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" i="3" l="1"/>
  <c r="G4" i="3" s="1"/>
  <c r="H4" i="3" s="1"/>
  <c r="I4" i="3" s="1"/>
  <c r="J4" i="3" s="1"/>
  <c r="K4" i="3" s="1"/>
  <c r="L4" i="3" s="1"/>
  <c r="M4" i="3" s="1"/>
  <c r="N4" i="3" s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8" i="2"/>
  <c r="M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8" i="2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C6" i="1"/>
  <c r="C7" i="1"/>
  <c r="C8" i="1"/>
  <c r="C9" i="1"/>
  <c r="C10" i="1"/>
  <c r="C21" i="1"/>
  <c r="C22" i="1"/>
  <c r="C23" i="1"/>
  <c r="C24" i="1"/>
  <c r="C25" i="1"/>
  <c r="C26" i="1"/>
  <c r="C27" i="1"/>
  <c r="C28" i="1"/>
  <c r="C29" i="1"/>
  <c r="C30" i="1"/>
  <c r="B21" i="1"/>
  <c r="B22" i="1"/>
  <c r="B23" i="1"/>
  <c r="B24" i="1"/>
  <c r="B25" i="1"/>
  <c r="B26" i="1"/>
  <c r="B27" i="1"/>
  <c r="B28" i="1"/>
  <c r="B29" i="1"/>
  <c r="B30" i="1"/>
  <c r="B20" i="1"/>
  <c r="B19" i="1"/>
  <c r="B18" i="1"/>
  <c r="B17" i="1"/>
  <c r="B16" i="1"/>
  <c r="C20" i="1"/>
  <c r="C19" i="1"/>
  <c r="C18" i="1"/>
  <c r="C17" i="1"/>
  <c r="C16" i="1"/>
  <c r="C11" i="1"/>
  <c r="C12" i="1"/>
  <c r="C13" i="1"/>
  <c r="C14" i="1"/>
  <c r="C15" i="1"/>
  <c r="B15" i="1"/>
  <c r="B14" i="1"/>
  <c r="B13" i="1"/>
  <c r="B12" i="1"/>
  <c r="B11" i="1"/>
  <c r="B6" i="1"/>
  <c r="B7" i="1"/>
  <c r="B8" i="1"/>
  <c r="B9" i="1"/>
  <c r="B10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<sst xmlns="http://schemas.openxmlformats.org/spreadsheetml/2006/main" count="25" uniqueCount="20">
  <si>
    <t>Годы</t>
  </si>
  <si>
    <t>ВВП США</t>
  </si>
  <si>
    <t>ВВП России</t>
  </si>
  <si>
    <t>ВВП Германии</t>
  </si>
  <si>
    <t>ВВП России к ВВП США,%</t>
  </si>
  <si>
    <t>ВВП России к ВВП Германии,%</t>
  </si>
  <si>
    <t>Цена на нефть</t>
  </si>
  <si>
    <t>Темпы роста базисные</t>
  </si>
  <si>
    <t>Темпы роста ВВП России</t>
  </si>
  <si>
    <t>Темпы роста ВВП США</t>
  </si>
  <si>
    <t>Темпы роста ВВП Германии</t>
  </si>
  <si>
    <t>ВВП Китая</t>
  </si>
  <si>
    <t>Cтрана</t>
  </si>
  <si>
    <t>Ливия</t>
  </si>
  <si>
    <t>Украина</t>
  </si>
  <si>
    <t>Россия</t>
  </si>
  <si>
    <t>Германия</t>
  </si>
  <si>
    <t>США</t>
  </si>
  <si>
    <t>Китай</t>
  </si>
  <si>
    <t>Место в 2014 году по возрастанию темпов прироста ВВП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</si>
</sst>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color rgb="FF403E3C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4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174" fontId="2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81269831165743E-2"/>
          <c:y val="5.1400554097404488E-2"/>
          <c:w val="0.71454655562717473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Лист1!$I$5</c:f>
              <c:strCache>
                <c:ptCount val="1"/>
                <c:pt idx="0">
                  <c:v>Темпы роста ВВП России</c:v>
                </c:pt>
              </c:strCache>
            </c:strRef>
          </c:tx>
          <c:marker>
            <c:symbol val="none"/>
          </c:marker>
          <c:cat>
            <c:numRef>
              <c:f>Лист1!$A$6:$A$30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Лист1!$I$6:$I$30</c:f>
              <c:numCache>
                <c:formatCode>0.00</c:formatCode>
                <c:ptCount val="25"/>
                <c:pt idx="0" formatCode="General">
                  <c:v>1</c:v>
                </c:pt>
                <c:pt idx="1">
                  <c:v>98.11479548897492</c:v>
                </c:pt>
                <c:pt idx="2">
                  <c:v>85.768389160074065</c:v>
                </c:pt>
                <c:pt idx="3">
                  <c:v>80.19693654266959</c:v>
                </c:pt>
                <c:pt idx="4">
                  <c:v>71.61252314425181</c:v>
                </c:pt>
                <c:pt idx="5">
                  <c:v>70.072378387476846</c:v>
                </c:pt>
                <c:pt idx="6">
                  <c:v>68.78471637771419</c:v>
                </c:pt>
                <c:pt idx="7">
                  <c:v>70.922403635751564</c:v>
                </c:pt>
                <c:pt idx="8">
                  <c:v>67.858946305335792</c:v>
                </c:pt>
                <c:pt idx="9">
                  <c:v>73.278909274532907</c:v>
                </c:pt>
                <c:pt idx="10">
                  <c:v>84.211412220164945</c:v>
                </c:pt>
                <c:pt idx="11">
                  <c:v>90.515064803905062</c:v>
                </c:pt>
                <c:pt idx="12">
                  <c:v>98.190540313078614</c:v>
                </c:pt>
                <c:pt idx="13">
                  <c:v>112.64938562531559</c:v>
                </c:pt>
                <c:pt idx="14">
                  <c:v>124.05318969870392</c:v>
                </c:pt>
                <c:pt idx="15">
                  <c:v>142.79582561858274</c:v>
                </c:pt>
                <c:pt idx="16">
                  <c:v>179.57414576670593</c:v>
                </c:pt>
                <c:pt idx="17">
                  <c:v>200.09257700723785</c:v>
                </c:pt>
                <c:pt idx="18">
                  <c:v>242.23194748358861</c:v>
                </c:pt>
                <c:pt idx="19">
                  <c:v>232.96583066823766</c:v>
                </c:pt>
                <c:pt idx="20">
                  <c:v>246.43157717555962</c:v>
                </c:pt>
                <c:pt idx="21">
                  <c:v>271.55361050328224</c:v>
                </c:pt>
                <c:pt idx="22">
                  <c:v>290.0100993098805</c:v>
                </c:pt>
                <c:pt idx="23">
                  <c:v>302.33967345564719</c:v>
                </c:pt>
                <c:pt idx="24">
                  <c:v>315.19609493351288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Лист1!$J$5</c:f>
              <c:strCache>
                <c:ptCount val="1"/>
                <c:pt idx="0">
                  <c:v>Темпы роста ВВП США</c:v>
                </c:pt>
              </c:strCache>
            </c:strRef>
          </c:tx>
          <c:marker>
            <c:symbol val="none"/>
          </c:marker>
          <c:cat>
            <c:numRef>
              <c:f>Лист1!$A$6:$A$30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Лист1!$J$6:$J$30</c:f>
              <c:numCache>
                <c:formatCode>0.00</c:formatCode>
                <c:ptCount val="25"/>
                <c:pt idx="0" formatCode="General">
                  <c:v>1</c:v>
                </c:pt>
                <c:pt idx="1">
                  <c:v>103.25272593484513</c:v>
                </c:pt>
                <c:pt idx="2">
                  <c:v>109.36015787009164</c:v>
                </c:pt>
                <c:pt idx="3">
                  <c:v>115.03612281757975</c:v>
                </c:pt>
                <c:pt idx="4">
                  <c:v>122.22891163288514</c:v>
                </c:pt>
                <c:pt idx="5">
                  <c:v>128.17078065422436</c:v>
                </c:pt>
                <c:pt idx="6">
                  <c:v>135.46391062947353</c:v>
                </c:pt>
                <c:pt idx="7">
                  <c:v>143.96447922937989</c:v>
                </c:pt>
                <c:pt idx="8">
                  <c:v>152.00347849354472</c:v>
                </c:pt>
                <c:pt idx="9">
                  <c:v>161.55930162552679</c:v>
                </c:pt>
                <c:pt idx="10">
                  <c:v>171.99812696501436</c:v>
                </c:pt>
                <c:pt idx="11">
                  <c:v>177.63395544852497</c:v>
                </c:pt>
                <c:pt idx="12">
                  <c:v>183.5825138805271</c:v>
                </c:pt>
                <c:pt idx="13">
                  <c:v>192.49949829420027</c:v>
                </c:pt>
                <c:pt idx="14">
                  <c:v>205.27961736571007</c:v>
                </c:pt>
                <c:pt idx="15">
                  <c:v>218.97284099270854</c:v>
                </c:pt>
                <c:pt idx="16">
                  <c:v>231.71951301090371</c:v>
                </c:pt>
                <c:pt idx="17">
                  <c:v>242.11652953374804</c:v>
                </c:pt>
                <c:pt idx="18">
                  <c:v>246.14689945815772</c:v>
                </c:pt>
                <c:pt idx="19">
                  <c:v>241.13151381363301</c:v>
                </c:pt>
                <c:pt idx="20">
                  <c:v>250.25754231052244</c:v>
                </c:pt>
                <c:pt idx="21">
                  <c:v>259.51401431533878</c:v>
                </c:pt>
                <c:pt idx="22">
                  <c:v>270.30570606729543</c:v>
                </c:pt>
                <c:pt idx="23">
                  <c:v>280.42176734229713</c:v>
                </c:pt>
                <c:pt idx="24">
                  <c:v>291.3071108435347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Лист1!$K$5</c:f>
              <c:strCache>
                <c:ptCount val="1"/>
                <c:pt idx="0">
                  <c:v>Темпы роста ВВП Германии</c:v>
                </c:pt>
              </c:strCache>
            </c:strRef>
          </c:tx>
          <c:marker>
            <c:symbol val="none"/>
          </c:marker>
          <c:cat>
            <c:numRef>
              <c:f>Лист1!$A$6:$A$30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Лист1!$K$6:$K$30</c:f>
              <c:numCache>
                <c:formatCode>0.00</c:formatCode>
                <c:ptCount val="25"/>
                <c:pt idx="0" formatCode="General">
                  <c:v>1</c:v>
                </c:pt>
                <c:pt idx="1">
                  <c:v>108.60200845665962</c:v>
                </c:pt>
                <c:pt idx="2">
                  <c:v>113.21353065539112</c:v>
                </c:pt>
                <c:pt idx="3">
                  <c:v>114.79915433403805</c:v>
                </c:pt>
                <c:pt idx="4">
                  <c:v>120.12420718816068</c:v>
                </c:pt>
                <c:pt idx="5">
                  <c:v>124.70930232558139</c:v>
                </c:pt>
                <c:pt idx="6">
                  <c:v>128.04571881606765</c:v>
                </c:pt>
                <c:pt idx="7">
                  <c:v>131.00554968287528</c:v>
                </c:pt>
                <c:pt idx="8">
                  <c:v>134.68551797040169</c:v>
                </c:pt>
                <c:pt idx="9">
                  <c:v>139.7264799154334</c:v>
                </c:pt>
                <c:pt idx="10">
                  <c:v>144.47674418604652</c:v>
                </c:pt>
                <c:pt idx="11">
                  <c:v>150.5946088794926</c:v>
                </c:pt>
                <c:pt idx="12">
                  <c:v>154.75687103594083</c:v>
                </c:pt>
                <c:pt idx="13">
                  <c:v>159.87050739957721</c:v>
                </c:pt>
                <c:pt idx="14">
                  <c:v>167.15776955602536</c:v>
                </c:pt>
                <c:pt idx="15">
                  <c:v>175.1255285412262</c:v>
                </c:pt>
                <c:pt idx="16">
                  <c:v>188.67600422832984</c:v>
                </c:pt>
                <c:pt idx="17">
                  <c:v>199.66305496828753</c:v>
                </c:pt>
                <c:pt idx="18">
                  <c:v>208.21881606765328</c:v>
                </c:pt>
                <c:pt idx="19">
                  <c:v>200.58800211416491</c:v>
                </c:pt>
                <c:pt idx="20">
                  <c:v>213.69582452431294</c:v>
                </c:pt>
                <c:pt idx="21">
                  <c:v>227.4048625792812</c:v>
                </c:pt>
                <c:pt idx="22">
                  <c:v>231.25660676532772</c:v>
                </c:pt>
                <c:pt idx="23">
                  <c:v>233.833245243129</c:v>
                </c:pt>
                <c:pt idx="24">
                  <c:v>243.77642706131078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08512"/>
        <c:axId val="136980736"/>
      </c:lineChart>
      <c:catAx>
        <c:axId val="718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80736"/>
        <c:crosses val="autoZero"/>
        <c:auto val="1"/>
        <c:lblAlgn val="ctr"/>
        <c:lblOffset val="100"/>
        <c:noMultiLvlLbl val="0"/>
      </c:catAx>
      <c:valAx>
        <c:axId val="1369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0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63327178751231"/>
          <c:y val="0.37944708121970638"/>
          <c:w val="0.19152662135350257"/>
          <c:h val="0.324438930298931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ВВП России к ВВП США,%</c:v>
                </c:pt>
              </c:strCache>
            </c:strRef>
          </c:tx>
          <c:marker>
            <c:symbol val="none"/>
          </c:marker>
          <c:cat>
            <c:numRef>
              <c:f>Лист1!$A$6:$A$30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Лист1!$B$6:$B$30</c:f>
              <c:numCache>
                <c:formatCode>0.0</c:formatCode>
                <c:ptCount val="25"/>
                <c:pt idx="0">
                  <c:v>19.870894374205633</c:v>
                </c:pt>
                <c:pt idx="1">
                  <c:v>18.882104274307185</c:v>
                </c:pt>
                <c:pt idx="2">
                  <c:v>15.584236844922239</c:v>
                </c:pt>
                <c:pt idx="3">
                  <c:v>13.852908253012924</c:v>
                </c:pt>
                <c:pt idx="4">
                  <c:v>11.642130035026268</c:v>
                </c:pt>
                <c:pt idx="5">
                  <c:v>10.863636956720294</c:v>
                </c:pt>
                <c:pt idx="6">
                  <c:v>10.089874324090763</c:v>
                </c:pt>
                <c:pt idx="7">
                  <c:v>9.7891618748910965</c:v>
                </c:pt>
                <c:pt idx="8">
                  <c:v>8.8709677419354822</c:v>
                </c:pt>
                <c:pt idx="9">
                  <c:v>9.0128977496221765</c:v>
                </c:pt>
                <c:pt idx="10">
                  <c:v>9.7289203484754214</c:v>
                </c:pt>
                <c:pt idx="11">
                  <c:v>10.125402474156923</c:v>
                </c:pt>
                <c:pt idx="12">
                  <c:v>10.628102937827375</c:v>
                </c:pt>
                <c:pt idx="13">
                  <c:v>11.628311049718956</c:v>
                </c:pt>
                <c:pt idx="14">
                  <c:v>12.008244466350032</c:v>
                </c:pt>
                <c:pt idx="15">
                  <c:v>12.958140174282287</c:v>
                </c:pt>
                <c:pt idx="16">
                  <c:v>15.399216218361852</c:v>
                </c:pt>
                <c:pt idx="17">
                  <c:v>16.421920760347021</c:v>
                </c:pt>
                <c:pt idx="18">
                  <c:v>19.554848966613672</c:v>
                </c:pt>
                <c:pt idx="19">
                  <c:v>19.197985948802597</c:v>
                </c:pt>
                <c:pt idx="20">
                  <c:v>19.567105931410548</c:v>
                </c:pt>
                <c:pt idx="21">
                  <c:v>20.792761907216828</c:v>
                </c:pt>
                <c:pt idx="22">
                  <c:v>21.319416947139182</c:v>
                </c:pt>
                <c:pt idx="23">
                  <c:v>21.424013454118239</c:v>
                </c:pt>
                <c:pt idx="24">
                  <c:v>21.500430564326308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Лист1!$C$5</c:f>
              <c:strCache>
                <c:ptCount val="1"/>
                <c:pt idx="0">
                  <c:v>ВВП России к ВВП Германии,%</c:v>
                </c:pt>
              </c:strCache>
            </c:strRef>
          </c:tx>
          <c:marker>
            <c:symbol val="none"/>
          </c:marker>
          <c:cat>
            <c:numRef>
              <c:f>Лист1!$A$6:$A$30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Лист1!$C$6:$C$30</c:f>
              <c:numCache>
                <c:formatCode>0.0</c:formatCode>
                <c:ptCount val="25"/>
                <c:pt idx="0">
                  <c:v>78.50158562367865</c:v>
                </c:pt>
                <c:pt idx="1">
                  <c:v>70.92103662246015</c:v>
                </c:pt>
                <c:pt idx="2">
                  <c:v>59.471288515406165</c:v>
                </c:pt>
                <c:pt idx="3">
                  <c:v>54.840009208103133</c:v>
                </c:pt>
                <c:pt idx="4">
                  <c:v>46.799032009679905</c:v>
                </c:pt>
                <c:pt idx="5">
                  <c:v>44.108921381648656</c:v>
                </c:pt>
                <c:pt idx="6">
                  <c:v>42.170166658067174</c:v>
                </c:pt>
                <c:pt idx="7">
                  <c:v>42.498360986434008</c:v>
                </c:pt>
                <c:pt idx="8">
                  <c:v>39.55165309526145</c:v>
                </c:pt>
                <c:pt idx="9">
                  <c:v>41.169795262187336</c:v>
                </c:pt>
                <c:pt idx="10">
                  <c:v>45.756356319736597</c:v>
                </c:pt>
                <c:pt idx="11">
                  <c:v>47.183469334035273</c:v>
                </c:pt>
                <c:pt idx="12">
                  <c:v>49.807889344262293</c:v>
                </c:pt>
                <c:pt idx="13">
                  <c:v>55.314488800727325</c:v>
                </c:pt>
                <c:pt idx="14">
                  <c:v>58.25856685506502</c:v>
                </c:pt>
                <c:pt idx="15">
                  <c:v>64.009506922699671</c:v>
                </c:pt>
                <c:pt idx="16">
                  <c:v>74.71461586945864</c:v>
                </c:pt>
                <c:pt idx="17">
                  <c:v>78.67046093775852</c:v>
                </c:pt>
                <c:pt idx="18">
                  <c:v>91.325041248889448</c:v>
                </c:pt>
                <c:pt idx="19">
                  <c:v>91.172886268568234</c:v>
                </c:pt>
                <c:pt idx="20">
                  <c:v>90.527129386303912</c:v>
                </c:pt>
                <c:pt idx="21">
                  <c:v>93.742010459035441</c:v>
                </c:pt>
                <c:pt idx="22">
                  <c:v>98.445847498785824</c:v>
                </c:pt>
                <c:pt idx="23">
                  <c:v>101.50029666883282</c:v>
                </c:pt>
                <c:pt idx="24">
                  <c:v>101.50035232261911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02592"/>
        <c:axId val="136982464"/>
      </c:lineChart>
      <c:catAx>
        <c:axId val="931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82464"/>
        <c:crosses val="autoZero"/>
        <c:auto val="1"/>
        <c:lblAlgn val="ctr"/>
        <c:lblOffset val="100"/>
        <c:noMultiLvlLbl val="0"/>
      </c:catAx>
      <c:valAx>
        <c:axId val="1369824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3102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Лист2!$C$6</c:f>
              <c:strCache>
                <c:ptCount val="1"/>
                <c:pt idx="0">
                  <c:v>ВВП Китая</c:v>
                </c:pt>
              </c:strCache>
            </c:strRef>
          </c:tx>
          <c:marker>
            <c:symbol val="none"/>
          </c:marker>
          <c:cat>
            <c:numRef>
              <c:f>Лист2!$B$7:$B$31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Лист2!$C$7:$C$31</c:f>
              <c:numCache>
                <c:formatCode>General</c:formatCode>
                <c:ptCount val="25"/>
                <c:pt idx="0">
                  <c:v>1112</c:v>
                </c:pt>
                <c:pt idx="1">
                  <c:v>1256</c:v>
                </c:pt>
                <c:pt idx="2">
                  <c:v>1468</c:v>
                </c:pt>
                <c:pt idx="3">
                  <c:v>1712</c:v>
                </c:pt>
                <c:pt idx="4">
                  <c:v>1978</c:v>
                </c:pt>
                <c:pt idx="5">
                  <c:v>2240</c:v>
                </c:pt>
                <c:pt idx="6">
                  <c:v>2508</c:v>
                </c:pt>
                <c:pt idx="7">
                  <c:v>2786</c:v>
                </c:pt>
                <c:pt idx="8">
                  <c:v>3038</c:v>
                </c:pt>
                <c:pt idx="9">
                  <c:v>3319</c:v>
                </c:pt>
                <c:pt idx="10">
                  <c:v>3681</c:v>
                </c:pt>
                <c:pt idx="11">
                  <c:v>4077</c:v>
                </c:pt>
                <c:pt idx="12">
                  <c:v>4516</c:v>
                </c:pt>
                <c:pt idx="13">
                  <c:v>5068</c:v>
                </c:pt>
                <c:pt idx="14">
                  <c:v>5732</c:v>
                </c:pt>
                <c:pt idx="15">
                  <c:v>6558</c:v>
                </c:pt>
                <c:pt idx="16">
                  <c:v>7652</c:v>
                </c:pt>
                <c:pt idx="17">
                  <c:v>8971</c:v>
                </c:pt>
                <c:pt idx="18">
                  <c:v>10027</c:v>
                </c:pt>
                <c:pt idx="19">
                  <c:v>11036</c:v>
                </c:pt>
                <c:pt idx="20">
                  <c:v>12358</c:v>
                </c:pt>
                <c:pt idx="21">
                  <c:v>13810</c:v>
                </c:pt>
                <c:pt idx="22">
                  <c:v>15147</c:v>
                </c:pt>
                <c:pt idx="23">
                  <c:v>16555</c:v>
                </c:pt>
                <c:pt idx="24">
                  <c:v>18031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Лист2!$D$6</c:f>
              <c:strCache>
                <c:ptCount val="1"/>
                <c:pt idx="0">
                  <c:v>ВВП России</c:v>
                </c:pt>
              </c:strCache>
            </c:strRef>
          </c:tx>
          <c:marker>
            <c:symbol val="none"/>
          </c:marker>
          <c:cat>
            <c:numRef>
              <c:f>Лист2!$B$7:$B$31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Лист2!$D$7:$D$31</c:f>
              <c:numCache>
                <c:formatCode>General</c:formatCode>
                <c:ptCount val="25"/>
                <c:pt idx="0">
                  <c:v>1188.2</c:v>
                </c:pt>
                <c:pt idx="1">
                  <c:v>1165.8</c:v>
                </c:pt>
                <c:pt idx="2">
                  <c:v>1019.1</c:v>
                </c:pt>
                <c:pt idx="3">
                  <c:v>952.9</c:v>
                </c:pt>
                <c:pt idx="4">
                  <c:v>850.9</c:v>
                </c:pt>
                <c:pt idx="5">
                  <c:v>832.6</c:v>
                </c:pt>
                <c:pt idx="6">
                  <c:v>817.3</c:v>
                </c:pt>
                <c:pt idx="7">
                  <c:v>842.7</c:v>
                </c:pt>
                <c:pt idx="8">
                  <c:v>806.3</c:v>
                </c:pt>
                <c:pt idx="9">
                  <c:v>870.7</c:v>
                </c:pt>
                <c:pt idx="10">
                  <c:v>1000.6</c:v>
                </c:pt>
                <c:pt idx="11">
                  <c:v>1075.5</c:v>
                </c:pt>
                <c:pt idx="12">
                  <c:v>1166.7</c:v>
                </c:pt>
                <c:pt idx="13">
                  <c:v>1338.5</c:v>
                </c:pt>
                <c:pt idx="14">
                  <c:v>1474</c:v>
                </c:pt>
                <c:pt idx="15">
                  <c:v>1696.7</c:v>
                </c:pt>
                <c:pt idx="16">
                  <c:v>2133.6999999999998</c:v>
                </c:pt>
                <c:pt idx="17">
                  <c:v>2377.5</c:v>
                </c:pt>
                <c:pt idx="18">
                  <c:v>2878.2</c:v>
                </c:pt>
                <c:pt idx="19">
                  <c:v>2768.1</c:v>
                </c:pt>
                <c:pt idx="20">
                  <c:v>2928.1</c:v>
                </c:pt>
                <c:pt idx="21">
                  <c:v>3226.6</c:v>
                </c:pt>
                <c:pt idx="22">
                  <c:v>3445.9</c:v>
                </c:pt>
                <c:pt idx="23">
                  <c:v>3592.4</c:v>
                </c:pt>
                <c:pt idx="24">
                  <c:v>3745.16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Лист2!$E$6</c:f>
              <c:strCache>
                <c:ptCount val="1"/>
                <c:pt idx="0">
                  <c:v>ВВП США</c:v>
                </c:pt>
              </c:strCache>
            </c:strRef>
          </c:tx>
          <c:marker>
            <c:symbol val="none"/>
          </c:marker>
          <c:cat>
            <c:numRef>
              <c:f>Лист2!$B$7:$B$31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Лист2!$E$7:$E$31</c:f>
              <c:numCache>
                <c:formatCode>General</c:formatCode>
                <c:ptCount val="25"/>
                <c:pt idx="0">
                  <c:v>5979.6</c:v>
                </c:pt>
                <c:pt idx="1">
                  <c:v>6174.1</c:v>
                </c:pt>
                <c:pt idx="2">
                  <c:v>6539.3</c:v>
                </c:pt>
                <c:pt idx="3">
                  <c:v>6878.7</c:v>
                </c:pt>
                <c:pt idx="4">
                  <c:v>7308.8</c:v>
                </c:pt>
                <c:pt idx="5">
                  <c:v>7664.1</c:v>
                </c:pt>
                <c:pt idx="6">
                  <c:v>8100.2</c:v>
                </c:pt>
                <c:pt idx="7">
                  <c:v>8608.5</c:v>
                </c:pt>
                <c:pt idx="8">
                  <c:v>9089.2000000000007</c:v>
                </c:pt>
                <c:pt idx="9">
                  <c:v>9660.6</c:v>
                </c:pt>
                <c:pt idx="10">
                  <c:v>10284.799999999999</c:v>
                </c:pt>
                <c:pt idx="11">
                  <c:v>10621.8</c:v>
                </c:pt>
                <c:pt idx="12">
                  <c:v>10977.5</c:v>
                </c:pt>
                <c:pt idx="13">
                  <c:v>11510.7</c:v>
                </c:pt>
                <c:pt idx="14">
                  <c:v>12274.9</c:v>
                </c:pt>
                <c:pt idx="15">
                  <c:v>13093.7</c:v>
                </c:pt>
                <c:pt idx="16">
                  <c:v>13855.9</c:v>
                </c:pt>
                <c:pt idx="17">
                  <c:v>14477.6</c:v>
                </c:pt>
                <c:pt idx="18">
                  <c:v>14718.6</c:v>
                </c:pt>
                <c:pt idx="19">
                  <c:v>14418.7</c:v>
                </c:pt>
                <c:pt idx="20">
                  <c:v>14964.4</c:v>
                </c:pt>
                <c:pt idx="21">
                  <c:v>15517.9</c:v>
                </c:pt>
                <c:pt idx="22">
                  <c:v>16163.2</c:v>
                </c:pt>
                <c:pt idx="23">
                  <c:v>16768.099999999999</c:v>
                </c:pt>
                <c:pt idx="24">
                  <c:v>17419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Лист2!$F$6</c:f>
              <c:strCache>
                <c:ptCount val="1"/>
                <c:pt idx="0">
                  <c:v>ВВП Германии</c:v>
                </c:pt>
              </c:strCache>
            </c:strRef>
          </c:tx>
          <c:marker>
            <c:symbol val="none"/>
          </c:marker>
          <c:cat>
            <c:numRef>
              <c:f>Лист2!$B$7:$B$31</c:f>
              <c:numCache>
                <c:formatCode>General</c:formatCode>
                <c:ptCount val="2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</c:numCache>
            </c:numRef>
          </c:cat>
          <c:val>
            <c:numRef>
              <c:f>Лист2!$F$7:$F$31</c:f>
              <c:numCache>
                <c:formatCode>General</c:formatCode>
                <c:ptCount val="25"/>
                <c:pt idx="0">
                  <c:v>1513.6</c:v>
                </c:pt>
                <c:pt idx="1">
                  <c:v>1643.8</c:v>
                </c:pt>
                <c:pt idx="2">
                  <c:v>1713.6</c:v>
                </c:pt>
                <c:pt idx="3">
                  <c:v>1737.6</c:v>
                </c:pt>
                <c:pt idx="4">
                  <c:v>1818.2</c:v>
                </c:pt>
                <c:pt idx="5">
                  <c:v>1887.6</c:v>
                </c:pt>
                <c:pt idx="6">
                  <c:v>1938.1</c:v>
                </c:pt>
                <c:pt idx="7">
                  <c:v>1982.9</c:v>
                </c:pt>
                <c:pt idx="8">
                  <c:v>2038.6</c:v>
                </c:pt>
                <c:pt idx="9">
                  <c:v>2114.9</c:v>
                </c:pt>
                <c:pt idx="10">
                  <c:v>2186.8000000000002</c:v>
                </c:pt>
                <c:pt idx="11">
                  <c:v>2279.4</c:v>
                </c:pt>
                <c:pt idx="12">
                  <c:v>2342.4</c:v>
                </c:pt>
                <c:pt idx="13">
                  <c:v>2419.8000000000002</c:v>
                </c:pt>
                <c:pt idx="14">
                  <c:v>2530.1</c:v>
                </c:pt>
                <c:pt idx="15">
                  <c:v>2650.7</c:v>
                </c:pt>
                <c:pt idx="16">
                  <c:v>2855.8</c:v>
                </c:pt>
                <c:pt idx="17">
                  <c:v>3022.1</c:v>
                </c:pt>
                <c:pt idx="18">
                  <c:v>3151.6</c:v>
                </c:pt>
                <c:pt idx="19">
                  <c:v>3036.1</c:v>
                </c:pt>
                <c:pt idx="20">
                  <c:v>3234.5</c:v>
                </c:pt>
                <c:pt idx="21">
                  <c:v>3442</c:v>
                </c:pt>
                <c:pt idx="22">
                  <c:v>3500.3</c:v>
                </c:pt>
                <c:pt idx="23">
                  <c:v>3539.3</c:v>
                </c:pt>
                <c:pt idx="24">
                  <c:v>3689.8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5296"/>
        <c:axId val="81316096"/>
      </c:lineChart>
      <c:catAx>
        <c:axId val="5221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316096"/>
        <c:crosses val="autoZero"/>
        <c:auto val="1"/>
        <c:lblAlgn val="ctr"/>
        <c:lblOffset val="100"/>
        <c:noMultiLvlLbl val="0"/>
      </c:catAx>
      <c:valAx>
        <c:axId val="8131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1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35</xdr:row>
      <xdr:rowOff>123825</xdr:rowOff>
    </xdr:from>
    <xdr:to>
      <xdr:col>19</xdr:col>
      <xdr:colOff>19050</xdr:colOff>
      <xdr:row>54</xdr:row>
      <xdr:rowOff>180974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266700</xdr:colOff>
      <xdr:row>18</xdr:row>
      <xdr:rowOff>185737</xdr:rowOff>
    </xdr:from>
    <xdr:to>
      <xdr:col>19</xdr:col>
      <xdr:colOff>571500</xdr:colOff>
      <xdr:row>32</xdr:row>
      <xdr:rowOff>138112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323849</xdr:colOff>
      <xdr:row>4</xdr:row>
      <xdr:rowOff>138112</xdr:rowOff>
    </xdr:from>
    <xdr:to>
      <xdr:col>26</xdr:col>
      <xdr:colOff>257174</xdr:colOff>
      <xdr:row>21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9"/>
  <sheetViews>
    <sheetView workbookViewId="0">
      <selection activeCell="D6" sqref="D6:F30"/>
    </sheetView>
  </sheetViews>
  <sheetFormatPr defaultRowHeight="15" x14ac:dyDescent="0.25"/>
  <cols>
    <col min="2" max="2" width="29.7109375" customWidth="1"/>
    <col min="3" max="3" width="32.85546875" customWidth="1"/>
    <col min="4" max="4" width="14" customWidth="1"/>
    <col min="5" max="5" width="11" customWidth="1"/>
    <col min="6" max="6" width="16.42578125" customWidth="1"/>
    <col min="7" max="7" width="15.5703125" customWidth="1"/>
    <col min="9" max="9" width="14" customWidth="1"/>
    <col min="10" max="10" width="11.5703125" customWidth="1"/>
    <col min="11" max="11" width="15.140625" customWidth="1"/>
    <col min="12" max="12" width="14.5703125" customWidth="1"/>
  </cols>
  <sheetData>
    <row r="4" spans="1:12" x14ac:dyDescent="0.25">
      <c r="J4" t="s">
        <v>7</v>
      </c>
    </row>
    <row r="5" spans="1:12" ht="15.75" x14ac:dyDescent="0.25">
      <c r="A5" s="1" t="s">
        <v>0</v>
      </c>
      <c r="B5" s="1" t="s">
        <v>4</v>
      </c>
      <c r="C5" s="1" t="s">
        <v>5</v>
      </c>
      <c r="D5" s="1" t="s">
        <v>2</v>
      </c>
      <c r="E5" s="1" t="s">
        <v>1</v>
      </c>
      <c r="F5" s="1" t="s">
        <v>3</v>
      </c>
      <c r="G5" s="1" t="s">
        <v>6</v>
      </c>
      <c r="I5" s="1" t="s">
        <v>8</v>
      </c>
      <c r="J5" s="1" t="s">
        <v>9</v>
      </c>
      <c r="K5" s="1" t="s">
        <v>10</v>
      </c>
      <c r="L5" s="1" t="s">
        <v>6</v>
      </c>
    </row>
    <row r="6" spans="1:12" ht="15.75" x14ac:dyDescent="0.25">
      <c r="A6" s="1">
        <v>1990</v>
      </c>
      <c r="B6" s="4">
        <f t="shared" ref="B6:B30" si="0">(D6/E6)*100</f>
        <v>19.870894374205633</v>
      </c>
      <c r="C6" s="4">
        <f t="shared" ref="C6:C30" si="1">(D6/F6)*100</f>
        <v>78.50158562367865</v>
      </c>
      <c r="D6" s="1">
        <v>1188.2</v>
      </c>
      <c r="E6" s="1">
        <v>5979.6</v>
      </c>
      <c r="F6" s="1">
        <v>1513.6</v>
      </c>
      <c r="G6" s="1">
        <v>28.35</v>
      </c>
      <c r="I6" s="1">
        <v>1</v>
      </c>
      <c r="J6" s="1">
        <v>1</v>
      </c>
      <c r="K6" s="1">
        <v>1</v>
      </c>
      <c r="L6" s="1">
        <v>1</v>
      </c>
    </row>
    <row r="7" spans="1:12" ht="15.75" x14ac:dyDescent="0.25">
      <c r="A7" s="1">
        <f t="shared" ref="A7:A30" si="2">A6+1</f>
        <v>1991</v>
      </c>
      <c r="B7" s="4">
        <f t="shared" si="0"/>
        <v>18.882104274307185</v>
      </c>
      <c r="C7" s="4">
        <f t="shared" si="1"/>
        <v>70.92103662246015</v>
      </c>
      <c r="D7" s="1">
        <v>1165.8</v>
      </c>
      <c r="E7" s="1">
        <v>6174.1</v>
      </c>
      <c r="F7" s="1">
        <v>1643.8</v>
      </c>
      <c r="G7" s="1">
        <v>17.75</v>
      </c>
      <c r="I7" s="5">
        <f>(D7/$D$6)*100</f>
        <v>98.11479548897492</v>
      </c>
      <c r="J7" s="5">
        <f>(E7/$E$6)*100</f>
        <v>103.25272593484513</v>
      </c>
      <c r="K7" s="5">
        <f>(F7/$F$6)*100</f>
        <v>108.60200845665962</v>
      </c>
      <c r="L7" s="5">
        <f>(G7/$G$6)*100</f>
        <v>62.610229276895943</v>
      </c>
    </row>
    <row r="8" spans="1:12" ht="15.75" x14ac:dyDescent="0.25">
      <c r="A8" s="1">
        <f t="shared" si="2"/>
        <v>1992</v>
      </c>
      <c r="B8" s="4">
        <f t="shared" si="0"/>
        <v>15.584236844922239</v>
      </c>
      <c r="C8" s="4">
        <f t="shared" si="1"/>
        <v>59.471288515406165</v>
      </c>
      <c r="D8" s="1">
        <v>1019.1</v>
      </c>
      <c r="E8" s="1">
        <v>6539.3</v>
      </c>
      <c r="F8" s="1">
        <v>1713.6</v>
      </c>
      <c r="G8" s="1">
        <v>17.850000000000001</v>
      </c>
      <c r="I8" s="5">
        <f t="shared" ref="I8:I30" si="3">(D8/$D$6)*100</f>
        <v>85.768389160074065</v>
      </c>
      <c r="J8" s="5">
        <f t="shared" ref="J8:J30" si="4">(E8/$E$6)*100</f>
        <v>109.36015787009164</v>
      </c>
      <c r="K8" s="5">
        <f t="shared" ref="K8:K30" si="5">(F8/$F$6)*100</f>
        <v>113.21353065539112</v>
      </c>
      <c r="L8" s="5">
        <f t="shared" ref="L8:L30" si="6">(G8/$G$6)*100</f>
        <v>62.962962962962962</v>
      </c>
    </row>
    <row r="9" spans="1:12" ht="15.75" x14ac:dyDescent="0.25">
      <c r="A9" s="1">
        <f t="shared" si="2"/>
        <v>1993</v>
      </c>
      <c r="B9" s="4">
        <f t="shared" si="0"/>
        <v>13.852908253012924</v>
      </c>
      <c r="C9" s="4">
        <f t="shared" si="1"/>
        <v>54.840009208103133</v>
      </c>
      <c r="D9" s="1">
        <v>952.9</v>
      </c>
      <c r="E9" s="1">
        <v>6878.7</v>
      </c>
      <c r="F9" s="1">
        <v>1737.6</v>
      </c>
      <c r="G9" s="1">
        <v>13.18</v>
      </c>
      <c r="I9" s="5">
        <f t="shared" si="3"/>
        <v>80.19693654266959</v>
      </c>
      <c r="J9" s="5">
        <f t="shared" si="4"/>
        <v>115.03612281757975</v>
      </c>
      <c r="K9" s="5">
        <f t="shared" si="5"/>
        <v>114.79915433403805</v>
      </c>
      <c r="L9" s="5">
        <f t="shared" si="6"/>
        <v>46.490299823633151</v>
      </c>
    </row>
    <row r="10" spans="1:12" ht="15.75" x14ac:dyDescent="0.25">
      <c r="A10" s="1">
        <f t="shared" si="2"/>
        <v>1994</v>
      </c>
      <c r="B10" s="4">
        <f t="shared" si="0"/>
        <v>11.642130035026268</v>
      </c>
      <c r="C10" s="4">
        <f t="shared" si="1"/>
        <v>46.799032009679905</v>
      </c>
      <c r="D10" s="1">
        <v>850.9</v>
      </c>
      <c r="E10" s="1">
        <v>7308.8</v>
      </c>
      <c r="F10" s="1">
        <v>1818.2</v>
      </c>
      <c r="G10" s="1">
        <v>16.23</v>
      </c>
      <c r="I10" s="5">
        <f t="shared" si="3"/>
        <v>71.61252314425181</v>
      </c>
      <c r="J10" s="5">
        <f t="shared" si="4"/>
        <v>122.22891163288514</v>
      </c>
      <c r="K10" s="5">
        <f t="shared" si="5"/>
        <v>120.12420718816068</v>
      </c>
      <c r="L10" s="5">
        <f t="shared" si="6"/>
        <v>57.248677248677247</v>
      </c>
    </row>
    <row r="11" spans="1:12" ht="15.75" x14ac:dyDescent="0.25">
      <c r="A11" s="1">
        <f t="shared" si="2"/>
        <v>1995</v>
      </c>
      <c r="B11" s="4">
        <f t="shared" si="0"/>
        <v>10.863636956720294</v>
      </c>
      <c r="C11" s="4">
        <f t="shared" si="1"/>
        <v>44.108921381648656</v>
      </c>
      <c r="D11" s="1">
        <v>832.6</v>
      </c>
      <c r="E11" s="1">
        <v>7664.1</v>
      </c>
      <c r="F11" s="1">
        <v>1887.6</v>
      </c>
      <c r="G11" s="1">
        <v>18.649999999999999</v>
      </c>
      <c r="I11" s="5">
        <f t="shared" si="3"/>
        <v>70.072378387476846</v>
      </c>
      <c r="J11" s="5">
        <f t="shared" si="4"/>
        <v>128.17078065422436</v>
      </c>
      <c r="K11" s="5">
        <f t="shared" si="5"/>
        <v>124.70930232558139</v>
      </c>
      <c r="L11" s="5">
        <f t="shared" si="6"/>
        <v>65.784832451499113</v>
      </c>
    </row>
    <row r="12" spans="1:12" ht="15.75" x14ac:dyDescent="0.25">
      <c r="A12" s="1">
        <f t="shared" si="2"/>
        <v>1996</v>
      </c>
      <c r="B12" s="4">
        <f t="shared" si="0"/>
        <v>10.089874324090763</v>
      </c>
      <c r="C12" s="4">
        <f t="shared" si="1"/>
        <v>42.170166658067174</v>
      </c>
      <c r="D12" s="1">
        <v>817.3</v>
      </c>
      <c r="E12" s="1">
        <v>8100.2</v>
      </c>
      <c r="F12" s="1">
        <v>1938.1</v>
      </c>
      <c r="G12" s="1">
        <v>23.9</v>
      </c>
      <c r="I12" s="5">
        <f t="shared" si="3"/>
        <v>68.78471637771419</v>
      </c>
      <c r="J12" s="5">
        <f t="shared" si="4"/>
        <v>135.46391062947353</v>
      </c>
      <c r="K12" s="5">
        <f t="shared" si="5"/>
        <v>128.04571881606765</v>
      </c>
      <c r="L12" s="5">
        <f t="shared" si="6"/>
        <v>84.303350970017632</v>
      </c>
    </row>
    <row r="13" spans="1:12" ht="15.75" x14ac:dyDescent="0.25">
      <c r="A13" s="1">
        <f t="shared" si="2"/>
        <v>1997</v>
      </c>
      <c r="B13" s="4">
        <f t="shared" si="0"/>
        <v>9.7891618748910965</v>
      </c>
      <c r="C13" s="4">
        <f t="shared" si="1"/>
        <v>42.498360986434008</v>
      </c>
      <c r="D13" s="1">
        <v>842.7</v>
      </c>
      <c r="E13" s="1">
        <v>8608.5</v>
      </c>
      <c r="F13" s="1">
        <v>1982.9</v>
      </c>
      <c r="G13" s="1">
        <v>15.86</v>
      </c>
      <c r="I13" s="5">
        <f t="shared" si="3"/>
        <v>70.922403635751564</v>
      </c>
      <c r="J13" s="5">
        <f t="shared" si="4"/>
        <v>143.96447922937989</v>
      </c>
      <c r="K13" s="5">
        <f t="shared" si="5"/>
        <v>131.00554968287528</v>
      </c>
      <c r="L13" s="5">
        <f t="shared" si="6"/>
        <v>55.943562610229272</v>
      </c>
    </row>
    <row r="14" spans="1:12" ht="15.75" x14ac:dyDescent="0.25">
      <c r="A14" s="1">
        <f t="shared" si="2"/>
        <v>1998</v>
      </c>
      <c r="B14" s="4">
        <f t="shared" si="0"/>
        <v>8.8709677419354822</v>
      </c>
      <c r="C14" s="4">
        <f t="shared" si="1"/>
        <v>39.55165309526145</v>
      </c>
      <c r="D14" s="1">
        <v>806.3</v>
      </c>
      <c r="E14" s="1">
        <v>9089.2000000000007</v>
      </c>
      <c r="F14" s="1">
        <v>2038.6</v>
      </c>
      <c r="G14" s="1">
        <v>10.54</v>
      </c>
      <c r="I14" s="5">
        <f t="shared" si="3"/>
        <v>67.858946305335792</v>
      </c>
      <c r="J14" s="5">
        <f t="shared" si="4"/>
        <v>152.00347849354472</v>
      </c>
      <c r="K14" s="5">
        <f t="shared" si="5"/>
        <v>134.68551797040169</v>
      </c>
      <c r="L14" s="5">
        <f t="shared" si="6"/>
        <v>37.178130511463841</v>
      </c>
    </row>
    <row r="15" spans="1:12" ht="15.75" x14ac:dyDescent="0.25">
      <c r="A15" s="1">
        <f t="shared" si="2"/>
        <v>1999</v>
      </c>
      <c r="B15" s="4">
        <f t="shared" si="0"/>
        <v>9.0128977496221765</v>
      </c>
      <c r="C15" s="4">
        <f t="shared" si="1"/>
        <v>41.169795262187336</v>
      </c>
      <c r="D15" s="1">
        <v>870.7</v>
      </c>
      <c r="E15" s="1">
        <v>9660.6</v>
      </c>
      <c r="F15" s="1">
        <v>2114.9</v>
      </c>
      <c r="G15" s="1">
        <v>24.93</v>
      </c>
      <c r="I15" s="5">
        <f t="shared" si="3"/>
        <v>73.278909274532907</v>
      </c>
      <c r="J15" s="5">
        <f t="shared" si="4"/>
        <v>161.55930162552679</v>
      </c>
      <c r="K15" s="5">
        <f t="shared" si="5"/>
        <v>139.7264799154334</v>
      </c>
      <c r="L15" s="5">
        <f t="shared" si="6"/>
        <v>87.936507936507937</v>
      </c>
    </row>
    <row r="16" spans="1:12" ht="15.75" x14ac:dyDescent="0.25">
      <c r="A16" s="1">
        <f t="shared" si="2"/>
        <v>2000</v>
      </c>
      <c r="B16" s="4">
        <f t="shared" si="0"/>
        <v>9.7289203484754214</v>
      </c>
      <c r="C16" s="4">
        <f t="shared" si="1"/>
        <v>45.756356319736597</v>
      </c>
      <c r="D16" s="1">
        <v>1000.6</v>
      </c>
      <c r="E16" s="1">
        <v>10284.799999999999</v>
      </c>
      <c r="F16" s="1">
        <v>2186.8000000000002</v>
      </c>
      <c r="G16" s="1">
        <v>22.58</v>
      </c>
      <c r="I16" s="5">
        <f t="shared" si="3"/>
        <v>84.211412220164945</v>
      </c>
      <c r="J16" s="5">
        <f t="shared" si="4"/>
        <v>171.99812696501436</v>
      </c>
      <c r="K16" s="5">
        <f t="shared" si="5"/>
        <v>144.47674418604652</v>
      </c>
      <c r="L16" s="5">
        <f t="shared" si="6"/>
        <v>79.647266313932974</v>
      </c>
    </row>
    <row r="17" spans="1:12" ht="15.75" x14ac:dyDescent="0.25">
      <c r="A17" s="1">
        <f t="shared" si="2"/>
        <v>2001</v>
      </c>
      <c r="B17" s="4">
        <f t="shared" si="0"/>
        <v>10.125402474156923</v>
      </c>
      <c r="C17" s="4">
        <f t="shared" si="1"/>
        <v>47.183469334035273</v>
      </c>
      <c r="D17" s="1">
        <v>1075.5</v>
      </c>
      <c r="E17" s="1">
        <v>10621.8</v>
      </c>
      <c r="F17" s="1">
        <v>2279.4</v>
      </c>
      <c r="G17" s="1">
        <v>19.350000000000001</v>
      </c>
      <c r="I17" s="5">
        <f t="shared" si="3"/>
        <v>90.515064803905062</v>
      </c>
      <c r="J17" s="5">
        <f t="shared" si="4"/>
        <v>177.63395544852497</v>
      </c>
      <c r="K17" s="5">
        <f t="shared" si="5"/>
        <v>150.5946088794926</v>
      </c>
      <c r="L17" s="5">
        <f t="shared" si="6"/>
        <v>68.253968253968253</v>
      </c>
    </row>
    <row r="18" spans="1:12" ht="15.75" x14ac:dyDescent="0.25">
      <c r="A18" s="1">
        <f t="shared" si="2"/>
        <v>2002</v>
      </c>
      <c r="B18" s="4">
        <f t="shared" si="0"/>
        <v>10.628102937827375</v>
      </c>
      <c r="C18" s="4">
        <f t="shared" si="1"/>
        <v>49.807889344262293</v>
      </c>
      <c r="D18" s="1">
        <v>1166.7</v>
      </c>
      <c r="E18" s="1">
        <v>10977.5</v>
      </c>
      <c r="F18" s="1">
        <v>2342.4</v>
      </c>
      <c r="G18" s="1">
        <v>30.12</v>
      </c>
      <c r="I18" s="5">
        <f t="shared" si="3"/>
        <v>98.190540313078614</v>
      </c>
      <c r="J18" s="5">
        <f t="shared" si="4"/>
        <v>183.5825138805271</v>
      </c>
      <c r="K18" s="5">
        <f t="shared" si="5"/>
        <v>154.75687103594083</v>
      </c>
      <c r="L18" s="5">
        <f t="shared" si="6"/>
        <v>106.24338624338625</v>
      </c>
    </row>
    <row r="19" spans="1:12" ht="15.75" x14ac:dyDescent="0.25">
      <c r="A19" s="1">
        <f t="shared" si="2"/>
        <v>2003</v>
      </c>
      <c r="B19" s="4">
        <f t="shared" si="0"/>
        <v>11.628311049718956</v>
      </c>
      <c r="C19" s="4">
        <f t="shared" si="1"/>
        <v>55.314488800727325</v>
      </c>
      <c r="D19" s="1">
        <v>1338.5</v>
      </c>
      <c r="E19" s="1">
        <v>11510.7</v>
      </c>
      <c r="F19" s="1">
        <v>2419.8000000000002</v>
      </c>
      <c r="G19" s="1">
        <v>30.3</v>
      </c>
      <c r="I19" s="5">
        <f t="shared" si="3"/>
        <v>112.64938562531559</v>
      </c>
      <c r="J19" s="5">
        <f t="shared" si="4"/>
        <v>192.49949829420027</v>
      </c>
      <c r="K19" s="5">
        <f t="shared" si="5"/>
        <v>159.87050739957721</v>
      </c>
      <c r="L19" s="5">
        <f t="shared" si="6"/>
        <v>106.87830687830689</v>
      </c>
    </row>
    <row r="20" spans="1:12" ht="15.75" x14ac:dyDescent="0.25">
      <c r="A20" s="1">
        <f t="shared" si="2"/>
        <v>2004</v>
      </c>
      <c r="B20" s="4">
        <f t="shared" si="0"/>
        <v>12.008244466350032</v>
      </c>
      <c r="C20" s="4">
        <f t="shared" si="1"/>
        <v>58.25856685506502</v>
      </c>
      <c r="D20" s="1">
        <v>1474</v>
      </c>
      <c r="E20" s="1">
        <v>12274.9</v>
      </c>
      <c r="F20" s="1">
        <v>2530.1</v>
      </c>
      <c r="G20" s="1">
        <v>40.380000000000003</v>
      </c>
      <c r="I20" s="5">
        <f t="shared" si="3"/>
        <v>124.05318969870392</v>
      </c>
      <c r="J20" s="5">
        <f t="shared" si="4"/>
        <v>205.27961736571007</v>
      </c>
      <c r="K20" s="5">
        <f t="shared" si="5"/>
        <v>167.15776955602536</v>
      </c>
      <c r="L20" s="5">
        <f t="shared" si="6"/>
        <v>142.43386243386246</v>
      </c>
    </row>
    <row r="21" spans="1:12" ht="15.75" x14ac:dyDescent="0.25">
      <c r="A21" s="1">
        <f t="shared" si="2"/>
        <v>2005</v>
      </c>
      <c r="B21" s="4">
        <f t="shared" si="0"/>
        <v>12.958140174282287</v>
      </c>
      <c r="C21" s="4">
        <f t="shared" si="1"/>
        <v>64.009506922699671</v>
      </c>
      <c r="D21" s="1">
        <v>1696.7</v>
      </c>
      <c r="E21" s="1">
        <v>13093.7</v>
      </c>
      <c r="F21" s="1">
        <v>2650.7</v>
      </c>
      <c r="G21" s="1">
        <v>58.34</v>
      </c>
      <c r="I21" s="5">
        <f t="shared" si="3"/>
        <v>142.79582561858274</v>
      </c>
      <c r="J21" s="5">
        <f t="shared" si="4"/>
        <v>218.97284099270854</v>
      </c>
      <c r="K21" s="5">
        <f t="shared" si="5"/>
        <v>175.1255285412262</v>
      </c>
      <c r="L21" s="5">
        <f t="shared" si="6"/>
        <v>205.78483245149911</v>
      </c>
    </row>
    <row r="22" spans="1:12" ht="15.75" x14ac:dyDescent="0.25">
      <c r="A22" s="1">
        <f t="shared" si="2"/>
        <v>2006</v>
      </c>
      <c r="B22" s="4">
        <f t="shared" si="0"/>
        <v>15.399216218361852</v>
      </c>
      <c r="C22" s="4">
        <f t="shared" si="1"/>
        <v>74.71461586945864</v>
      </c>
      <c r="D22" s="1">
        <v>2133.6999999999998</v>
      </c>
      <c r="E22" s="1">
        <v>13855.9</v>
      </c>
      <c r="F22" s="1">
        <v>2855.8</v>
      </c>
      <c r="G22" s="1">
        <v>58.96</v>
      </c>
      <c r="I22" s="5">
        <f t="shared" si="3"/>
        <v>179.57414576670593</v>
      </c>
      <c r="J22" s="5">
        <f t="shared" si="4"/>
        <v>231.71951301090371</v>
      </c>
      <c r="K22" s="5">
        <f t="shared" si="5"/>
        <v>188.67600422832984</v>
      </c>
      <c r="L22" s="5">
        <f t="shared" si="6"/>
        <v>207.97178130511463</v>
      </c>
    </row>
    <row r="23" spans="1:12" ht="15.75" x14ac:dyDescent="0.25">
      <c r="A23" s="1">
        <f t="shared" si="2"/>
        <v>2007</v>
      </c>
      <c r="B23" s="4">
        <f t="shared" si="0"/>
        <v>16.421920760347021</v>
      </c>
      <c r="C23" s="4">
        <f t="shared" si="1"/>
        <v>78.67046093775852</v>
      </c>
      <c r="D23" s="1">
        <v>2377.5</v>
      </c>
      <c r="E23" s="1">
        <v>14477.6</v>
      </c>
      <c r="F23" s="1">
        <v>3022.1</v>
      </c>
      <c r="G23" s="1">
        <v>93.68</v>
      </c>
      <c r="I23" s="5">
        <f t="shared" si="3"/>
        <v>200.09257700723785</v>
      </c>
      <c r="J23" s="5">
        <f t="shared" si="4"/>
        <v>242.11652953374804</v>
      </c>
      <c r="K23" s="5">
        <f t="shared" si="5"/>
        <v>199.66305496828753</v>
      </c>
      <c r="L23" s="5">
        <f t="shared" si="6"/>
        <v>330.44091710758374</v>
      </c>
    </row>
    <row r="24" spans="1:12" ht="15.75" x14ac:dyDescent="0.25">
      <c r="A24" s="1">
        <f t="shared" si="2"/>
        <v>2008</v>
      </c>
      <c r="B24" s="4">
        <f t="shared" si="0"/>
        <v>19.554848966613672</v>
      </c>
      <c r="C24" s="4">
        <f t="shared" si="1"/>
        <v>91.325041248889448</v>
      </c>
      <c r="D24" s="1">
        <v>2878.2</v>
      </c>
      <c r="E24" s="1">
        <v>14718.6</v>
      </c>
      <c r="F24" s="1">
        <v>3151.6</v>
      </c>
      <c r="G24" s="1">
        <v>35.82</v>
      </c>
      <c r="I24" s="5">
        <f t="shared" si="3"/>
        <v>242.23194748358861</v>
      </c>
      <c r="J24" s="5">
        <f t="shared" si="4"/>
        <v>246.14689945815772</v>
      </c>
      <c r="K24" s="5">
        <f t="shared" si="5"/>
        <v>208.21881606765328</v>
      </c>
      <c r="L24" s="5">
        <f t="shared" si="6"/>
        <v>126.34920634920634</v>
      </c>
    </row>
    <row r="25" spans="1:12" ht="15.75" x14ac:dyDescent="0.25">
      <c r="A25" s="1">
        <f t="shared" si="2"/>
        <v>2009</v>
      </c>
      <c r="B25" s="4">
        <f t="shared" si="0"/>
        <v>19.197985948802597</v>
      </c>
      <c r="C25" s="4">
        <f t="shared" si="1"/>
        <v>91.172886268568234</v>
      </c>
      <c r="D25" s="1">
        <v>2768.1</v>
      </c>
      <c r="E25" s="1">
        <v>14418.7</v>
      </c>
      <c r="F25" s="1">
        <v>3036.1</v>
      </c>
      <c r="G25" s="1">
        <v>77.900000000000006</v>
      </c>
      <c r="I25" s="5">
        <f t="shared" si="3"/>
        <v>232.96583066823766</v>
      </c>
      <c r="J25" s="5">
        <f t="shared" si="4"/>
        <v>241.13151381363301</v>
      </c>
      <c r="K25" s="5">
        <f t="shared" si="5"/>
        <v>200.58800211416491</v>
      </c>
      <c r="L25" s="5">
        <f t="shared" si="6"/>
        <v>274.7795414462081</v>
      </c>
    </row>
    <row r="26" spans="1:12" ht="15.75" x14ac:dyDescent="0.25">
      <c r="A26" s="1">
        <f t="shared" si="2"/>
        <v>2010</v>
      </c>
      <c r="B26" s="4">
        <f t="shared" si="0"/>
        <v>19.567105931410548</v>
      </c>
      <c r="C26" s="4">
        <f t="shared" si="1"/>
        <v>90.527129386303912</v>
      </c>
      <c r="D26" s="1">
        <v>2928.1</v>
      </c>
      <c r="E26" s="1">
        <v>14964.4</v>
      </c>
      <c r="F26" s="1">
        <v>3234.5</v>
      </c>
      <c r="G26" s="1">
        <v>93.23</v>
      </c>
      <c r="I26" s="5">
        <f t="shared" si="3"/>
        <v>246.43157717555962</v>
      </c>
      <c r="J26" s="5">
        <f t="shared" si="4"/>
        <v>250.25754231052244</v>
      </c>
      <c r="K26" s="5">
        <f t="shared" si="5"/>
        <v>213.69582452431294</v>
      </c>
      <c r="L26" s="5">
        <f t="shared" si="6"/>
        <v>328.85361552028218</v>
      </c>
    </row>
    <row r="27" spans="1:12" ht="15.75" x14ac:dyDescent="0.25">
      <c r="A27" s="1">
        <f t="shared" si="2"/>
        <v>2011</v>
      </c>
      <c r="B27" s="4">
        <f t="shared" si="0"/>
        <v>20.792761907216828</v>
      </c>
      <c r="C27" s="4">
        <f t="shared" si="1"/>
        <v>93.742010459035441</v>
      </c>
      <c r="D27" s="1">
        <v>3226.6</v>
      </c>
      <c r="E27" s="1">
        <v>15517.9</v>
      </c>
      <c r="F27" s="1">
        <v>3442</v>
      </c>
      <c r="G27" s="1">
        <v>108.1</v>
      </c>
      <c r="I27" s="5">
        <f t="shared" si="3"/>
        <v>271.55361050328224</v>
      </c>
      <c r="J27" s="5">
        <f t="shared" si="4"/>
        <v>259.51401431533878</v>
      </c>
      <c r="K27" s="5">
        <f t="shared" si="5"/>
        <v>227.4048625792812</v>
      </c>
      <c r="L27" s="5">
        <f t="shared" si="6"/>
        <v>381.30511463844795</v>
      </c>
    </row>
    <row r="28" spans="1:12" ht="15.75" x14ac:dyDescent="0.25">
      <c r="A28" s="1">
        <f t="shared" si="2"/>
        <v>2012</v>
      </c>
      <c r="B28" s="4">
        <f t="shared" si="0"/>
        <v>21.319416947139182</v>
      </c>
      <c r="C28" s="4">
        <f t="shared" si="1"/>
        <v>98.445847498785824</v>
      </c>
      <c r="D28" s="1">
        <v>3445.9</v>
      </c>
      <c r="E28" s="1">
        <v>16163.2</v>
      </c>
      <c r="F28" s="1">
        <v>3500.3</v>
      </c>
      <c r="G28" s="1">
        <v>110.8</v>
      </c>
      <c r="I28" s="5">
        <f t="shared" si="3"/>
        <v>290.0100993098805</v>
      </c>
      <c r="J28" s="5">
        <f t="shared" si="4"/>
        <v>270.30570606729543</v>
      </c>
      <c r="K28" s="5">
        <f t="shared" si="5"/>
        <v>231.25660676532772</v>
      </c>
      <c r="L28" s="5">
        <f t="shared" si="6"/>
        <v>390.82892416225747</v>
      </c>
    </row>
    <row r="29" spans="1:12" ht="15.75" x14ac:dyDescent="0.25">
      <c r="A29" s="1">
        <f t="shared" si="2"/>
        <v>2013</v>
      </c>
      <c r="B29" s="4">
        <f t="shared" si="0"/>
        <v>21.424013454118239</v>
      </c>
      <c r="C29" s="4">
        <f t="shared" si="1"/>
        <v>101.50029666883282</v>
      </c>
      <c r="D29" s="1">
        <v>3592.4</v>
      </c>
      <c r="E29" s="1">
        <v>16768.099999999999</v>
      </c>
      <c r="F29" s="1">
        <v>3539.3</v>
      </c>
      <c r="G29" s="1">
        <v>110.47</v>
      </c>
      <c r="I29" s="5">
        <f t="shared" si="3"/>
        <v>302.33967345564719</v>
      </c>
      <c r="J29" s="5">
        <f t="shared" si="4"/>
        <v>280.42176734229713</v>
      </c>
      <c r="K29" s="5">
        <f t="shared" si="5"/>
        <v>233.833245243129</v>
      </c>
      <c r="L29" s="5">
        <f t="shared" si="6"/>
        <v>389.66490299823636</v>
      </c>
    </row>
    <row r="30" spans="1:12" ht="15.75" x14ac:dyDescent="0.25">
      <c r="A30" s="1">
        <f t="shared" si="2"/>
        <v>2014</v>
      </c>
      <c r="B30" s="4">
        <f t="shared" si="0"/>
        <v>21.500430564326308</v>
      </c>
      <c r="C30" s="4">
        <f t="shared" si="1"/>
        <v>101.50035232261911</v>
      </c>
      <c r="D30" s="1">
        <v>3745.16</v>
      </c>
      <c r="E30" s="1">
        <v>17419</v>
      </c>
      <c r="F30" s="1">
        <v>3689.8</v>
      </c>
      <c r="G30" s="1">
        <v>55.27</v>
      </c>
      <c r="I30" s="5">
        <f t="shared" si="3"/>
        <v>315.19609493351288</v>
      </c>
      <c r="J30" s="5">
        <f t="shared" si="4"/>
        <v>291.3071108435347</v>
      </c>
      <c r="K30" s="5">
        <f t="shared" si="5"/>
        <v>243.77642706131078</v>
      </c>
      <c r="L30" s="5">
        <f t="shared" si="6"/>
        <v>194.95590828924162</v>
      </c>
    </row>
    <row r="32" spans="1:12" ht="15.75" thickBot="1" x14ac:dyDescent="0.3"/>
    <row r="33" spans="2:6" ht="15.75" thickBot="1" x14ac:dyDescent="0.3">
      <c r="B33" s="2"/>
      <c r="C33" s="2"/>
      <c r="D33" s="2"/>
      <c r="E33" s="2"/>
      <c r="F33" s="2"/>
    </row>
    <row r="34" spans="2:6" ht="15.75" thickBot="1" x14ac:dyDescent="0.3">
      <c r="B34" s="2"/>
      <c r="C34" s="2"/>
      <c r="D34" s="2"/>
      <c r="E34" s="2"/>
      <c r="F34" s="3"/>
    </row>
    <row r="35" spans="2:6" ht="15.75" thickBot="1" x14ac:dyDescent="0.3">
      <c r="B35" s="2"/>
      <c r="C35" s="2"/>
      <c r="D35" s="2"/>
      <c r="E35" s="2"/>
      <c r="F35" s="3"/>
    </row>
    <row r="36" spans="2:6" ht="15.75" thickBot="1" x14ac:dyDescent="0.3">
      <c r="B36" s="2"/>
      <c r="C36" s="2"/>
      <c r="D36" s="2"/>
      <c r="E36" s="2"/>
      <c r="F36" s="3"/>
    </row>
    <row r="37" spans="2:6" ht="15.75" thickBot="1" x14ac:dyDescent="0.3">
      <c r="B37" s="2"/>
      <c r="C37" s="2"/>
      <c r="D37" s="2"/>
      <c r="E37" s="2"/>
      <c r="F37" s="2"/>
    </row>
    <row r="38" spans="2:6" ht="15.75" thickBot="1" x14ac:dyDescent="0.3">
      <c r="B38" s="2"/>
      <c r="C38" s="2"/>
      <c r="D38" s="2"/>
      <c r="E38" s="2"/>
      <c r="F38" s="2"/>
    </row>
    <row r="39" spans="2:6" ht="15.75" thickBot="1" x14ac:dyDescent="0.3">
      <c r="B39" s="2"/>
      <c r="C39" s="2"/>
      <c r="D39" s="2"/>
      <c r="E39" s="2"/>
      <c r="F39" s="2"/>
    </row>
    <row r="40" spans="2:6" ht="15.75" thickBot="1" x14ac:dyDescent="0.3">
      <c r="B40" s="2"/>
      <c r="C40" s="2"/>
      <c r="D40" s="2"/>
      <c r="E40" s="2"/>
      <c r="F40" s="2"/>
    </row>
    <row r="41" spans="2:6" ht="15.75" thickBot="1" x14ac:dyDescent="0.3">
      <c r="B41" s="2"/>
      <c r="C41" s="2"/>
      <c r="D41" s="2"/>
      <c r="E41" s="2"/>
      <c r="F41" s="3"/>
    </row>
    <row r="42" spans="2:6" ht="15.75" thickBot="1" x14ac:dyDescent="0.3">
      <c r="B42" s="2"/>
      <c r="C42" s="2"/>
      <c r="D42" s="2"/>
      <c r="E42" s="2"/>
      <c r="F42" s="3"/>
    </row>
    <row r="43" spans="2:6" ht="15.75" thickBot="1" x14ac:dyDescent="0.3">
      <c r="B43" s="2"/>
      <c r="C43" s="2"/>
      <c r="D43" s="2"/>
      <c r="E43" s="2"/>
      <c r="F43" s="3"/>
    </row>
    <row r="44" spans="2:6" ht="15.75" thickBot="1" x14ac:dyDescent="0.3">
      <c r="B44" s="2"/>
      <c r="C44" s="2"/>
      <c r="D44" s="2"/>
      <c r="E44" s="2"/>
      <c r="F44" s="3"/>
    </row>
    <row r="45" spans="2:6" ht="15.75" thickBot="1" x14ac:dyDescent="0.3">
      <c r="B45" s="2"/>
      <c r="C45" s="2"/>
      <c r="D45" s="2"/>
      <c r="E45" s="2"/>
      <c r="F45" s="3"/>
    </row>
    <row r="46" spans="2:6" ht="15.75" thickBot="1" x14ac:dyDescent="0.3">
      <c r="B46" s="2"/>
      <c r="C46" s="2"/>
      <c r="D46" s="2"/>
      <c r="E46" s="2"/>
      <c r="F46" s="3"/>
    </row>
    <row r="47" spans="2:6" ht="15.75" thickBot="1" x14ac:dyDescent="0.3">
      <c r="B47" s="2"/>
      <c r="C47" s="2"/>
      <c r="D47" s="2"/>
      <c r="E47" s="2"/>
      <c r="F47" s="3"/>
    </row>
    <row r="48" spans="2:6" ht="15.75" thickBot="1" x14ac:dyDescent="0.3">
      <c r="B48" s="2"/>
      <c r="C48" s="2"/>
      <c r="D48" s="2"/>
      <c r="E48" s="2"/>
      <c r="F48" s="3"/>
    </row>
    <row r="49" spans="2:6" ht="15.75" thickBot="1" x14ac:dyDescent="0.3">
      <c r="B49" s="2"/>
      <c r="C49" s="2"/>
      <c r="D49" s="2"/>
      <c r="E49" s="2"/>
      <c r="F49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1"/>
  <sheetViews>
    <sheetView workbookViewId="0">
      <selection activeCell="L33" sqref="L33"/>
    </sheetView>
  </sheetViews>
  <sheetFormatPr defaultRowHeight="15" x14ac:dyDescent="0.25"/>
  <cols>
    <col min="3" max="3" width="10.28515625" customWidth="1"/>
    <col min="4" max="4" width="11.42578125" customWidth="1"/>
    <col min="5" max="5" width="10.5703125" customWidth="1"/>
    <col min="6" max="6" width="14.42578125" customWidth="1"/>
  </cols>
  <sheetData>
    <row r="4" spans="2:14" ht="15.75" thickBot="1" x14ac:dyDescent="0.3"/>
    <row r="5" spans="2:14" ht="15.75" thickBot="1" x14ac:dyDescent="0.3">
      <c r="F5" s="2"/>
      <c r="G5" s="2"/>
      <c r="H5" s="2"/>
      <c r="I5" s="2"/>
      <c r="J5" s="3"/>
    </row>
    <row r="6" spans="2:14" ht="15.75" thickBot="1" x14ac:dyDescent="0.3">
      <c r="B6" s="6" t="s">
        <v>0</v>
      </c>
      <c r="C6" t="s">
        <v>11</v>
      </c>
      <c r="D6" t="s">
        <v>2</v>
      </c>
      <c r="E6" t="s">
        <v>1</v>
      </c>
      <c r="F6" t="s">
        <v>3</v>
      </c>
      <c r="G6" s="2"/>
      <c r="H6" s="2"/>
      <c r="I6" s="3"/>
      <c r="J6" s="2"/>
    </row>
    <row r="7" spans="2:14" ht="16.5" thickBot="1" x14ac:dyDescent="0.3">
      <c r="B7" s="6">
        <v>1990</v>
      </c>
      <c r="C7">
        <v>1112</v>
      </c>
      <c r="D7" s="1">
        <v>1188.2</v>
      </c>
      <c r="E7" s="1">
        <v>5979.6</v>
      </c>
      <c r="F7" s="1">
        <v>1513.6</v>
      </c>
    </row>
    <row r="8" spans="2:14" ht="16.5" thickBot="1" x14ac:dyDescent="0.3">
      <c r="B8" s="6">
        <f>B7+1</f>
        <v>1991</v>
      </c>
      <c r="C8">
        <v>1256</v>
      </c>
      <c r="D8" s="1">
        <v>1165.8</v>
      </c>
      <c r="E8" s="1">
        <v>6174.1</v>
      </c>
      <c r="F8" s="1">
        <v>1643.8</v>
      </c>
      <c r="G8" s="2"/>
      <c r="H8" s="2"/>
      <c r="I8" s="2"/>
      <c r="J8" s="3"/>
      <c r="K8" s="5">
        <f>(C8/C7)*100-100</f>
        <v>12.949640287769796</v>
      </c>
      <c r="L8" s="5">
        <f t="shared" ref="L8:N23" si="0">(D8/D7)*100-100</f>
        <v>-1.8852045110250799</v>
      </c>
      <c r="M8" s="5">
        <f t="shared" si="0"/>
        <v>3.252725934845131</v>
      </c>
      <c r="N8" s="5">
        <f t="shared" si="0"/>
        <v>8.6020084566596182</v>
      </c>
    </row>
    <row r="9" spans="2:14" ht="16.5" thickBot="1" x14ac:dyDescent="0.3">
      <c r="B9" s="6">
        <f t="shared" ref="B9:B37" si="1">B8+1</f>
        <v>1992</v>
      </c>
      <c r="C9">
        <v>1468</v>
      </c>
      <c r="D9" s="1">
        <v>1019.1</v>
      </c>
      <c r="E9" s="1">
        <v>6539.3</v>
      </c>
      <c r="F9" s="1">
        <v>1713.6</v>
      </c>
      <c r="K9" s="5">
        <f t="shared" ref="K9:N31" si="2">(C9/C8)*100-100</f>
        <v>16.878980891719749</v>
      </c>
      <c r="L9" s="5">
        <f t="shared" si="0"/>
        <v>-12.583633556356148</v>
      </c>
      <c r="M9" s="5">
        <f t="shared" si="0"/>
        <v>5.9150321504348682</v>
      </c>
      <c r="N9" s="5">
        <f t="shared" si="0"/>
        <v>4.2462586689378128</v>
      </c>
    </row>
    <row r="10" spans="2:14" ht="16.5" thickBot="1" x14ac:dyDescent="0.3">
      <c r="B10" s="6">
        <f t="shared" si="1"/>
        <v>1993</v>
      </c>
      <c r="C10">
        <v>1712</v>
      </c>
      <c r="D10" s="1">
        <v>952.9</v>
      </c>
      <c r="E10" s="1">
        <v>6878.7</v>
      </c>
      <c r="F10" s="1">
        <v>1737.6</v>
      </c>
      <c r="G10" s="2"/>
      <c r="H10" s="2"/>
      <c r="I10" s="2"/>
      <c r="J10" s="3"/>
      <c r="K10" s="5">
        <f t="shared" si="2"/>
        <v>16.621253405994537</v>
      </c>
      <c r="L10" s="5">
        <f t="shared" si="0"/>
        <v>-6.4959277794132078</v>
      </c>
      <c r="M10" s="5">
        <f t="shared" si="0"/>
        <v>5.1901579679782088</v>
      </c>
      <c r="N10" s="5">
        <f t="shared" si="0"/>
        <v>1.4005602240896309</v>
      </c>
    </row>
    <row r="11" spans="2:14" ht="16.5" thickBot="1" x14ac:dyDescent="0.3">
      <c r="B11" s="6">
        <f t="shared" si="1"/>
        <v>1994</v>
      </c>
      <c r="C11">
        <v>1978</v>
      </c>
      <c r="D11" s="1">
        <v>850.9</v>
      </c>
      <c r="E11" s="1">
        <v>7308.8</v>
      </c>
      <c r="F11" s="1">
        <v>1818.2</v>
      </c>
      <c r="K11" s="5">
        <f t="shared" si="2"/>
        <v>15.537383177570092</v>
      </c>
      <c r="L11" s="5">
        <f t="shared" si="0"/>
        <v>-10.704166229404976</v>
      </c>
      <c r="M11" s="5">
        <f t="shared" si="0"/>
        <v>6.2526349455565651</v>
      </c>
      <c r="N11" s="5">
        <f t="shared" si="0"/>
        <v>4.6385819521178746</v>
      </c>
    </row>
    <row r="12" spans="2:14" ht="16.5" thickBot="1" x14ac:dyDescent="0.3">
      <c r="B12" s="6">
        <f t="shared" si="1"/>
        <v>1995</v>
      </c>
      <c r="C12">
        <v>2240</v>
      </c>
      <c r="D12" s="1">
        <v>832.6</v>
      </c>
      <c r="E12" s="1">
        <v>7664.1</v>
      </c>
      <c r="F12" s="1">
        <v>1887.6</v>
      </c>
      <c r="G12" s="2"/>
      <c r="H12" s="2"/>
      <c r="I12" s="2"/>
      <c r="J12" s="3"/>
      <c r="K12" s="5">
        <f t="shared" si="2"/>
        <v>13.245702730030345</v>
      </c>
      <c r="L12" s="5">
        <f t="shared" si="0"/>
        <v>-2.1506640028205339</v>
      </c>
      <c r="M12" s="5">
        <f t="shared" si="0"/>
        <v>4.8612631348511286</v>
      </c>
      <c r="N12" s="5">
        <f t="shared" si="0"/>
        <v>3.8169618303817003</v>
      </c>
    </row>
    <row r="13" spans="2:14" ht="15.75" x14ac:dyDescent="0.25">
      <c r="B13" s="6">
        <f t="shared" si="1"/>
        <v>1996</v>
      </c>
      <c r="C13">
        <v>2508</v>
      </c>
      <c r="D13" s="1">
        <v>817.3</v>
      </c>
      <c r="E13" s="1">
        <v>8100.2</v>
      </c>
      <c r="F13" s="1">
        <v>1938.1</v>
      </c>
      <c r="K13" s="5">
        <f t="shared" si="2"/>
        <v>11.964285714285722</v>
      </c>
      <c r="L13" s="5">
        <f t="shared" si="0"/>
        <v>-1.8376171030506896</v>
      </c>
      <c r="M13" s="5">
        <f t="shared" si="0"/>
        <v>5.6901658381284079</v>
      </c>
      <c r="N13" s="5">
        <f t="shared" si="0"/>
        <v>2.6753549480822159</v>
      </c>
    </row>
    <row r="14" spans="2:14" ht="15.75" x14ac:dyDescent="0.25">
      <c r="B14" s="6">
        <f t="shared" si="1"/>
        <v>1997</v>
      </c>
      <c r="C14">
        <v>2786</v>
      </c>
      <c r="D14" s="1">
        <v>842.7</v>
      </c>
      <c r="E14" s="1">
        <v>8608.5</v>
      </c>
      <c r="F14" s="1">
        <v>1982.9</v>
      </c>
      <c r="K14" s="5">
        <f t="shared" si="2"/>
        <v>11.08452950558214</v>
      </c>
      <c r="L14" s="5">
        <f t="shared" si="0"/>
        <v>3.1077939557078338</v>
      </c>
      <c r="M14" s="5">
        <f t="shared" si="0"/>
        <v>6.2751536999086568</v>
      </c>
      <c r="N14" s="5">
        <f t="shared" si="0"/>
        <v>2.311542232082985</v>
      </c>
    </row>
    <row r="15" spans="2:14" ht="15.75" x14ac:dyDescent="0.25">
      <c r="B15" s="6">
        <f t="shared" si="1"/>
        <v>1998</v>
      </c>
      <c r="C15">
        <v>3038</v>
      </c>
      <c r="D15" s="1">
        <v>806.3</v>
      </c>
      <c r="E15" s="1">
        <v>9089.2000000000007</v>
      </c>
      <c r="F15" s="1">
        <v>2038.6</v>
      </c>
      <c r="K15" s="5">
        <f t="shared" si="2"/>
        <v>9.045226130653262</v>
      </c>
      <c r="L15" s="5">
        <f t="shared" si="0"/>
        <v>-4.319449388869117</v>
      </c>
      <c r="M15" s="5">
        <f t="shared" si="0"/>
        <v>5.5840157983388679</v>
      </c>
      <c r="N15" s="5">
        <f t="shared" si="0"/>
        <v>2.8090170961722691</v>
      </c>
    </row>
    <row r="16" spans="2:14" ht="15.75" x14ac:dyDescent="0.25">
      <c r="B16" s="6">
        <f t="shared" si="1"/>
        <v>1999</v>
      </c>
      <c r="C16">
        <v>3319</v>
      </c>
      <c r="D16" s="1">
        <v>870.7</v>
      </c>
      <c r="E16" s="1">
        <v>9660.6</v>
      </c>
      <c r="F16" s="1">
        <v>2114.9</v>
      </c>
      <c r="K16" s="5">
        <f t="shared" si="2"/>
        <v>9.2495062541145643</v>
      </c>
      <c r="L16" s="5">
        <f t="shared" si="0"/>
        <v>7.9871015750961192</v>
      </c>
      <c r="M16" s="5">
        <f t="shared" si="0"/>
        <v>6.2865818773929476</v>
      </c>
      <c r="N16" s="5">
        <f t="shared" si="0"/>
        <v>3.7427646424016672</v>
      </c>
    </row>
    <row r="17" spans="2:14" ht="15.75" x14ac:dyDescent="0.25">
      <c r="B17" s="6">
        <f t="shared" si="1"/>
        <v>2000</v>
      </c>
      <c r="C17">
        <v>3681</v>
      </c>
      <c r="D17" s="1">
        <v>1000.6</v>
      </c>
      <c r="E17" s="1">
        <v>10284.799999999999</v>
      </c>
      <c r="F17" s="1">
        <v>2186.8000000000002</v>
      </c>
      <c r="K17" s="5">
        <f t="shared" si="2"/>
        <v>10.90689966857488</v>
      </c>
      <c r="L17" s="5">
        <f t="shared" si="0"/>
        <v>14.919030664982188</v>
      </c>
      <c r="M17" s="5">
        <f t="shared" si="0"/>
        <v>6.4612963998095267</v>
      </c>
      <c r="N17" s="5">
        <f t="shared" si="0"/>
        <v>3.3996879285072623</v>
      </c>
    </row>
    <row r="18" spans="2:14" ht="15.75" x14ac:dyDescent="0.25">
      <c r="B18" s="6">
        <f t="shared" si="1"/>
        <v>2001</v>
      </c>
      <c r="C18">
        <v>4077</v>
      </c>
      <c r="D18" s="1">
        <v>1075.5</v>
      </c>
      <c r="E18" s="1">
        <v>10621.8</v>
      </c>
      <c r="F18" s="1">
        <v>2279.4</v>
      </c>
      <c r="K18" s="5">
        <f t="shared" si="2"/>
        <v>10.757946210268955</v>
      </c>
      <c r="L18" s="5">
        <f t="shared" si="0"/>
        <v>7.4855086947831211</v>
      </c>
      <c r="M18" s="5">
        <f t="shared" si="0"/>
        <v>3.2766801493466176</v>
      </c>
      <c r="N18" s="5">
        <f t="shared" si="0"/>
        <v>4.2344978964697191</v>
      </c>
    </row>
    <row r="19" spans="2:14" ht="15.75" x14ac:dyDescent="0.25">
      <c r="B19" s="6">
        <f t="shared" si="1"/>
        <v>2002</v>
      </c>
      <c r="C19">
        <v>4516</v>
      </c>
      <c r="D19" s="1">
        <v>1166.7</v>
      </c>
      <c r="E19" s="1">
        <v>10977.5</v>
      </c>
      <c r="F19" s="1">
        <v>2342.4</v>
      </c>
      <c r="K19" s="5">
        <f t="shared" si="2"/>
        <v>10.767721363747867</v>
      </c>
      <c r="L19" s="5">
        <f t="shared" si="0"/>
        <v>8.4797768479776892</v>
      </c>
      <c r="M19" s="5">
        <f t="shared" si="0"/>
        <v>3.3487732775989087</v>
      </c>
      <c r="N19" s="5">
        <f t="shared" si="0"/>
        <v>2.7638852329560279</v>
      </c>
    </row>
    <row r="20" spans="2:14" ht="15.75" x14ac:dyDescent="0.25">
      <c r="B20" s="6">
        <f t="shared" si="1"/>
        <v>2003</v>
      </c>
      <c r="C20">
        <v>5068</v>
      </c>
      <c r="D20" s="1">
        <v>1338.5</v>
      </c>
      <c r="E20" s="1">
        <v>11510.7</v>
      </c>
      <c r="F20" s="1">
        <v>2419.8000000000002</v>
      </c>
      <c r="K20" s="5">
        <f t="shared" si="2"/>
        <v>12.223206377325056</v>
      </c>
      <c r="L20" s="5">
        <f t="shared" si="0"/>
        <v>14.725293563041049</v>
      </c>
      <c r="M20" s="5">
        <f t="shared" si="0"/>
        <v>4.8572079253017506</v>
      </c>
      <c r="N20" s="5">
        <f t="shared" si="0"/>
        <v>3.3043032786885362</v>
      </c>
    </row>
    <row r="21" spans="2:14" ht="15.75" x14ac:dyDescent="0.25">
      <c r="B21" s="6">
        <f t="shared" si="1"/>
        <v>2004</v>
      </c>
      <c r="C21">
        <v>5732</v>
      </c>
      <c r="D21" s="1">
        <v>1474</v>
      </c>
      <c r="E21" s="1">
        <v>12274.9</v>
      </c>
      <c r="F21" s="1">
        <v>2530.1</v>
      </c>
      <c r="K21" s="5">
        <f t="shared" si="2"/>
        <v>13.101815311760063</v>
      </c>
      <c r="L21" s="5">
        <f t="shared" si="0"/>
        <v>10.123272319760929</v>
      </c>
      <c r="M21" s="5">
        <f t="shared" si="0"/>
        <v>6.6390401973815472</v>
      </c>
      <c r="N21" s="5">
        <f t="shared" si="0"/>
        <v>4.5582279527233567</v>
      </c>
    </row>
    <row r="22" spans="2:14" ht="15.75" x14ac:dyDescent="0.25">
      <c r="B22" s="6">
        <f t="shared" si="1"/>
        <v>2005</v>
      </c>
      <c r="C22">
        <v>6558</v>
      </c>
      <c r="D22" s="1">
        <v>1696.7</v>
      </c>
      <c r="E22" s="1">
        <v>13093.7</v>
      </c>
      <c r="F22" s="1">
        <v>2650.7</v>
      </c>
      <c r="K22" s="5">
        <f t="shared" si="2"/>
        <v>14.410327983251932</v>
      </c>
      <c r="L22" s="5">
        <f t="shared" si="0"/>
        <v>15.108548168249669</v>
      </c>
      <c r="M22" s="5">
        <f t="shared" si="0"/>
        <v>6.6705227741163071</v>
      </c>
      <c r="N22" s="5">
        <f t="shared" si="0"/>
        <v>4.7666100154144146</v>
      </c>
    </row>
    <row r="23" spans="2:14" ht="15.75" x14ac:dyDescent="0.25">
      <c r="B23" s="6">
        <f t="shared" si="1"/>
        <v>2006</v>
      </c>
      <c r="C23">
        <v>7652</v>
      </c>
      <c r="D23" s="1">
        <v>2133.6999999999998</v>
      </c>
      <c r="E23" s="1">
        <v>13855.9</v>
      </c>
      <c r="F23" s="1">
        <v>2855.8</v>
      </c>
      <c r="K23" s="5">
        <f t="shared" si="2"/>
        <v>16.681915218054286</v>
      </c>
      <c r="L23" s="5">
        <f t="shared" si="0"/>
        <v>25.755879059350491</v>
      </c>
      <c r="M23" s="5">
        <f t="shared" si="0"/>
        <v>5.8211200806494503</v>
      </c>
      <c r="N23" s="5">
        <f t="shared" si="0"/>
        <v>7.7375787527822979</v>
      </c>
    </row>
    <row r="24" spans="2:14" ht="15.75" x14ac:dyDescent="0.25">
      <c r="B24" s="6">
        <f t="shared" si="1"/>
        <v>2007</v>
      </c>
      <c r="C24">
        <v>8971</v>
      </c>
      <c r="D24" s="1">
        <v>2377.5</v>
      </c>
      <c r="E24" s="1">
        <v>14477.6</v>
      </c>
      <c r="F24" s="1">
        <v>3022.1</v>
      </c>
      <c r="K24" s="5">
        <f t="shared" si="2"/>
        <v>17.237323575535797</v>
      </c>
      <c r="L24" s="5">
        <f t="shared" si="2"/>
        <v>11.426161128556032</v>
      </c>
      <c r="M24" s="5">
        <f t="shared" si="2"/>
        <v>4.4868972784156966</v>
      </c>
      <c r="N24" s="5">
        <f t="shared" si="2"/>
        <v>5.8232369213530291</v>
      </c>
    </row>
    <row r="25" spans="2:14" ht="15.75" x14ac:dyDescent="0.25">
      <c r="B25" s="6">
        <f t="shared" si="1"/>
        <v>2008</v>
      </c>
      <c r="C25">
        <v>10027</v>
      </c>
      <c r="D25" s="1">
        <v>2878.2</v>
      </c>
      <c r="E25" s="1">
        <v>14718.6</v>
      </c>
      <c r="F25" s="1">
        <v>3151.6</v>
      </c>
      <c r="K25" s="5">
        <f t="shared" si="2"/>
        <v>11.771262958421588</v>
      </c>
      <c r="L25" s="5">
        <f t="shared" si="2"/>
        <v>21.059936908517358</v>
      </c>
      <c r="M25" s="5">
        <f t="shared" si="2"/>
        <v>1.6646405481571662</v>
      </c>
      <c r="N25" s="5">
        <f t="shared" si="2"/>
        <v>4.2850997650640323</v>
      </c>
    </row>
    <row r="26" spans="2:14" ht="15.75" x14ac:dyDescent="0.25">
      <c r="B26" s="6">
        <f t="shared" si="1"/>
        <v>2009</v>
      </c>
      <c r="C26">
        <v>11036</v>
      </c>
      <c r="D26" s="1">
        <v>2768.1</v>
      </c>
      <c r="E26" s="1">
        <v>14418.7</v>
      </c>
      <c r="F26" s="1">
        <v>3036.1</v>
      </c>
      <c r="K26" s="5">
        <f t="shared" si="2"/>
        <v>10.06283035803331</v>
      </c>
      <c r="L26" s="5">
        <f t="shared" si="2"/>
        <v>-3.825307483844071</v>
      </c>
      <c r="M26" s="5">
        <f t="shared" si="2"/>
        <v>-2.0375579199108529</v>
      </c>
      <c r="N26" s="5">
        <f t="shared" si="2"/>
        <v>-3.6648051783221121</v>
      </c>
    </row>
    <row r="27" spans="2:14" ht="15.75" x14ac:dyDescent="0.25">
      <c r="B27" s="6">
        <f t="shared" si="1"/>
        <v>2010</v>
      </c>
      <c r="C27">
        <v>12358</v>
      </c>
      <c r="D27" s="1">
        <v>2928.1</v>
      </c>
      <c r="E27" s="1">
        <v>14964.4</v>
      </c>
      <c r="F27" s="1">
        <v>3234.5</v>
      </c>
      <c r="K27" s="5">
        <f t="shared" si="2"/>
        <v>11.978977890540051</v>
      </c>
      <c r="L27" s="5">
        <f t="shared" si="2"/>
        <v>5.7801380007947785</v>
      </c>
      <c r="M27" s="5">
        <f t="shared" si="2"/>
        <v>3.7846685207404249</v>
      </c>
      <c r="N27" s="5">
        <f t="shared" si="2"/>
        <v>6.5346991205823315</v>
      </c>
    </row>
    <row r="28" spans="2:14" ht="15.75" x14ac:dyDescent="0.25">
      <c r="B28" s="6">
        <f t="shared" si="1"/>
        <v>2011</v>
      </c>
      <c r="C28">
        <v>13810</v>
      </c>
      <c r="D28" s="1">
        <v>3226.6</v>
      </c>
      <c r="E28" s="1">
        <v>15517.9</v>
      </c>
      <c r="F28" s="1">
        <v>3442</v>
      </c>
      <c r="K28" s="5">
        <f t="shared" si="2"/>
        <v>11.749474024923117</v>
      </c>
      <c r="L28" s="5">
        <f t="shared" si="2"/>
        <v>10.194323964345472</v>
      </c>
      <c r="M28" s="5">
        <f t="shared" si="2"/>
        <v>3.698778434150384</v>
      </c>
      <c r="N28" s="5">
        <f t="shared" si="2"/>
        <v>6.4152110063379268</v>
      </c>
    </row>
    <row r="29" spans="2:14" ht="15.75" x14ac:dyDescent="0.25">
      <c r="B29" s="6">
        <f t="shared" si="1"/>
        <v>2012</v>
      </c>
      <c r="C29">
        <v>15147</v>
      </c>
      <c r="D29" s="1">
        <v>3445.9</v>
      </c>
      <c r="E29" s="1">
        <v>16163.2</v>
      </c>
      <c r="F29" s="1">
        <v>3500.3</v>
      </c>
      <c r="K29" s="5">
        <f t="shared" si="2"/>
        <v>9.6813902968863061</v>
      </c>
      <c r="L29" s="5">
        <f t="shared" si="2"/>
        <v>6.7966280295047596</v>
      </c>
      <c r="M29" s="5">
        <f t="shared" si="2"/>
        <v>4.1584234980248596</v>
      </c>
      <c r="N29" s="5">
        <f t="shared" si="2"/>
        <v>1.6937826844857682</v>
      </c>
    </row>
    <row r="30" spans="2:14" ht="15.75" x14ac:dyDescent="0.25">
      <c r="B30" s="6">
        <f t="shared" si="1"/>
        <v>2013</v>
      </c>
      <c r="C30">
        <v>16555</v>
      </c>
      <c r="D30" s="1">
        <v>3592.4</v>
      </c>
      <c r="E30" s="1">
        <v>16768.099999999999</v>
      </c>
      <c r="F30" s="1">
        <v>3539.3</v>
      </c>
      <c r="K30" s="5">
        <f t="shared" si="2"/>
        <v>9.2955700798838024</v>
      </c>
      <c r="L30" s="5">
        <f t="shared" si="2"/>
        <v>4.25142923474273</v>
      </c>
      <c r="M30" s="5">
        <f t="shared" si="2"/>
        <v>3.7424519897050033</v>
      </c>
      <c r="N30" s="5">
        <f t="shared" si="2"/>
        <v>1.1141902122675305</v>
      </c>
    </row>
    <row r="31" spans="2:14" ht="15.75" x14ac:dyDescent="0.25">
      <c r="B31" s="6">
        <f t="shared" si="1"/>
        <v>2014</v>
      </c>
      <c r="C31">
        <v>18031</v>
      </c>
      <c r="D31" s="1">
        <v>3745.16</v>
      </c>
      <c r="E31" s="1">
        <v>17419</v>
      </c>
      <c r="F31" s="1">
        <v>3689.8</v>
      </c>
      <c r="K31" s="5">
        <f t="shared" si="2"/>
        <v>8.9157354273633302</v>
      </c>
      <c r="L31" s="5">
        <f t="shared" si="2"/>
        <v>4.2523104331366142</v>
      </c>
      <c r="M31" s="5">
        <f t="shared" si="2"/>
        <v>3.8817755142204646</v>
      </c>
      <c r="N31" s="5">
        <f t="shared" si="2"/>
        <v>4.2522532704207094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10"/>
  <sheetViews>
    <sheetView tabSelected="1" workbookViewId="0">
      <selection activeCell="E22" sqref="E22"/>
    </sheetView>
  </sheetViews>
  <sheetFormatPr defaultRowHeight="15" x14ac:dyDescent="0.25"/>
  <cols>
    <col min="3" max="3" width="43.7109375" customWidth="1"/>
    <col min="4" max="4" width="12.5703125" customWidth="1"/>
  </cols>
  <sheetData>
    <row r="4" spans="3:14" x14ac:dyDescent="0.25">
      <c r="C4" t="s">
        <v>19</v>
      </c>
      <c r="D4" t="s">
        <v>12</v>
      </c>
      <c r="E4">
        <v>2005</v>
      </c>
      <c r="F4">
        <f t="shared" ref="F4:M4" si="0">E4+1</f>
        <v>2006</v>
      </c>
      <c r="G4">
        <f t="shared" si="0"/>
        <v>2007</v>
      </c>
      <c r="H4">
        <f t="shared" si="0"/>
        <v>2008</v>
      </c>
      <c r="I4" s="8">
        <f t="shared" si="0"/>
        <v>2009</v>
      </c>
      <c r="J4">
        <f>I4+1</f>
        <v>2010</v>
      </c>
      <c r="K4">
        <f t="shared" si="0"/>
        <v>2011</v>
      </c>
      <c r="L4">
        <f t="shared" si="0"/>
        <v>2012</v>
      </c>
      <c r="M4">
        <f t="shared" si="0"/>
        <v>2013</v>
      </c>
      <c r="N4" s="8">
        <f>M4+1</f>
        <v>2014</v>
      </c>
    </row>
    <row r="5" spans="3:14" x14ac:dyDescent="0.25">
      <c r="C5">
        <v>1</v>
      </c>
      <c r="D5" s="7" t="s">
        <v>13</v>
      </c>
      <c r="E5">
        <v>11.9</v>
      </c>
      <c r="F5">
        <v>6.5</v>
      </c>
      <c r="G5">
        <v>6.4</v>
      </c>
      <c r="H5">
        <v>2.7</v>
      </c>
      <c r="I5" s="8">
        <v>-0.8</v>
      </c>
      <c r="J5">
        <v>5</v>
      </c>
      <c r="K5">
        <v>-62.1</v>
      </c>
      <c r="L5">
        <v>104.5</v>
      </c>
      <c r="M5">
        <v>-13.6</v>
      </c>
      <c r="N5" s="8">
        <v>-24</v>
      </c>
    </row>
    <row r="6" spans="3:14" x14ac:dyDescent="0.25">
      <c r="C6">
        <v>2</v>
      </c>
      <c r="D6" s="7" t="s">
        <v>14</v>
      </c>
      <c r="E6">
        <v>2.7</v>
      </c>
      <c r="F6">
        <v>7.3</v>
      </c>
      <c r="G6">
        <v>7.9</v>
      </c>
      <c r="H6">
        <v>2.2999999999999998</v>
      </c>
      <c r="I6" s="8">
        <v>-14.8</v>
      </c>
      <c r="J6">
        <v>4.2</v>
      </c>
      <c r="K6">
        <v>5.2</v>
      </c>
      <c r="L6">
        <v>0.2</v>
      </c>
      <c r="M6">
        <v>0</v>
      </c>
      <c r="N6" s="8">
        <v>-6.8</v>
      </c>
    </row>
    <row r="7" spans="3:14" x14ac:dyDescent="0.25">
      <c r="C7">
        <v>22</v>
      </c>
      <c r="D7" s="7" t="s">
        <v>15</v>
      </c>
      <c r="E7">
        <v>6.4</v>
      </c>
      <c r="F7">
        <v>8.1999999999999993</v>
      </c>
      <c r="G7">
        <v>8.5</v>
      </c>
      <c r="H7">
        <v>5.2</v>
      </c>
      <c r="I7" s="8">
        <v>-7.8</v>
      </c>
      <c r="J7">
        <v>4.5</v>
      </c>
      <c r="K7">
        <v>4.3</v>
      </c>
      <c r="L7">
        <v>3.4</v>
      </c>
      <c r="M7">
        <v>1.3</v>
      </c>
      <c r="N7" s="8">
        <v>0.6</v>
      </c>
    </row>
    <row r="8" spans="3:14" x14ac:dyDescent="0.25">
      <c r="C8">
        <v>40</v>
      </c>
      <c r="D8" s="7" t="s">
        <v>16</v>
      </c>
      <c r="E8">
        <v>0.7</v>
      </c>
      <c r="F8">
        <v>3.7</v>
      </c>
      <c r="G8">
        <v>3.3</v>
      </c>
      <c r="H8">
        <v>1.1000000000000001</v>
      </c>
      <c r="I8" s="8">
        <v>-5.6</v>
      </c>
      <c r="J8">
        <v>4.0999999999999996</v>
      </c>
      <c r="K8">
        <v>3.6</v>
      </c>
      <c r="L8">
        <v>0.4</v>
      </c>
      <c r="M8">
        <v>0.1</v>
      </c>
      <c r="N8" s="8">
        <v>1.6</v>
      </c>
    </row>
    <row r="9" spans="3:14" x14ac:dyDescent="0.25">
      <c r="C9">
        <v>61</v>
      </c>
      <c r="D9" s="7" t="s">
        <v>17</v>
      </c>
      <c r="E9">
        <v>3.3</v>
      </c>
      <c r="F9">
        <v>2.7</v>
      </c>
      <c r="G9">
        <v>1.8</v>
      </c>
      <c r="H9">
        <v>-0.3</v>
      </c>
      <c r="I9" s="8">
        <v>-2.8</v>
      </c>
      <c r="J9">
        <v>2.5</v>
      </c>
      <c r="K9">
        <v>1.6</v>
      </c>
      <c r="L9">
        <v>2.2999999999999998</v>
      </c>
      <c r="M9">
        <v>2.2000000000000002</v>
      </c>
      <c r="N9" s="8">
        <v>2.4</v>
      </c>
    </row>
    <row r="10" spans="3:14" x14ac:dyDescent="0.25">
      <c r="C10">
        <v>155</v>
      </c>
      <c r="D10" s="7" t="s">
        <v>18</v>
      </c>
      <c r="E10">
        <v>11.4</v>
      </c>
      <c r="F10">
        <v>12.7</v>
      </c>
      <c r="G10">
        <v>14.2</v>
      </c>
      <c r="H10">
        <v>9.6</v>
      </c>
      <c r="I10" s="8">
        <v>9.1999999999999993</v>
      </c>
      <c r="J10">
        <v>10.6</v>
      </c>
      <c r="K10">
        <v>9.5</v>
      </c>
      <c r="L10">
        <v>7.8</v>
      </c>
      <c r="M10">
        <v>7.7</v>
      </c>
      <c r="N10" s="8">
        <v>7.4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Дзизинский Александр Александрович</dc:creator>
  <cp:lastModifiedBy>Дзизинский Александр Александрович</cp:lastModifiedBy>
  <dcterms:created xsi:type="dcterms:W3CDTF">2015-08-26T04:43:02Z</dcterms:created>
  <dcterms:modified xsi:type="dcterms:W3CDTF">2015-08-26T11:33:44Z</dcterms:modified>
</cp:coreProperties>
</file>