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4175" windowHeight="78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0" i="1" l="1"/>
  <c r="E90" i="1" s="1"/>
  <c r="C91" i="1"/>
  <c r="E91" i="1" s="1"/>
  <c r="C80" i="1"/>
  <c r="C81" i="1"/>
  <c r="E80" i="1"/>
  <c r="E81" i="1"/>
  <c r="C70" i="1"/>
  <c r="E70" i="1" s="1"/>
  <c r="C71" i="1"/>
  <c r="E71" i="1" s="1"/>
  <c r="C60" i="1"/>
  <c r="C61" i="1"/>
  <c r="E60" i="1"/>
  <c r="E61" i="1"/>
  <c r="C50" i="1"/>
  <c r="E50" i="1" s="1"/>
  <c r="C51" i="1"/>
  <c r="E51" i="1" s="1"/>
  <c r="C40" i="1"/>
  <c r="E40" i="1" s="1"/>
  <c r="C41" i="1"/>
  <c r="E41" i="1" s="1"/>
  <c r="C30" i="1"/>
  <c r="E30" i="1" s="1"/>
  <c r="C31" i="1"/>
  <c r="E31" i="1" s="1"/>
  <c r="C21" i="1"/>
  <c r="E21" i="1" s="1"/>
  <c r="C22" i="1"/>
  <c r="E22" i="1" s="1"/>
  <c r="E11" i="1"/>
  <c r="E12" i="1"/>
  <c r="C95" i="1"/>
  <c r="E95" i="1" s="1"/>
  <c r="C94" i="1"/>
  <c r="E94" i="1" s="1"/>
  <c r="C93" i="1"/>
  <c r="E93" i="1" s="1"/>
  <c r="C92" i="1"/>
  <c r="E92" i="1" s="1"/>
  <c r="C89" i="1"/>
  <c r="E89" i="1" s="1"/>
  <c r="C88" i="1"/>
  <c r="E88" i="1" s="1"/>
  <c r="C87" i="1"/>
  <c r="E87" i="1" s="1"/>
  <c r="C85" i="1"/>
  <c r="E85" i="1" s="1"/>
  <c r="C84" i="1"/>
  <c r="E84" i="1" s="1"/>
  <c r="C83" i="1"/>
  <c r="E83" i="1" s="1"/>
  <c r="C82" i="1"/>
  <c r="E82" i="1" s="1"/>
  <c r="C79" i="1"/>
  <c r="E79" i="1" s="1"/>
  <c r="C78" i="1"/>
  <c r="E78" i="1" s="1"/>
  <c r="C77" i="1"/>
  <c r="E77" i="1" s="1"/>
  <c r="C75" i="1"/>
  <c r="E75" i="1" s="1"/>
  <c r="C74" i="1"/>
  <c r="E74" i="1" s="1"/>
  <c r="C73" i="1"/>
  <c r="E73" i="1" s="1"/>
  <c r="C72" i="1"/>
  <c r="E72" i="1" s="1"/>
  <c r="C69" i="1"/>
  <c r="E69" i="1" s="1"/>
  <c r="C68" i="1"/>
  <c r="E68" i="1" s="1"/>
  <c r="C67" i="1"/>
  <c r="E67" i="1" s="1"/>
  <c r="C65" i="1"/>
  <c r="E65" i="1" s="1"/>
  <c r="C64" i="1"/>
  <c r="E64" i="1" s="1"/>
  <c r="C63" i="1"/>
  <c r="E63" i="1" s="1"/>
  <c r="C62" i="1"/>
  <c r="E62" i="1" s="1"/>
  <c r="C59" i="1"/>
  <c r="E59" i="1" s="1"/>
  <c r="C58" i="1"/>
  <c r="E58" i="1" s="1"/>
  <c r="C57" i="1"/>
  <c r="E57" i="1" s="1"/>
  <c r="C55" i="1"/>
  <c r="E55" i="1" s="1"/>
  <c r="C54" i="1"/>
  <c r="E54" i="1" s="1"/>
  <c r="C53" i="1"/>
  <c r="E53" i="1" s="1"/>
  <c r="C52" i="1"/>
  <c r="E52" i="1" s="1"/>
  <c r="C49" i="1"/>
  <c r="E49" i="1" s="1"/>
  <c r="C48" i="1"/>
  <c r="E48" i="1" s="1"/>
  <c r="C47" i="1"/>
  <c r="E47" i="1" s="1"/>
  <c r="C45" i="1"/>
  <c r="E45" i="1" s="1"/>
  <c r="C44" i="1"/>
  <c r="E44" i="1" s="1"/>
  <c r="C43" i="1"/>
  <c r="E43" i="1" s="1"/>
  <c r="C42" i="1"/>
  <c r="E42" i="1" s="1"/>
  <c r="C39" i="1"/>
  <c r="E39" i="1" s="1"/>
  <c r="C38" i="1"/>
  <c r="E38" i="1" s="1"/>
  <c r="C37" i="1"/>
  <c r="E37" i="1" s="1"/>
  <c r="C35" i="1"/>
  <c r="E35" i="1" s="1"/>
  <c r="C34" i="1"/>
  <c r="E34" i="1" s="1"/>
  <c r="C33" i="1"/>
  <c r="E33" i="1" s="1"/>
  <c r="C32" i="1"/>
  <c r="E32" i="1" s="1"/>
  <c r="C29" i="1"/>
  <c r="E29" i="1" s="1"/>
  <c r="C28" i="1"/>
  <c r="E28" i="1" s="1"/>
  <c r="C27" i="1"/>
  <c r="E27" i="1" s="1"/>
  <c r="C25" i="1"/>
  <c r="E25" i="1" s="1"/>
  <c r="C24" i="1"/>
  <c r="E24" i="1" s="1"/>
  <c r="C23" i="1"/>
  <c r="E23" i="1" s="1"/>
  <c r="C20" i="1"/>
  <c r="E20" i="1" s="1"/>
  <c r="C19" i="1"/>
  <c r="E19" i="1" s="1"/>
  <c r="C18" i="1"/>
  <c r="E18" i="1" s="1"/>
  <c r="C17" i="1"/>
  <c r="E17" i="1" s="1"/>
  <c r="E15" i="1"/>
  <c r="E14" i="1"/>
  <c r="E13" i="1"/>
  <c r="E10" i="1"/>
  <c r="E9" i="1"/>
  <c r="E8" i="1"/>
  <c r="E7" i="1"/>
</calcChain>
</file>

<file path=xl/sharedStrings.xml><?xml version="1.0" encoding="utf-8"?>
<sst xmlns="http://schemas.openxmlformats.org/spreadsheetml/2006/main" count="213" uniqueCount="137">
  <si>
    <t>Протокол</t>
  </si>
  <si>
    <t xml:space="preserve">результатов участников XXII эстафеты СИФИБР, посвященной </t>
  </si>
  <si>
    <t>66-летию Победы  над фашизмом, проведенной 21 апреля 2011г.</t>
  </si>
  <si>
    <t>Ф.И.О.</t>
  </si>
  <si>
    <t>Комада</t>
  </si>
  <si>
    <t>Время, час:мин:сек</t>
  </si>
  <si>
    <t>Место</t>
  </si>
  <si>
    <t>старта</t>
  </si>
  <si>
    <t>финиша</t>
  </si>
  <si>
    <t>на этапе</t>
  </si>
  <si>
    <t>Команды</t>
  </si>
  <si>
    <t>Этапа</t>
  </si>
  <si>
    <t>I этап 2,1 км, женщины</t>
  </si>
  <si>
    <t>ПУ-2</t>
  </si>
  <si>
    <t>ИГ</t>
  </si>
  <si>
    <t>ИрИХ</t>
  </si>
  <si>
    <t>Сборная2</t>
  </si>
  <si>
    <t>ИЗК</t>
  </si>
  <si>
    <t>Отрошок Елена</t>
  </si>
  <si>
    <t>Сборная1</t>
  </si>
  <si>
    <t>Сборная3</t>
  </si>
  <si>
    <t>II этап 2,1 км, мужчины</t>
  </si>
  <si>
    <t>III этап 750 м, женщины</t>
  </si>
  <si>
    <t>Хавин Борис</t>
  </si>
  <si>
    <t xml:space="preserve">IV этап 2,1 км, мужчины </t>
  </si>
  <si>
    <t>V этап 2,1 км, женщины</t>
  </si>
  <si>
    <t>Истомина Елена</t>
  </si>
  <si>
    <t>Гениевский Аркадий</t>
  </si>
  <si>
    <t xml:space="preserve">VI этап 2,1 км, мужчины </t>
  </si>
  <si>
    <t>Бушин Сергей</t>
  </si>
  <si>
    <t>VII этап 750 м, женщины</t>
  </si>
  <si>
    <t xml:space="preserve">VIII этап 2,1 км, мужчины </t>
  </si>
  <si>
    <t>Калашников Сергей</t>
  </si>
  <si>
    <t>IX этап 2,1 км, женщины</t>
  </si>
  <si>
    <t xml:space="preserve">Командное первенство ИНЦ: </t>
  </si>
  <si>
    <t xml:space="preserve">Командное первенство Сборных: </t>
  </si>
  <si>
    <t>2. ИГ</t>
  </si>
  <si>
    <t xml:space="preserve">    Гл.судья         А.И.Антипина</t>
  </si>
  <si>
    <t>Организатор   Ю.Ф.Палкин</t>
  </si>
  <si>
    <t xml:space="preserve">    Судьи:  И.М.Мокшонова, </t>
  </si>
  <si>
    <t xml:space="preserve">    Отв.за чаепитие:  Сотникова И.И., Логинова Н.А. </t>
  </si>
  <si>
    <t>ИГХ</t>
  </si>
  <si>
    <t>Овсюкова Ольга</t>
  </si>
  <si>
    <t>СИФИБР</t>
  </si>
  <si>
    <t>Тюрин Артем</t>
  </si>
  <si>
    <t>Сафронов Александр</t>
  </si>
  <si>
    <t>Степанов Иван</t>
  </si>
  <si>
    <t>Стеканов Леонид</t>
  </si>
  <si>
    <t>Колыванов Никита</t>
  </si>
  <si>
    <t>Казановский Сергей</t>
  </si>
  <si>
    <t>Андриевский Николай</t>
  </si>
  <si>
    <t>Автушкова Ольга</t>
  </si>
  <si>
    <t>Бабанова Анна</t>
  </si>
  <si>
    <t>Просекина Евгения</t>
  </si>
  <si>
    <t>Ларионова Татьяна</t>
  </si>
  <si>
    <t>Игнатова Ольга</t>
  </si>
  <si>
    <t>Столповская Елена</t>
  </si>
  <si>
    <t>Ташлыкова Татьяна</t>
  </si>
  <si>
    <t>Боровик Ольга</t>
  </si>
  <si>
    <t>Кашицина Мария</t>
  </si>
  <si>
    <t>Калинин Александр</t>
  </si>
  <si>
    <t>Носков Денис</t>
  </si>
  <si>
    <t>Портнягин Алексей</t>
  </si>
  <si>
    <t>Филиппов Руслан</t>
  </si>
  <si>
    <t>Живетьев Максим</t>
  </si>
  <si>
    <t>Овсянко Константин</t>
  </si>
  <si>
    <t>Автушкова Катя</t>
  </si>
  <si>
    <t>Манзий Дарья</t>
  </si>
  <si>
    <t xml:space="preserve">Овсянко Елена </t>
  </si>
  <si>
    <t xml:space="preserve">Кузьминых Дарья </t>
  </si>
  <si>
    <t xml:space="preserve">Белоголова Елена </t>
  </si>
  <si>
    <t xml:space="preserve">Базарова Екатерина </t>
  </si>
  <si>
    <t xml:space="preserve">Ульданова Анна </t>
  </si>
  <si>
    <t>Швалева Валентина</t>
  </si>
  <si>
    <t>Ларионов Андрей</t>
  </si>
  <si>
    <t>Рыбченко Артем</t>
  </si>
  <si>
    <t xml:space="preserve">Петрушев Виктор </t>
  </si>
  <si>
    <t>Брагин Эдуард</t>
  </si>
  <si>
    <t>Ашурков Сергей</t>
  </si>
  <si>
    <t>Костромина Наталья</t>
  </si>
  <si>
    <t>Красноштанова Наталья</t>
  </si>
  <si>
    <t xml:space="preserve">Беляева Ксения </t>
  </si>
  <si>
    <t>Бурзунова Юлия</t>
  </si>
  <si>
    <t>Чернышова Ольга</t>
  </si>
  <si>
    <t>Лаптев Максим</t>
  </si>
  <si>
    <t>Гула Александр</t>
  </si>
  <si>
    <t>Липко Сергей</t>
  </si>
  <si>
    <t>Прошутинский</t>
  </si>
  <si>
    <t>Гали Дмитрий</t>
  </si>
  <si>
    <t>Мареев Александр</t>
  </si>
  <si>
    <t>Давыденко Юрий</t>
  </si>
  <si>
    <t>Поморцев Анатолий</t>
  </si>
  <si>
    <t>Михайлова Кристина</t>
  </si>
  <si>
    <t>Гула Марина</t>
  </si>
  <si>
    <t>Калашникова Татьяна</t>
  </si>
  <si>
    <t>Опекунова Марина</t>
  </si>
  <si>
    <t>Барнакова Виктория</t>
  </si>
  <si>
    <t>Крюкова Ирина</t>
  </si>
  <si>
    <t>Кондакова Марина</t>
  </si>
  <si>
    <t>Зорина Вита</t>
  </si>
  <si>
    <t>Томилов Александр</t>
  </si>
  <si>
    <t>Деревнин Анатолий</t>
  </si>
  <si>
    <t>Татаринов Александр</t>
  </si>
  <si>
    <t>Жабоедов Александр</t>
  </si>
  <si>
    <t>Евсюнин Владимир</t>
  </si>
  <si>
    <t>Нурминский Вадим</t>
  </si>
  <si>
    <t>Оханова Александра</t>
  </si>
  <si>
    <t>Соловей Оксана</t>
  </si>
  <si>
    <t>Загорулько Наталья</t>
  </si>
  <si>
    <t>Павлов Владимир</t>
  </si>
  <si>
    <t>Лужкова Наталья</t>
  </si>
  <si>
    <t>Ярош Нина</t>
  </si>
  <si>
    <t>Протопопова Марина</t>
  </si>
  <si>
    <t>Устинов Михаил</t>
  </si>
  <si>
    <t>Всего 77 участников, из них 38 мужчин и 39 женщин</t>
  </si>
  <si>
    <t>3. ИрИХ</t>
  </si>
  <si>
    <t>1. ИГХ</t>
  </si>
  <si>
    <t>4. ИЗК</t>
  </si>
  <si>
    <t>5. СИФИБР</t>
  </si>
  <si>
    <t>(1:20:14)</t>
  </si>
  <si>
    <t>(1:22:33)</t>
  </si>
  <si>
    <t>(1:08:32)</t>
  </si>
  <si>
    <t>(1:13:14)</t>
  </si>
  <si>
    <t>(1:17:39)</t>
  </si>
  <si>
    <t>(1:06:44)</t>
  </si>
  <si>
    <t>1. ПУ-2</t>
  </si>
  <si>
    <t>(1:07:31)</t>
  </si>
  <si>
    <t>3. Сборная 1</t>
  </si>
  <si>
    <t>4. Сборная 2</t>
  </si>
  <si>
    <t>2. Сборная 3</t>
  </si>
  <si>
    <t>(1:13:29)</t>
  </si>
  <si>
    <t>(1:17:02)</t>
  </si>
  <si>
    <t>У Сборной 3 на 5, 7, 9 этапах мужчины</t>
  </si>
  <si>
    <t>У Сборной 2 на 9 этапе-мужчина</t>
  </si>
  <si>
    <t>Секретарь        И.Г.Крюкова</t>
  </si>
  <si>
    <t>Соревнования проведены при финансовой поддержке Президиума ИНЦ СО РАН</t>
  </si>
  <si>
    <t>В сборной ИГ Филиппов бежал 2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</si>
</sst>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21" fontId="0" fillId="0" borderId="1" xfId="0" applyNumberFormat="1" applyBorder="1" applyAlignment="1">
      <alignment horizontal="center"/>
    </xf>
    <xf numFmtId="21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8" xfId="0" applyFill="1" applyBorder="1"/>
    <xf numFmtId="21" fontId="0" fillId="0" borderId="0" xfId="0" applyNumberFormat="1" applyBorder="1"/>
    <xf numFmtId="0" fontId="0" fillId="0" borderId="0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52" workbookViewId="0">
      <selection activeCell="G85" sqref="G85"/>
    </sheetView>
  </sheetViews>
  <sheetFormatPr defaultRowHeight="15" x14ac:dyDescent="0.25"/>
  <cols>
    <col min="1" max="1" width="27.140625" customWidth="1"/>
    <col min="2" max="2" width="10.140625" customWidth="1"/>
    <col min="3" max="3" width="11.85546875" style="1" customWidth="1"/>
    <col min="4" max="4" width="12.7109375" style="1" customWidth="1"/>
    <col min="5" max="5" width="14.42578125" style="1" customWidth="1"/>
    <col min="6" max="6" width="9.7109375" style="1" customWidth="1"/>
    <col min="7" max="7" width="7" style="1" customWidth="1"/>
  </cols>
  <sheetData>
    <row r="1" spans="1:9" x14ac:dyDescent="0.25">
      <c r="A1" s="25" t="s">
        <v>0</v>
      </c>
      <c r="B1" s="26"/>
      <c r="C1" s="26"/>
      <c r="D1" s="26"/>
      <c r="E1" s="26"/>
      <c r="F1" s="26"/>
      <c r="G1" s="27"/>
    </row>
    <row r="2" spans="1:9" x14ac:dyDescent="0.25">
      <c r="A2" s="25" t="s">
        <v>1</v>
      </c>
      <c r="B2" s="26"/>
      <c r="C2" s="26"/>
      <c r="D2" s="26"/>
      <c r="E2" s="26"/>
      <c r="F2" s="26"/>
      <c r="G2" s="27"/>
    </row>
    <row r="3" spans="1:9" x14ac:dyDescent="0.25">
      <c r="A3" s="25" t="s">
        <v>2</v>
      </c>
      <c r="B3" s="26"/>
      <c r="C3" s="28"/>
      <c r="D3" s="28"/>
      <c r="E3" s="28"/>
      <c r="F3" s="26"/>
      <c r="G3" s="27"/>
    </row>
    <row r="4" spans="1:9" x14ac:dyDescent="0.25">
      <c r="A4" s="8" t="s">
        <v>3</v>
      </c>
      <c r="B4" s="5" t="s">
        <v>4</v>
      </c>
      <c r="C4" s="30" t="s">
        <v>5</v>
      </c>
      <c r="D4" s="31"/>
      <c r="E4" s="32"/>
      <c r="F4" s="28" t="s">
        <v>6</v>
      </c>
      <c r="G4" s="29"/>
    </row>
    <row r="5" spans="1:9" x14ac:dyDescent="0.25">
      <c r="A5" s="4"/>
      <c r="B5" s="9"/>
      <c r="C5" s="7" t="s">
        <v>7</v>
      </c>
      <c r="D5" s="7" t="s">
        <v>8</v>
      </c>
      <c r="E5" s="7" t="s">
        <v>9</v>
      </c>
      <c r="F5" s="6" t="s">
        <v>10</v>
      </c>
      <c r="G5" s="6" t="s">
        <v>11</v>
      </c>
    </row>
    <row r="6" spans="1:9" x14ac:dyDescent="0.25">
      <c r="A6" s="22" t="s">
        <v>12</v>
      </c>
      <c r="B6" s="23"/>
      <c r="C6" s="23"/>
      <c r="D6" s="23"/>
      <c r="E6" s="23"/>
      <c r="F6" s="23"/>
      <c r="G6" s="24"/>
    </row>
    <row r="7" spans="1:9" x14ac:dyDescent="0.25">
      <c r="A7" s="10" t="s">
        <v>67</v>
      </c>
      <c r="B7" s="11" t="s">
        <v>13</v>
      </c>
      <c r="C7" s="12">
        <v>0</v>
      </c>
      <c r="D7" s="12">
        <v>5.8333333333333336E-3</v>
      </c>
      <c r="E7" s="12">
        <f t="shared" ref="E7:E15" si="0">D7-C7</f>
        <v>5.8333333333333336E-3</v>
      </c>
      <c r="F7" s="6">
        <v>1</v>
      </c>
      <c r="G7" s="6">
        <v>1</v>
      </c>
    </row>
    <row r="8" spans="1:9" x14ac:dyDescent="0.25">
      <c r="A8" s="10" t="s">
        <v>68</v>
      </c>
      <c r="B8" s="11" t="s">
        <v>19</v>
      </c>
      <c r="C8" s="12">
        <v>0</v>
      </c>
      <c r="D8" s="12">
        <v>6.1342592592592594E-3</v>
      </c>
      <c r="E8" s="12">
        <f>D8-C8</f>
        <v>6.1342592592592594E-3</v>
      </c>
      <c r="F8" s="6">
        <v>2</v>
      </c>
      <c r="G8" s="6">
        <v>2</v>
      </c>
    </row>
    <row r="9" spans="1:9" x14ac:dyDescent="0.25">
      <c r="A9" s="10" t="s">
        <v>69</v>
      </c>
      <c r="B9" s="14" t="s">
        <v>41</v>
      </c>
      <c r="C9" s="12">
        <v>0</v>
      </c>
      <c r="D9" s="12">
        <v>6.5856481481481469E-3</v>
      </c>
      <c r="E9" s="12">
        <f>D9-C9</f>
        <v>6.5856481481481469E-3</v>
      </c>
      <c r="F9" s="6">
        <v>3</v>
      </c>
      <c r="G9" s="6">
        <v>3</v>
      </c>
    </row>
    <row r="10" spans="1:9" x14ac:dyDescent="0.25">
      <c r="A10" s="10" t="s">
        <v>42</v>
      </c>
      <c r="B10" s="11" t="s">
        <v>20</v>
      </c>
      <c r="C10" s="12">
        <v>0</v>
      </c>
      <c r="D10" s="12">
        <v>6.851851851851852E-3</v>
      </c>
      <c r="E10" s="12">
        <f t="shared" si="0"/>
        <v>6.851851851851852E-3</v>
      </c>
      <c r="F10" s="6">
        <v>4</v>
      </c>
      <c r="G10" s="6">
        <v>4</v>
      </c>
    </row>
    <row r="11" spans="1:9" x14ac:dyDescent="0.25">
      <c r="A11" s="10" t="s">
        <v>26</v>
      </c>
      <c r="B11" s="11" t="s">
        <v>14</v>
      </c>
      <c r="C11" s="12">
        <v>0</v>
      </c>
      <c r="D11" s="12">
        <v>7.0254629629629634E-3</v>
      </c>
      <c r="E11" s="12">
        <f t="shared" si="0"/>
        <v>7.0254629629629634E-3</v>
      </c>
      <c r="F11" s="6">
        <v>5</v>
      </c>
      <c r="G11" s="6">
        <v>5</v>
      </c>
    </row>
    <row r="12" spans="1:9" x14ac:dyDescent="0.25">
      <c r="A12" s="10" t="s">
        <v>70</v>
      </c>
      <c r="B12" s="11" t="s">
        <v>15</v>
      </c>
      <c r="C12" s="12">
        <v>0</v>
      </c>
      <c r="D12" s="12">
        <v>7.1874999999999994E-3</v>
      </c>
      <c r="E12" s="12">
        <f t="shared" si="0"/>
        <v>7.1874999999999994E-3</v>
      </c>
      <c r="F12" s="6">
        <v>6</v>
      </c>
      <c r="G12" s="6">
        <v>6</v>
      </c>
      <c r="I12" s="17"/>
    </row>
    <row r="13" spans="1:9" x14ac:dyDescent="0.25">
      <c r="A13" s="10" t="s">
        <v>71</v>
      </c>
      <c r="B13" s="11" t="s">
        <v>17</v>
      </c>
      <c r="C13" s="12">
        <v>0</v>
      </c>
      <c r="D13" s="12">
        <v>7.2916666666666659E-3</v>
      </c>
      <c r="E13" s="12">
        <f t="shared" si="0"/>
        <v>7.2916666666666659E-3</v>
      </c>
      <c r="F13" s="6">
        <v>7</v>
      </c>
      <c r="G13" s="6">
        <v>7</v>
      </c>
      <c r="I13" s="18"/>
    </row>
    <row r="14" spans="1:9" x14ac:dyDescent="0.25">
      <c r="A14" s="10" t="s">
        <v>72</v>
      </c>
      <c r="B14" s="10" t="s">
        <v>43</v>
      </c>
      <c r="C14" s="12">
        <v>0</v>
      </c>
      <c r="D14" s="12">
        <v>7.9745370370370369E-3</v>
      </c>
      <c r="E14" s="12">
        <f t="shared" si="0"/>
        <v>7.9745370370370369E-3</v>
      </c>
      <c r="F14" s="6">
        <v>8</v>
      </c>
      <c r="G14" s="6">
        <v>8</v>
      </c>
    </row>
    <row r="15" spans="1:9" x14ac:dyDescent="0.25">
      <c r="A15" s="10" t="s">
        <v>73</v>
      </c>
      <c r="B15" s="11" t="s">
        <v>16</v>
      </c>
      <c r="C15" s="12">
        <v>0</v>
      </c>
      <c r="D15" s="12">
        <v>8.5069444444444437E-3</v>
      </c>
      <c r="E15" s="12">
        <f t="shared" si="0"/>
        <v>8.5069444444444437E-3</v>
      </c>
      <c r="F15" s="6">
        <v>9</v>
      </c>
      <c r="G15" s="6">
        <v>9</v>
      </c>
    </row>
    <row r="16" spans="1:9" x14ac:dyDescent="0.25">
      <c r="A16" s="22" t="s">
        <v>21</v>
      </c>
      <c r="B16" s="23"/>
      <c r="C16" s="23"/>
      <c r="D16" s="23"/>
      <c r="E16" s="23"/>
      <c r="F16" s="23"/>
      <c r="G16" s="24"/>
    </row>
    <row r="17" spans="1:7" x14ac:dyDescent="0.25">
      <c r="A17" s="10" t="s">
        <v>44</v>
      </c>
      <c r="B17" s="11" t="s">
        <v>13</v>
      </c>
      <c r="C17" s="12">
        <f>D7</f>
        <v>5.8333333333333336E-3</v>
      </c>
      <c r="D17" s="12">
        <v>1.087962962962963E-2</v>
      </c>
      <c r="E17" s="12">
        <f t="shared" ref="E17:E25" si="1">D17-C17</f>
        <v>5.0462962962962961E-3</v>
      </c>
      <c r="F17" s="6">
        <v>1</v>
      </c>
      <c r="G17" s="6">
        <v>1</v>
      </c>
    </row>
    <row r="18" spans="1:7" x14ac:dyDescent="0.25">
      <c r="A18" s="10" t="s">
        <v>47</v>
      </c>
      <c r="B18" s="11" t="s">
        <v>19</v>
      </c>
      <c r="C18" s="12">
        <f>D8</f>
        <v>6.1342592592592594E-3</v>
      </c>
      <c r="D18" s="12">
        <v>1.1944444444444445E-2</v>
      </c>
      <c r="E18" s="12">
        <f t="shared" si="1"/>
        <v>5.8101851851851856E-3</v>
      </c>
      <c r="F18" s="6">
        <v>2</v>
      </c>
      <c r="G18" s="6">
        <v>5</v>
      </c>
    </row>
    <row r="19" spans="1:7" x14ac:dyDescent="0.25">
      <c r="A19" s="16" t="s">
        <v>46</v>
      </c>
      <c r="B19" s="15" t="s">
        <v>41</v>
      </c>
      <c r="C19" s="12">
        <f>D9</f>
        <v>6.5856481481481469E-3</v>
      </c>
      <c r="D19" s="12">
        <v>1.2164351851851852E-2</v>
      </c>
      <c r="E19" s="12">
        <f t="shared" si="1"/>
        <v>5.5787037037037046E-3</v>
      </c>
      <c r="F19" s="6">
        <v>3</v>
      </c>
      <c r="G19" s="6">
        <v>3</v>
      </c>
    </row>
    <row r="20" spans="1:7" x14ac:dyDescent="0.25">
      <c r="A20" s="10" t="s">
        <v>74</v>
      </c>
      <c r="B20" s="11" t="s">
        <v>20</v>
      </c>
      <c r="C20" s="12">
        <f>D10</f>
        <v>6.851851851851852E-3</v>
      </c>
      <c r="D20" s="12">
        <v>1.247685185185185E-2</v>
      </c>
      <c r="E20" s="12">
        <f t="shared" si="1"/>
        <v>5.6249999999999981E-3</v>
      </c>
      <c r="F20" s="6">
        <v>5</v>
      </c>
      <c r="G20" s="6">
        <v>4</v>
      </c>
    </row>
    <row r="21" spans="1:7" x14ac:dyDescent="0.25">
      <c r="A21" s="10" t="s">
        <v>45</v>
      </c>
      <c r="B21" s="11" t="s">
        <v>14</v>
      </c>
      <c r="C21" s="12">
        <f t="shared" ref="C21:C22" si="2">D11</f>
        <v>7.0254629629629634E-3</v>
      </c>
      <c r="D21" s="12">
        <v>1.224537037037037E-2</v>
      </c>
      <c r="E21" s="12">
        <f t="shared" si="1"/>
        <v>5.2199074074074066E-3</v>
      </c>
      <c r="F21" s="6">
        <v>4</v>
      </c>
      <c r="G21" s="6">
        <v>2</v>
      </c>
    </row>
    <row r="22" spans="1:7" x14ac:dyDescent="0.25">
      <c r="A22" s="10" t="s">
        <v>48</v>
      </c>
      <c r="B22" s="11" t="s">
        <v>15</v>
      </c>
      <c r="C22" s="12">
        <f t="shared" si="2"/>
        <v>7.1874999999999994E-3</v>
      </c>
      <c r="D22" s="12">
        <v>1.3414351851851851E-2</v>
      </c>
      <c r="E22" s="12">
        <f>D22-C22</f>
        <v>6.2268518518518515E-3</v>
      </c>
      <c r="F22" s="6">
        <v>6</v>
      </c>
      <c r="G22" s="6">
        <v>6</v>
      </c>
    </row>
    <row r="23" spans="1:7" x14ac:dyDescent="0.25">
      <c r="A23" s="10" t="s">
        <v>75</v>
      </c>
      <c r="B23" s="11" t="s">
        <v>17</v>
      </c>
      <c r="C23" s="12">
        <f t="shared" ref="C23:C25" si="3">D13</f>
        <v>7.2916666666666659E-3</v>
      </c>
      <c r="D23" s="12">
        <v>1.3738425925925926E-2</v>
      </c>
      <c r="E23" s="12">
        <f t="shared" si="1"/>
        <v>6.4467592592592606E-3</v>
      </c>
      <c r="F23" s="6">
        <v>7</v>
      </c>
      <c r="G23" s="6">
        <v>7</v>
      </c>
    </row>
    <row r="24" spans="1:7" x14ac:dyDescent="0.25">
      <c r="A24" s="16" t="s">
        <v>49</v>
      </c>
      <c r="B24" s="15" t="s">
        <v>43</v>
      </c>
      <c r="C24" s="12">
        <f t="shared" si="3"/>
        <v>7.9745370370370369E-3</v>
      </c>
      <c r="D24" s="12">
        <v>1.5428240740740741E-2</v>
      </c>
      <c r="E24" s="12">
        <f t="shared" si="1"/>
        <v>7.4537037037037037E-3</v>
      </c>
      <c r="F24" s="6">
        <v>8</v>
      </c>
      <c r="G24" s="6">
        <v>9</v>
      </c>
    </row>
    <row r="25" spans="1:7" x14ac:dyDescent="0.25">
      <c r="A25" s="10" t="s">
        <v>50</v>
      </c>
      <c r="B25" s="11" t="s">
        <v>16</v>
      </c>
      <c r="C25" s="12">
        <f t="shared" si="3"/>
        <v>8.5069444444444437E-3</v>
      </c>
      <c r="D25" s="12">
        <v>1.5729166666666666E-2</v>
      </c>
      <c r="E25" s="12">
        <f t="shared" si="1"/>
        <v>7.2222222222222219E-3</v>
      </c>
      <c r="F25" s="6">
        <v>9</v>
      </c>
      <c r="G25" s="6">
        <v>8</v>
      </c>
    </row>
    <row r="26" spans="1:7" x14ac:dyDescent="0.25">
      <c r="A26" s="22" t="s">
        <v>22</v>
      </c>
      <c r="B26" s="33"/>
      <c r="C26" s="33"/>
      <c r="D26" s="33"/>
      <c r="E26" s="33"/>
      <c r="F26" s="33"/>
      <c r="G26" s="34"/>
    </row>
    <row r="27" spans="1:7" x14ac:dyDescent="0.25">
      <c r="A27" s="10" t="s">
        <v>51</v>
      </c>
      <c r="B27" s="11" t="s">
        <v>13</v>
      </c>
      <c r="C27" s="12">
        <f>D17</f>
        <v>1.087962962962963E-2</v>
      </c>
      <c r="D27" s="12">
        <v>1.315972222222222E-2</v>
      </c>
      <c r="E27" s="12">
        <f t="shared" ref="E27:E35" si="4">D27-C27</f>
        <v>2.2800925925925905E-3</v>
      </c>
      <c r="F27" s="6">
        <v>1</v>
      </c>
      <c r="G27" s="6">
        <v>2</v>
      </c>
    </row>
    <row r="28" spans="1:7" x14ac:dyDescent="0.25">
      <c r="A28" s="10" t="s">
        <v>52</v>
      </c>
      <c r="B28" s="11" t="s">
        <v>19</v>
      </c>
      <c r="C28" s="12">
        <f>D18</f>
        <v>1.1944444444444445E-2</v>
      </c>
      <c r="D28" s="12">
        <v>1.4386574074074072E-2</v>
      </c>
      <c r="E28" s="12">
        <f t="shared" si="4"/>
        <v>2.4421296296296274E-3</v>
      </c>
      <c r="F28" s="6">
        <v>2</v>
      </c>
      <c r="G28" s="6">
        <v>4</v>
      </c>
    </row>
    <row r="29" spans="1:7" x14ac:dyDescent="0.25">
      <c r="A29" s="10" t="s">
        <v>53</v>
      </c>
      <c r="B29" s="15" t="s">
        <v>41</v>
      </c>
      <c r="C29" s="12">
        <f>D19</f>
        <v>1.2164351851851852E-2</v>
      </c>
      <c r="D29" s="12">
        <v>1.4722222222222222E-2</v>
      </c>
      <c r="E29" s="12">
        <f t="shared" si="4"/>
        <v>2.5578703703703701E-3</v>
      </c>
      <c r="F29" s="6">
        <v>4</v>
      </c>
      <c r="G29" s="6">
        <v>6</v>
      </c>
    </row>
    <row r="30" spans="1:7" x14ac:dyDescent="0.25">
      <c r="A30" s="10" t="s">
        <v>54</v>
      </c>
      <c r="B30" s="11" t="s">
        <v>20</v>
      </c>
      <c r="C30" s="12">
        <f t="shared" ref="C30:C31" si="5">D20</f>
        <v>1.247685185185185E-2</v>
      </c>
      <c r="D30" s="12">
        <v>1.4652777777777778E-2</v>
      </c>
      <c r="E30" s="12">
        <f t="shared" si="4"/>
        <v>2.1759259259259284E-3</v>
      </c>
      <c r="F30" s="6">
        <v>3</v>
      </c>
      <c r="G30" s="6">
        <v>1</v>
      </c>
    </row>
    <row r="31" spans="1:7" x14ac:dyDescent="0.25">
      <c r="A31" s="10" t="s">
        <v>55</v>
      </c>
      <c r="B31" s="11" t="s">
        <v>14</v>
      </c>
      <c r="C31" s="12">
        <f t="shared" si="5"/>
        <v>1.224537037037037E-2</v>
      </c>
      <c r="D31" s="12">
        <v>1.5405092592592593E-2</v>
      </c>
      <c r="E31" s="12">
        <f t="shared" si="4"/>
        <v>3.1597222222222235E-3</v>
      </c>
      <c r="F31" s="6">
        <v>5</v>
      </c>
      <c r="G31" s="6">
        <v>9</v>
      </c>
    </row>
    <row r="32" spans="1:7" x14ac:dyDescent="0.25">
      <c r="A32" s="10" t="s">
        <v>56</v>
      </c>
      <c r="B32" s="11" t="s">
        <v>15</v>
      </c>
      <c r="C32" s="12">
        <f t="shared" ref="C32:C35" si="6">D22</f>
        <v>1.3414351851851851E-2</v>
      </c>
      <c r="D32" s="12">
        <v>1.6238425925925924E-2</v>
      </c>
      <c r="E32" s="12">
        <f t="shared" si="4"/>
        <v>2.8240740740740726E-3</v>
      </c>
      <c r="F32" s="6">
        <v>6</v>
      </c>
      <c r="G32" s="6">
        <v>7</v>
      </c>
    </row>
    <row r="33" spans="1:7" x14ac:dyDescent="0.25">
      <c r="A33" s="10" t="s">
        <v>57</v>
      </c>
      <c r="B33" s="11" t="s">
        <v>17</v>
      </c>
      <c r="C33" s="12">
        <f t="shared" si="6"/>
        <v>1.3738425925925926E-2</v>
      </c>
      <c r="D33" s="12">
        <v>1.6782407407407409E-2</v>
      </c>
      <c r="E33" s="12">
        <f t="shared" si="4"/>
        <v>3.0439814814814826E-3</v>
      </c>
      <c r="F33" s="6">
        <v>7</v>
      </c>
      <c r="G33" s="6">
        <v>8</v>
      </c>
    </row>
    <row r="34" spans="1:7" x14ac:dyDescent="0.25">
      <c r="A34" s="13" t="s">
        <v>58</v>
      </c>
      <c r="B34" s="15" t="s">
        <v>43</v>
      </c>
      <c r="C34" s="12">
        <f t="shared" si="6"/>
        <v>1.5428240740740741E-2</v>
      </c>
      <c r="D34" s="12">
        <v>1.7812499999999998E-2</v>
      </c>
      <c r="E34" s="12">
        <f t="shared" si="4"/>
        <v>2.3842592592592578E-3</v>
      </c>
      <c r="F34" s="6">
        <v>8</v>
      </c>
      <c r="G34" s="6">
        <v>3</v>
      </c>
    </row>
    <row r="35" spans="1:7" x14ac:dyDescent="0.25">
      <c r="A35" s="10" t="s">
        <v>59</v>
      </c>
      <c r="B35" s="11" t="s">
        <v>16</v>
      </c>
      <c r="C35" s="12">
        <f t="shared" si="6"/>
        <v>1.5729166666666666E-2</v>
      </c>
      <c r="D35" s="12">
        <v>1.832175925925926E-2</v>
      </c>
      <c r="E35" s="12">
        <f t="shared" si="4"/>
        <v>2.5925925925925943E-3</v>
      </c>
      <c r="F35" s="6">
        <v>9</v>
      </c>
      <c r="G35" s="6">
        <v>5</v>
      </c>
    </row>
    <row r="36" spans="1:7" x14ac:dyDescent="0.25">
      <c r="A36" s="22" t="s">
        <v>24</v>
      </c>
      <c r="B36" s="33"/>
      <c r="C36" s="33"/>
      <c r="D36" s="33"/>
      <c r="E36" s="33"/>
      <c r="F36" s="33"/>
      <c r="G36" s="34"/>
    </row>
    <row r="37" spans="1:7" x14ac:dyDescent="0.25">
      <c r="A37" s="10" t="s">
        <v>60</v>
      </c>
      <c r="B37" s="11" t="s">
        <v>13</v>
      </c>
      <c r="C37" s="12">
        <f>D27</f>
        <v>1.315972222222222E-2</v>
      </c>
      <c r="D37" s="12">
        <v>1.8819444444444448E-2</v>
      </c>
      <c r="E37" s="12">
        <f t="shared" ref="E37:E45" si="7">D37-C37</f>
        <v>5.6597222222222274E-3</v>
      </c>
      <c r="F37" s="6">
        <v>1</v>
      </c>
      <c r="G37" s="6">
        <v>2</v>
      </c>
    </row>
    <row r="38" spans="1:7" x14ac:dyDescent="0.25">
      <c r="A38" s="10" t="s">
        <v>76</v>
      </c>
      <c r="B38" s="11" t="s">
        <v>19</v>
      </c>
      <c r="C38" s="12">
        <f>D28</f>
        <v>1.4386574074074072E-2</v>
      </c>
      <c r="D38" s="12">
        <v>2.179398148148148E-2</v>
      </c>
      <c r="E38" s="12">
        <f t="shared" si="7"/>
        <v>7.4074074074074077E-3</v>
      </c>
      <c r="F38" s="6">
        <v>5</v>
      </c>
      <c r="G38" s="6">
        <v>8</v>
      </c>
    </row>
    <row r="39" spans="1:7" x14ac:dyDescent="0.25">
      <c r="A39" s="10" t="s">
        <v>61</v>
      </c>
      <c r="B39" s="15" t="s">
        <v>41</v>
      </c>
      <c r="C39" s="12">
        <f>D29</f>
        <v>1.4722222222222222E-2</v>
      </c>
      <c r="D39" s="12">
        <v>2.0416666666666666E-2</v>
      </c>
      <c r="E39" s="12">
        <f t="shared" si="7"/>
        <v>5.6944444444444447E-3</v>
      </c>
      <c r="F39" s="6">
        <v>3</v>
      </c>
      <c r="G39" s="6">
        <v>3</v>
      </c>
    </row>
    <row r="40" spans="1:7" x14ac:dyDescent="0.25">
      <c r="A40" s="10" t="s">
        <v>62</v>
      </c>
      <c r="B40" s="11" t="s">
        <v>20</v>
      </c>
      <c r="C40" s="12">
        <f t="shared" ref="C40:C41" si="8">D30</f>
        <v>1.4652777777777778E-2</v>
      </c>
      <c r="D40" s="12">
        <v>1.9884259259259258E-2</v>
      </c>
      <c r="E40" s="12">
        <f t="shared" si="7"/>
        <v>5.2314814814814793E-3</v>
      </c>
      <c r="F40" s="6">
        <v>2</v>
      </c>
      <c r="G40" s="6">
        <v>1</v>
      </c>
    </row>
    <row r="41" spans="1:7" x14ac:dyDescent="0.25">
      <c r="A41" s="10" t="s">
        <v>63</v>
      </c>
      <c r="B41" s="11" t="s">
        <v>14</v>
      </c>
      <c r="C41" s="12">
        <f t="shared" si="8"/>
        <v>1.5405092592592593E-2</v>
      </c>
      <c r="D41" s="12">
        <v>2.1435185185185186E-2</v>
      </c>
      <c r="E41" s="12">
        <f t="shared" si="7"/>
        <v>6.0300925925925921E-3</v>
      </c>
      <c r="F41" s="6">
        <v>4</v>
      </c>
      <c r="G41" s="6">
        <v>5</v>
      </c>
    </row>
    <row r="42" spans="1:7" x14ac:dyDescent="0.25">
      <c r="A42" s="10" t="s">
        <v>77</v>
      </c>
      <c r="B42" s="11" t="s">
        <v>15</v>
      </c>
      <c r="C42" s="12">
        <f t="shared" ref="C42:C45" si="9">D32</f>
        <v>1.6238425925925924E-2</v>
      </c>
      <c r="D42" s="12">
        <v>2.2326388888888885E-2</v>
      </c>
      <c r="E42" s="12">
        <f t="shared" si="7"/>
        <v>6.0879629629629617E-3</v>
      </c>
      <c r="F42" s="6">
        <v>6</v>
      </c>
      <c r="G42" s="6">
        <v>6</v>
      </c>
    </row>
    <row r="43" spans="1:7" x14ac:dyDescent="0.25">
      <c r="A43" s="10" t="s">
        <v>78</v>
      </c>
      <c r="B43" s="11" t="s">
        <v>17</v>
      </c>
      <c r="C43" s="12">
        <f t="shared" si="9"/>
        <v>1.6782407407407409E-2</v>
      </c>
      <c r="D43" s="12">
        <v>2.3113425925925926E-2</v>
      </c>
      <c r="E43" s="12">
        <f t="shared" si="7"/>
        <v>6.3310185185185171E-3</v>
      </c>
      <c r="F43" s="6">
        <v>7</v>
      </c>
      <c r="G43" s="6">
        <v>7</v>
      </c>
    </row>
    <row r="44" spans="1:7" x14ac:dyDescent="0.25">
      <c r="A44" s="10" t="s">
        <v>64</v>
      </c>
      <c r="B44" s="15" t="s">
        <v>43</v>
      </c>
      <c r="C44" s="12">
        <f t="shared" si="9"/>
        <v>1.7812499999999998E-2</v>
      </c>
      <c r="D44" s="12">
        <v>2.5983796296296297E-2</v>
      </c>
      <c r="E44" s="12">
        <f t="shared" si="7"/>
        <v>8.171296296296298E-3</v>
      </c>
      <c r="F44" s="6">
        <v>9</v>
      </c>
      <c r="G44" s="6">
        <v>9</v>
      </c>
    </row>
    <row r="45" spans="1:7" x14ac:dyDescent="0.25">
      <c r="A45" s="10" t="s">
        <v>65</v>
      </c>
      <c r="B45" s="11" t="s">
        <v>16</v>
      </c>
      <c r="C45" s="12">
        <f t="shared" si="9"/>
        <v>1.832175925925926E-2</v>
      </c>
      <c r="D45" s="12">
        <v>2.4108796296296298E-2</v>
      </c>
      <c r="E45" s="12">
        <f t="shared" si="7"/>
        <v>5.7870370370370385E-3</v>
      </c>
      <c r="F45" s="6">
        <v>8</v>
      </c>
      <c r="G45" s="6">
        <v>4</v>
      </c>
    </row>
    <row r="46" spans="1:7" x14ac:dyDescent="0.25">
      <c r="A46" s="22" t="s">
        <v>25</v>
      </c>
      <c r="B46" s="33"/>
      <c r="C46" s="33"/>
      <c r="D46" s="33"/>
      <c r="E46" s="33"/>
      <c r="F46" s="33"/>
      <c r="G46" s="34"/>
    </row>
    <row r="47" spans="1:7" x14ac:dyDescent="0.25">
      <c r="A47" s="10" t="s">
        <v>66</v>
      </c>
      <c r="B47" s="11" t="s">
        <v>13</v>
      </c>
      <c r="C47" s="12">
        <f>D37</f>
        <v>1.8819444444444448E-2</v>
      </c>
      <c r="D47" s="12">
        <v>2.6678240740740738E-2</v>
      </c>
      <c r="E47" s="12">
        <f t="shared" ref="E47:E55" si="10">D47-C47</f>
        <v>7.8587962962962908E-3</v>
      </c>
      <c r="F47" s="6">
        <v>3</v>
      </c>
      <c r="G47" s="6">
        <v>7</v>
      </c>
    </row>
    <row r="48" spans="1:7" x14ac:dyDescent="0.25">
      <c r="A48" s="10" t="s">
        <v>67</v>
      </c>
      <c r="B48" s="11" t="s">
        <v>19</v>
      </c>
      <c r="C48" s="12">
        <f>D38</f>
        <v>2.179398148148148E-2</v>
      </c>
      <c r="D48" s="12">
        <v>2.7881944444444445E-2</v>
      </c>
      <c r="E48" s="12">
        <f t="shared" si="10"/>
        <v>6.0879629629629652E-3</v>
      </c>
      <c r="F48" s="6">
        <v>4</v>
      </c>
      <c r="G48" s="6">
        <v>3</v>
      </c>
    </row>
    <row r="49" spans="1:7" x14ac:dyDescent="0.25">
      <c r="A49" s="16" t="s">
        <v>79</v>
      </c>
      <c r="B49" s="15" t="s">
        <v>41</v>
      </c>
      <c r="C49" s="12">
        <f>D39</f>
        <v>2.0416666666666666E-2</v>
      </c>
      <c r="D49" s="12">
        <v>2.5798611111111109E-2</v>
      </c>
      <c r="E49" s="12">
        <f t="shared" si="10"/>
        <v>5.3819444444444427E-3</v>
      </c>
      <c r="F49" s="6">
        <v>1</v>
      </c>
      <c r="G49" s="6">
        <v>1</v>
      </c>
    </row>
    <row r="50" spans="1:7" x14ac:dyDescent="0.25">
      <c r="A50" s="19" t="s">
        <v>29</v>
      </c>
      <c r="B50" s="11" t="s">
        <v>20</v>
      </c>
      <c r="C50" s="12">
        <f t="shared" ref="C50:C51" si="11">D40</f>
        <v>1.9884259259259258E-2</v>
      </c>
      <c r="D50" s="12">
        <v>2.5891203703703704E-2</v>
      </c>
      <c r="E50" s="12">
        <f t="shared" si="10"/>
        <v>6.0069444444444467E-3</v>
      </c>
      <c r="F50" s="6">
        <v>2</v>
      </c>
      <c r="G50" s="21">
        <v>2</v>
      </c>
    </row>
    <row r="51" spans="1:7" x14ac:dyDescent="0.25">
      <c r="A51" s="10" t="s">
        <v>80</v>
      </c>
      <c r="B51" s="11" t="s">
        <v>14</v>
      </c>
      <c r="C51" s="12">
        <f t="shared" si="11"/>
        <v>2.1435185185185186E-2</v>
      </c>
      <c r="D51" s="12">
        <v>2.9236111111111112E-2</v>
      </c>
      <c r="E51" s="12">
        <f t="shared" si="10"/>
        <v>7.8009259259259264E-3</v>
      </c>
      <c r="F51" s="6">
        <v>5</v>
      </c>
      <c r="G51" s="6">
        <v>5</v>
      </c>
    </row>
    <row r="52" spans="1:7" x14ac:dyDescent="0.25">
      <c r="A52" s="10" t="s">
        <v>81</v>
      </c>
      <c r="B52" s="11" t="s">
        <v>15</v>
      </c>
      <c r="C52" s="12">
        <f t="shared" ref="C52:C55" si="12">D42</f>
        <v>2.2326388888888885E-2</v>
      </c>
      <c r="D52" s="12">
        <v>3.0555555555555555E-2</v>
      </c>
      <c r="E52" s="12">
        <f t="shared" si="10"/>
        <v>8.2291666666666693E-3</v>
      </c>
      <c r="F52" s="6">
        <v>6</v>
      </c>
      <c r="G52" s="6">
        <v>8</v>
      </c>
    </row>
    <row r="53" spans="1:7" x14ac:dyDescent="0.25">
      <c r="A53" s="10" t="s">
        <v>82</v>
      </c>
      <c r="B53" s="11" t="s">
        <v>17</v>
      </c>
      <c r="C53" s="12">
        <f t="shared" si="12"/>
        <v>2.3113425925925926E-2</v>
      </c>
      <c r="D53" s="12">
        <v>3.2442129629629633E-2</v>
      </c>
      <c r="E53" s="12">
        <f t="shared" si="10"/>
        <v>9.3287037037037071E-3</v>
      </c>
      <c r="F53" s="6">
        <v>8</v>
      </c>
      <c r="G53" s="6">
        <v>9</v>
      </c>
    </row>
    <row r="54" spans="1:7" x14ac:dyDescent="0.25">
      <c r="A54" s="10" t="s">
        <v>83</v>
      </c>
      <c r="B54" s="15" t="s">
        <v>43</v>
      </c>
      <c r="C54" s="12">
        <f t="shared" si="12"/>
        <v>2.5983796296296297E-2</v>
      </c>
      <c r="D54" s="12">
        <v>3.3796296296296297E-2</v>
      </c>
      <c r="E54" s="12">
        <f t="shared" si="10"/>
        <v>7.8125E-3</v>
      </c>
      <c r="F54" s="6">
        <v>9</v>
      </c>
      <c r="G54" s="6">
        <v>6</v>
      </c>
    </row>
    <row r="55" spans="1:7" x14ac:dyDescent="0.25">
      <c r="A55" s="10" t="s">
        <v>54</v>
      </c>
      <c r="B55" s="11" t="s">
        <v>16</v>
      </c>
      <c r="C55" s="12">
        <f t="shared" si="12"/>
        <v>2.4108796296296298E-2</v>
      </c>
      <c r="D55" s="12">
        <v>3.0648148148148147E-2</v>
      </c>
      <c r="E55" s="12">
        <f t="shared" si="10"/>
        <v>6.5393518518518483E-3</v>
      </c>
      <c r="F55" s="6">
        <v>7</v>
      </c>
      <c r="G55" s="6">
        <v>4</v>
      </c>
    </row>
    <row r="56" spans="1:7" x14ac:dyDescent="0.25">
      <c r="A56" s="22" t="s">
        <v>28</v>
      </c>
      <c r="B56" s="33"/>
      <c r="C56" s="33"/>
      <c r="D56" s="33"/>
      <c r="E56" s="33"/>
      <c r="F56" s="33"/>
      <c r="G56" s="34"/>
    </row>
    <row r="57" spans="1:7" x14ac:dyDescent="0.25">
      <c r="A57" s="10" t="s">
        <v>84</v>
      </c>
      <c r="B57" s="11" t="s">
        <v>13</v>
      </c>
      <c r="C57" s="12">
        <f>D47</f>
        <v>2.6678240740740738E-2</v>
      </c>
      <c r="D57" s="12">
        <v>3.2175925925925927E-2</v>
      </c>
      <c r="E57" s="12">
        <f t="shared" ref="E57:E65" si="13">D57-C57</f>
        <v>5.4976851851851888E-3</v>
      </c>
      <c r="F57" s="6">
        <v>3</v>
      </c>
      <c r="G57" s="6">
        <v>3</v>
      </c>
    </row>
    <row r="58" spans="1:7" x14ac:dyDescent="0.25">
      <c r="A58" s="10" t="s">
        <v>85</v>
      </c>
      <c r="B58" s="11" t="s">
        <v>19</v>
      </c>
      <c r="C58" s="12">
        <f>D48</f>
        <v>2.7881944444444445E-2</v>
      </c>
      <c r="D58" s="12">
        <v>3.3726851851851855E-2</v>
      </c>
      <c r="E58" s="12">
        <f t="shared" si="13"/>
        <v>5.8449074074074098E-3</v>
      </c>
      <c r="F58" s="6">
        <v>4</v>
      </c>
      <c r="G58" s="6">
        <v>4</v>
      </c>
    </row>
    <row r="59" spans="1:7" x14ac:dyDescent="0.25">
      <c r="A59" s="10" t="s">
        <v>86</v>
      </c>
      <c r="B59" s="15" t="s">
        <v>41</v>
      </c>
      <c r="C59" s="12">
        <f>D49</f>
        <v>2.5798611111111109E-2</v>
      </c>
      <c r="D59" s="12">
        <v>3.1273148148148147E-2</v>
      </c>
      <c r="E59" s="12">
        <f t="shared" si="13"/>
        <v>5.4745370370370382E-3</v>
      </c>
      <c r="F59" s="8">
        <v>2</v>
      </c>
      <c r="G59" s="6">
        <v>2</v>
      </c>
    </row>
    <row r="60" spans="1:7" x14ac:dyDescent="0.25">
      <c r="A60" s="10" t="s">
        <v>87</v>
      </c>
      <c r="B60" s="11" t="s">
        <v>20</v>
      </c>
      <c r="C60" s="12">
        <f t="shared" ref="C60:C61" si="14">D50</f>
        <v>2.5891203703703704E-2</v>
      </c>
      <c r="D60" s="12">
        <v>3.1273148148148147E-2</v>
      </c>
      <c r="E60" s="12">
        <f t="shared" si="13"/>
        <v>5.3819444444444427E-3</v>
      </c>
      <c r="F60" s="6">
        <v>1</v>
      </c>
      <c r="G60" s="6">
        <v>1</v>
      </c>
    </row>
    <row r="61" spans="1:7" x14ac:dyDescent="0.25">
      <c r="A61" s="10" t="s">
        <v>88</v>
      </c>
      <c r="B61" s="11" t="s">
        <v>14</v>
      </c>
      <c r="C61" s="12">
        <f t="shared" si="14"/>
        <v>2.9236111111111112E-2</v>
      </c>
      <c r="D61" s="12">
        <v>3.6006944444444446E-2</v>
      </c>
      <c r="E61" s="12">
        <f t="shared" si="13"/>
        <v>6.7708333333333336E-3</v>
      </c>
      <c r="F61" s="6">
        <v>5</v>
      </c>
      <c r="G61" s="6">
        <v>7</v>
      </c>
    </row>
    <row r="62" spans="1:7" x14ac:dyDescent="0.25">
      <c r="A62" s="10" t="s">
        <v>89</v>
      </c>
      <c r="B62" s="11" t="s">
        <v>15</v>
      </c>
      <c r="C62" s="12">
        <f t="shared" ref="C62:C65" si="15">D52</f>
        <v>3.0555555555555555E-2</v>
      </c>
      <c r="D62" s="12">
        <v>3.7152777777777778E-2</v>
      </c>
      <c r="E62" s="12">
        <f t="shared" si="13"/>
        <v>6.5972222222222231E-3</v>
      </c>
      <c r="F62" s="6">
        <v>6</v>
      </c>
      <c r="G62" s="6">
        <v>5</v>
      </c>
    </row>
    <row r="63" spans="1:7" x14ac:dyDescent="0.25">
      <c r="A63" s="10" t="s">
        <v>90</v>
      </c>
      <c r="B63" s="11" t="s">
        <v>17</v>
      </c>
      <c r="C63" s="12">
        <f t="shared" si="15"/>
        <v>3.2442129629629633E-2</v>
      </c>
      <c r="D63" s="12">
        <v>3.9108796296296301E-2</v>
      </c>
      <c r="E63" s="12">
        <f t="shared" si="13"/>
        <v>6.666666666666668E-3</v>
      </c>
      <c r="F63" s="6">
        <v>8</v>
      </c>
      <c r="G63" s="6">
        <v>6</v>
      </c>
    </row>
    <row r="64" spans="1:7" x14ac:dyDescent="0.25">
      <c r="A64" s="10" t="s">
        <v>91</v>
      </c>
      <c r="B64" s="15" t="s">
        <v>43</v>
      </c>
      <c r="C64" s="12">
        <f t="shared" si="15"/>
        <v>3.3796296296296297E-2</v>
      </c>
      <c r="D64" s="12">
        <v>4.1006944444444443E-2</v>
      </c>
      <c r="E64" s="12">
        <f t="shared" si="13"/>
        <v>7.2106481481481466E-3</v>
      </c>
      <c r="F64" s="6">
        <v>9</v>
      </c>
      <c r="G64" s="6">
        <v>8</v>
      </c>
    </row>
    <row r="65" spans="1:7" x14ac:dyDescent="0.25">
      <c r="A65" s="10" t="s">
        <v>27</v>
      </c>
      <c r="B65" s="11" t="s">
        <v>16</v>
      </c>
      <c r="C65" s="12">
        <f t="shared" si="15"/>
        <v>3.0648148148148147E-2</v>
      </c>
      <c r="D65" s="12">
        <v>3.8842592592592588E-2</v>
      </c>
      <c r="E65" s="12">
        <f t="shared" si="13"/>
        <v>8.1944444444444417E-3</v>
      </c>
      <c r="F65" s="6">
        <v>7</v>
      </c>
      <c r="G65" s="6">
        <v>9</v>
      </c>
    </row>
    <row r="66" spans="1:7" x14ac:dyDescent="0.25">
      <c r="A66" s="22" t="s">
        <v>30</v>
      </c>
      <c r="B66" s="33"/>
      <c r="C66" s="33"/>
      <c r="D66" s="33"/>
      <c r="E66" s="33"/>
      <c r="F66" s="33"/>
      <c r="G66" s="34"/>
    </row>
    <row r="67" spans="1:7" x14ac:dyDescent="0.25">
      <c r="A67" s="10" t="s">
        <v>92</v>
      </c>
      <c r="B67" s="11" t="s">
        <v>13</v>
      </c>
      <c r="C67" s="12">
        <f>D57</f>
        <v>3.2175925925925927E-2</v>
      </c>
      <c r="D67" s="12">
        <v>3.4513888888888893E-2</v>
      </c>
      <c r="E67" s="12">
        <f t="shared" ref="E67:E75" si="16">D67-C67</f>
        <v>2.3379629629629653E-3</v>
      </c>
      <c r="F67" s="6">
        <v>2</v>
      </c>
      <c r="G67" s="6">
        <v>2</v>
      </c>
    </row>
    <row r="68" spans="1:7" x14ac:dyDescent="0.25">
      <c r="A68" s="10" t="s">
        <v>93</v>
      </c>
      <c r="B68" s="11" t="s">
        <v>19</v>
      </c>
      <c r="C68" s="12">
        <f>D58</f>
        <v>3.3726851851851855E-2</v>
      </c>
      <c r="D68" s="12">
        <v>3.7013888888888888E-2</v>
      </c>
      <c r="E68" s="12">
        <f t="shared" si="16"/>
        <v>3.2870370370370328E-3</v>
      </c>
      <c r="F68" s="6">
        <v>4</v>
      </c>
      <c r="G68" s="6">
        <v>7</v>
      </c>
    </row>
    <row r="69" spans="1:7" x14ac:dyDescent="0.25">
      <c r="A69" s="10" t="s">
        <v>94</v>
      </c>
      <c r="B69" s="15" t="s">
        <v>41</v>
      </c>
      <c r="C69" s="12">
        <f>D59</f>
        <v>3.1273148148148147E-2</v>
      </c>
      <c r="D69" s="12">
        <v>3.3900462962962966E-2</v>
      </c>
      <c r="E69" s="12">
        <f t="shared" si="16"/>
        <v>2.6273148148148184E-3</v>
      </c>
      <c r="F69" s="6">
        <v>1</v>
      </c>
      <c r="G69" s="6">
        <v>3</v>
      </c>
    </row>
    <row r="70" spans="1:7" x14ac:dyDescent="0.25">
      <c r="A70" s="19" t="s">
        <v>23</v>
      </c>
      <c r="B70" s="11" t="s">
        <v>20</v>
      </c>
      <c r="C70" s="12">
        <f t="shared" ref="C70:C71" si="17">D60</f>
        <v>3.1273148148148147E-2</v>
      </c>
      <c r="D70" s="12">
        <v>3.5949074074074071E-2</v>
      </c>
      <c r="E70" s="12">
        <f t="shared" si="16"/>
        <v>4.6759259259259237E-3</v>
      </c>
      <c r="F70" s="6">
        <v>3</v>
      </c>
      <c r="G70" s="6">
        <v>9</v>
      </c>
    </row>
    <row r="71" spans="1:7" x14ac:dyDescent="0.25">
      <c r="A71" s="10" t="s">
        <v>95</v>
      </c>
      <c r="B71" s="11" t="s">
        <v>14</v>
      </c>
      <c r="C71" s="12">
        <f t="shared" si="17"/>
        <v>3.6006944444444446E-2</v>
      </c>
      <c r="D71" s="12">
        <v>3.8321759259259257E-2</v>
      </c>
      <c r="E71" s="12">
        <f t="shared" si="16"/>
        <v>2.3148148148148112E-3</v>
      </c>
      <c r="F71" s="6">
        <v>5</v>
      </c>
      <c r="G71" s="6">
        <v>1</v>
      </c>
    </row>
    <row r="72" spans="1:7" x14ac:dyDescent="0.25">
      <c r="A72" s="10" t="s">
        <v>96</v>
      </c>
      <c r="B72" s="11" t="s">
        <v>15</v>
      </c>
      <c r="C72" s="12">
        <f t="shared" ref="C72:C75" si="18">D62</f>
        <v>3.7152777777777778E-2</v>
      </c>
      <c r="D72" s="12">
        <v>4.0081018518518523E-2</v>
      </c>
      <c r="E72" s="12">
        <f t="shared" si="16"/>
        <v>2.9282407407407451E-3</v>
      </c>
      <c r="F72" s="6">
        <v>6</v>
      </c>
      <c r="G72" s="6">
        <v>6</v>
      </c>
    </row>
    <row r="73" spans="1:7" x14ac:dyDescent="0.25">
      <c r="A73" s="10" t="s">
        <v>97</v>
      </c>
      <c r="B73" s="11" t="s">
        <v>17</v>
      </c>
      <c r="C73" s="12">
        <f t="shared" si="18"/>
        <v>3.9108796296296301E-2</v>
      </c>
      <c r="D73" s="20">
        <v>4.2465277777777775E-2</v>
      </c>
      <c r="E73" s="12">
        <f t="shared" si="16"/>
        <v>3.3564814814814742E-3</v>
      </c>
      <c r="F73" s="6">
        <v>8</v>
      </c>
      <c r="G73" s="6">
        <v>8</v>
      </c>
    </row>
    <row r="74" spans="1:7" x14ac:dyDescent="0.25">
      <c r="A74" s="10" t="s">
        <v>98</v>
      </c>
      <c r="B74" s="15" t="s">
        <v>43</v>
      </c>
      <c r="C74" s="12">
        <f t="shared" si="18"/>
        <v>4.1006944444444443E-2</v>
      </c>
      <c r="D74" s="12">
        <v>4.3784722222222218E-2</v>
      </c>
      <c r="E74" s="12">
        <f t="shared" si="16"/>
        <v>2.7777777777777748E-3</v>
      </c>
      <c r="F74" s="6">
        <v>9</v>
      </c>
      <c r="G74" s="6">
        <v>4</v>
      </c>
    </row>
    <row r="75" spans="1:7" x14ac:dyDescent="0.25">
      <c r="A75" s="10" t="s">
        <v>99</v>
      </c>
      <c r="B75" s="11" t="s">
        <v>16</v>
      </c>
      <c r="C75" s="12">
        <f t="shared" si="18"/>
        <v>3.8842592592592588E-2</v>
      </c>
      <c r="D75" s="12">
        <v>4.1666666666666664E-2</v>
      </c>
      <c r="E75" s="12">
        <f t="shared" si="16"/>
        <v>2.8240740740740761E-3</v>
      </c>
      <c r="F75" s="6">
        <v>7</v>
      </c>
      <c r="G75" s="6">
        <v>5</v>
      </c>
    </row>
    <row r="76" spans="1:7" x14ac:dyDescent="0.25">
      <c r="A76" s="22" t="s">
        <v>31</v>
      </c>
      <c r="B76" s="33"/>
      <c r="C76" s="33"/>
      <c r="D76" s="33"/>
      <c r="E76" s="33"/>
      <c r="F76" s="33"/>
      <c r="G76" s="34"/>
    </row>
    <row r="77" spans="1:7" x14ac:dyDescent="0.25">
      <c r="A77" s="10" t="s">
        <v>100</v>
      </c>
      <c r="B77" s="11" t="s">
        <v>13</v>
      </c>
      <c r="C77" s="12">
        <f>D67</f>
        <v>3.4513888888888893E-2</v>
      </c>
      <c r="D77" s="12">
        <v>3.9699074074074074E-2</v>
      </c>
      <c r="E77" s="12">
        <f t="shared" ref="E77:E85" si="19">D77-C77</f>
        <v>5.1851851851851816E-3</v>
      </c>
      <c r="F77" s="6">
        <v>1</v>
      </c>
      <c r="G77" s="6">
        <v>3</v>
      </c>
    </row>
    <row r="78" spans="1:7" x14ac:dyDescent="0.25">
      <c r="A78" s="10" t="s">
        <v>101</v>
      </c>
      <c r="B78" s="11" t="s">
        <v>19</v>
      </c>
      <c r="C78" s="12">
        <f>D68</f>
        <v>3.7013888888888888E-2</v>
      </c>
      <c r="D78" s="12">
        <v>4.3263888888888886E-2</v>
      </c>
      <c r="E78" s="12">
        <f t="shared" si="19"/>
        <v>6.2499999999999986E-3</v>
      </c>
      <c r="F78" s="6">
        <v>4</v>
      </c>
      <c r="G78" s="6">
        <v>8</v>
      </c>
    </row>
    <row r="79" spans="1:7" x14ac:dyDescent="0.25">
      <c r="A79" s="16" t="s">
        <v>103</v>
      </c>
      <c r="B79" s="15" t="s">
        <v>41</v>
      </c>
      <c r="C79" s="12">
        <f>D69</f>
        <v>3.3900462962962966E-2</v>
      </c>
      <c r="D79" s="12">
        <v>3.9849537037037037E-2</v>
      </c>
      <c r="E79" s="12">
        <f t="shared" si="19"/>
        <v>5.9490740740740719E-3</v>
      </c>
      <c r="F79" s="6">
        <v>2</v>
      </c>
      <c r="G79" s="6">
        <v>7</v>
      </c>
    </row>
    <row r="80" spans="1:7" x14ac:dyDescent="0.25">
      <c r="A80" s="19" t="s">
        <v>62</v>
      </c>
      <c r="B80" s="11" t="s">
        <v>20</v>
      </c>
      <c r="C80" s="12">
        <f t="shared" ref="C80:C81" si="20">D70</f>
        <v>3.5949074074074071E-2</v>
      </c>
      <c r="D80" s="12">
        <v>4.0937500000000002E-2</v>
      </c>
      <c r="E80" s="12">
        <f t="shared" si="19"/>
        <v>4.9884259259259309E-3</v>
      </c>
      <c r="F80" s="6">
        <v>3</v>
      </c>
      <c r="G80" s="6">
        <v>2</v>
      </c>
    </row>
    <row r="81" spans="1:7" x14ac:dyDescent="0.25">
      <c r="A81" s="19" t="s">
        <v>63</v>
      </c>
      <c r="B81" s="11" t="s">
        <v>14</v>
      </c>
      <c r="C81" s="12">
        <f t="shared" si="20"/>
        <v>3.8321759259259257E-2</v>
      </c>
      <c r="D81" s="12">
        <v>4.3668981481481482E-2</v>
      </c>
      <c r="E81" s="12">
        <f t="shared" si="19"/>
        <v>5.3472222222222254E-3</v>
      </c>
      <c r="F81" s="6">
        <v>5</v>
      </c>
      <c r="G81" s="6">
        <v>4</v>
      </c>
    </row>
    <row r="82" spans="1:7" x14ac:dyDescent="0.25">
      <c r="A82" s="10" t="s">
        <v>102</v>
      </c>
      <c r="B82" s="11" t="s">
        <v>15</v>
      </c>
      <c r="C82" s="12">
        <f t="shared" ref="C82:C85" si="21">D72</f>
        <v>4.0081018518518523E-2</v>
      </c>
      <c r="D82" s="12">
        <v>4.5462962962962962E-2</v>
      </c>
      <c r="E82" s="12">
        <f t="shared" si="19"/>
        <v>5.3819444444444392E-3</v>
      </c>
      <c r="F82" s="6">
        <v>6</v>
      </c>
      <c r="G82" s="6">
        <v>5</v>
      </c>
    </row>
    <row r="83" spans="1:7" x14ac:dyDescent="0.25">
      <c r="A83" s="10" t="s">
        <v>104</v>
      </c>
      <c r="B83" s="11" t="s">
        <v>17</v>
      </c>
      <c r="C83" s="12">
        <f t="shared" si="21"/>
        <v>4.2465277777777775E-2</v>
      </c>
      <c r="D83" s="12">
        <v>4.7939814814814817E-2</v>
      </c>
      <c r="E83" s="12">
        <f t="shared" si="19"/>
        <v>5.4745370370370416E-3</v>
      </c>
      <c r="F83" s="6">
        <v>8</v>
      </c>
      <c r="G83" s="6">
        <v>6</v>
      </c>
    </row>
    <row r="84" spans="1:7" x14ac:dyDescent="0.25">
      <c r="A84" s="10" t="s">
        <v>105</v>
      </c>
      <c r="B84" s="15" t="s">
        <v>43</v>
      </c>
      <c r="C84" s="12">
        <f t="shared" si="21"/>
        <v>4.3784722222222218E-2</v>
      </c>
      <c r="D84" s="12">
        <v>5.0266203703703709E-2</v>
      </c>
      <c r="E84" s="12">
        <f t="shared" si="19"/>
        <v>6.4814814814814908E-3</v>
      </c>
      <c r="F84" s="6">
        <v>9</v>
      </c>
      <c r="G84" s="6">
        <v>9</v>
      </c>
    </row>
    <row r="85" spans="1:7" x14ac:dyDescent="0.25">
      <c r="A85" s="10" t="s">
        <v>32</v>
      </c>
      <c r="B85" s="11" t="s">
        <v>16</v>
      </c>
      <c r="C85" s="12">
        <f t="shared" si="21"/>
        <v>4.1666666666666664E-2</v>
      </c>
      <c r="D85" s="12">
        <v>4.6423611111111117E-2</v>
      </c>
      <c r="E85" s="12">
        <f t="shared" si="19"/>
        <v>4.7569444444444525E-3</v>
      </c>
      <c r="F85" s="6">
        <v>7</v>
      </c>
      <c r="G85" s="6">
        <v>1</v>
      </c>
    </row>
    <row r="86" spans="1:7" x14ac:dyDescent="0.25">
      <c r="A86" s="22" t="s">
        <v>33</v>
      </c>
      <c r="B86" s="33"/>
      <c r="C86" s="33"/>
      <c r="D86" s="33"/>
      <c r="E86" s="33"/>
      <c r="F86" s="33"/>
      <c r="G86" s="34"/>
    </row>
    <row r="87" spans="1:7" x14ac:dyDescent="0.25">
      <c r="A87" s="10" t="s">
        <v>106</v>
      </c>
      <c r="B87" s="11" t="s">
        <v>13</v>
      </c>
      <c r="C87" s="12">
        <f>D77</f>
        <v>3.9699074074074074E-2</v>
      </c>
      <c r="D87" s="12">
        <v>4.6342592592592595E-2</v>
      </c>
      <c r="E87" s="12">
        <f t="shared" ref="E87:E95" si="22">D87-C87</f>
        <v>6.6435185185185208E-3</v>
      </c>
      <c r="F87" s="6">
        <v>1</v>
      </c>
      <c r="G87" s="6">
        <v>1</v>
      </c>
    </row>
    <row r="88" spans="1:7" x14ac:dyDescent="0.25">
      <c r="A88" s="10" t="s">
        <v>18</v>
      </c>
      <c r="B88" s="11" t="s">
        <v>19</v>
      </c>
      <c r="C88" s="12">
        <f>D78</f>
        <v>4.3263888888888886E-2</v>
      </c>
      <c r="D88" s="12">
        <v>5.1030092592592592E-2</v>
      </c>
      <c r="E88" s="12">
        <f t="shared" si="22"/>
        <v>7.7662037037037057E-3</v>
      </c>
      <c r="F88" s="6">
        <v>5</v>
      </c>
      <c r="G88" s="6">
        <v>5</v>
      </c>
    </row>
    <row r="89" spans="1:7" x14ac:dyDescent="0.25">
      <c r="A89" s="10" t="s">
        <v>108</v>
      </c>
      <c r="B89" s="15" t="s">
        <v>41</v>
      </c>
      <c r="C89" s="12">
        <f>D79</f>
        <v>3.9849537037037037E-2</v>
      </c>
      <c r="D89" s="12">
        <v>4.7592592592592596E-2</v>
      </c>
      <c r="E89" s="12">
        <f t="shared" si="22"/>
        <v>7.7430555555555586E-3</v>
      </c>
      <c r="F89" s="6">
        <v>3</v>
      </c>
      <c r="G89" s="6">
        <v>4</v>
      </c>
    </row>
    <row r="90" spans="1:7" x14ac:dyDescent="0.25">
      <c r="A90" s="19" t="s">
        <v>109</v>
      </c>
      <c r="B90" s="11" t="s">
        <v>20</v>
      </c>
      <c r="C90" s="12">
        <f t="shared" ref="C90:C91" si="23">D80</f>
        <v>4.0937500000000002E-2</v>
      </c>
      <c r="D90" s="12">
        <v>4.6886574074074074E-2</v>
      </c>
      <c r="E90" s="12">
        <f t="shared" si="22"/>
        <v>5.9490740740740719E-3</v>
      </c>
      <c r="F90" s="6">
        <v>2</v>
      </c>
      <c r="G90" s="21"/>
    </row>
    <row r="91" spans="1:7" x14ac:dyDescent="0.25">
      <c r="A91" s="10" t="s">
        <v>110</v>
      </c>
      <c r="B91" s="11" t="s">
        <v>14</v>
      </c>
      <c r="C91" s="12">
        <f t="shared" si="23"/>
        <v>4.3668981481481482E-2</v>
      </c>
      <c r="D91" s="12">
        <v>5.0856481481481482E-2</v>
      </c>
      <c r="E91" s="12">
        <f t="shared" si="22"/>
        <v>7.1874999999999994E-3</v>
      </c>
      <c r="F91" s="6">
        <v>4</v>
      </c>
      <c r="G91" s="6">
        <v>3</v>
      </c>
    </row>
    <row r="92" spans="1:7" x14ac:dyDescent="0.25">
      <c r="A92" s="10" t="s">
        <v>111</v>
      </c>
      <c r="B92" s="11" t="s">
        <v>15</v>
      </c>
      <c r="C92" s="12">
        <f t="shared" ref="C92:C95" si="24">D82</f>
        <v>4.5462962962962962E-2</v>
      </c>
      <c r="D92" s="12">
        <v>5.392361111111111E-2</v>
      </c>
      <c r="E92" s="12">
        <f t="shared" si="22"/>
        <v>8.4606481481481477E-3</v>
      </c>
      <c r="F92" s="6">
        <v>7</v>
      </c>
      <c r="G92" s="6">
        <v>7</v>
      </c>
    </row>
    <row r="93" spans="1:7" x14ac:dyDescent="0.25">
      <c r="A93" s="10" t="s">
        <v>107</v>
      </c>
      <c r="B93" s="11" t="s">
        <v>17</v>
      </c>
      <c r="C93" s="12">
        <f t="shared" si="24"/>
        <v>4.7939814814814817E-2</v>
      </c>
      <c r="D93" s="12">
        <v>5.5717592592592596E-2</v>
      </c>
      <c r="E93" s="12">
        <f t="shared" si="22"/>
        <v>7.7777777777777793E-3</v>
      </c>
      <c r="F93" s="6">
        <v>8</v>
      </c>
      <c r="G93" s="6">
        <v>6</v>
      </c>
    </row>
    <row r="94" spans="1:7" x14ac:dyDescent="0.25">
      <c r="A94" s="10" t="s">
        <v>112</v>
      </c>
      <c r="B94" s="15" t="s">
        <v>43</v>
      </c>
      <c r="C94" s="12">
        <f t="shared" si="24"/>
        <v>5.0266203703703709E-2</v>
      </c>
      <c r="D94" s="12">
        <v>5.7326388888888892E-2</v>
      </c>
      <c r="E94" s="12">
        <f t="shared" si="22"/>
        <v>7.0601851851851832E-3</v>
      </c>
      <c r="F94" s="6">
        <v>9</v>
      </c>
      <c r="G94" s="6">
        <v>2</v>
      </c>
    </row>
    <row r="95" spans="1:7" x14ac:dyDescent="0.25">
      <c r="A95" s="19" t="s">
        <v>113</v>
      </c>
      <c r="B95" s="11" t="s">
        <v>16</v>
      </c>
      <c r="C95" s="12">
        <f t="shared" si="24"/>
        <v>4.6423611111111117E-2</v>
      </c>
      <c r="D95" s="12">
        <v>5.3495370370370367E-2</v>
      </c>
      <c r="E95" s="12">
        <f t="shared" si="22"/>
        <v>7.0717592592592499E-3</v>
      </c>
      <c r="F95" s="6">
        <v>6</v>
      </c>
      <c r="G95" s="6"/>
    </row>
    <row r="96" spans="1:7" x14ac:dyDescent="0.25">
      <c r="A96" t="s">
        <v>114</v>
      </c>
      <c r="B96" s="3"/>
    </row>
    <row r="97" spans="1:9" x14ac:dyDescent="0.25">
      <c r="A97" t="s">
        <v>34</v>
      </c>
      <c r="B97" s="3"/>
      <c r="D97" s="3" t="s">
        <v>35</v>
      </c>
    </row>
    <row r="98" spans="1:9" x14ac:dyDescent="0.25">
      <c r="A98" t="s">
        <v>116</v>
      </c>
      <c r="B98" s="3" t="s">
        <v>121</v>
      </c>
      <c r="D98" s="3" t="s">
        <v>125</v>
      </c>
      <c r="E98" s="3"/>
      <c r="F98" s="2" t="s">
        <v>124</v>
      </c>
    </row>
    <row r="99" spans="1:9" x14ac:dyDescent="0.25">
      <c r="A99" t="s">
        <v>36</v>
      </c>
      <c r="B99" s="3" t="s">
        <v>122</v>
      </c>
      <c r="D99" s="3" t="s">
        <v>129</v>
      </c>
      <c r="E99" s="3"/>
      <c r="F99" s="2" t="s">
        <v>126</v>
      </c>
    </row>
    <row r="100" spans="1:9" x14ac:dyDescent="0.25">
      <c r="A100" t="s">
        <v>115</v>
      </c>
      <c r="B100" s="3" t="s">
        <v>123</v>
      </c>
      <c r="D100" s="3" t="s">
        <v>127</v>
      </c>
      <c r="E100" s="3"/>
      <c r="F100" s="2" t="s">
        <v>130</v>
      </c>
      <c r="I100" s="3"/>
    </row>
    <row r="101" spans="1:9" x14ac:dyDescent="0.25">
      <c r="A101" t="s">
        <v>117</v>
      </c>
      <c r="B101" s="3" t="s">
        <v>119</v>
      </c>
      <c r="D101" s="3" t="s">
        <v>128</v>
      </c>
      <c r="E101" s="3"/>
      <c r="F101" s="2" t="s">
        <v>131</v>
      </c>
    </row>
    <row r="102" spans="1:9" x14ac:dyDescent="0.25">
      <c r="A102" t="s">
        <v>118</v>
      </c>
      <c r="B102" s="3" t="s">
        <v>120</v>
      </c>
      <c r="D102" s="3" t="s">
        <v>132</v>
      </c>
    </row>
    <row r="103" spans="1:9" x14ac:dyDescent="0.25">
      <c r="A103" t="s">
        <v>136</v>
      </c>
      <c r="D103" s="3" t="s">
        <v>133</v>
      </c>
    </row>
    <row r="105" spans="1:9" x14ac:dyDescent="0.25">
      <c r="A105" t="s">
        <v>37</v>
      </c>
      <c r="D105" s="1" t="s">
        <v>38</v>
      </c>
    </row>
    <row r="106" spans="1:9" x14ac:dyDescent="0.25">
      <c r="A106" t="s">
        <v>39</v>
      </c>
      <c r="D106" s="1" t="s">
        <v>134</v>
      </c>
    </row>
    <row r="107" spans="1:9" x14ac:dyDescent="0.25">
      <c r="A107" t="s">
        <v>40</v>
      </c>
    </row>
    <row r="108" spans="1:9" x14ac:dyDescent="0.25">
      <c r="A108" t="s">
        <v>135</v>
      </c>
    </row>
  </sheetData>
  <mergeCells count="14">
    <mergeCell ref="A76:G76"/>
    <mergeCell ref="A86:G86"/>
    <mergeCell ref="A16:G16"/>
    <mergeCell ref="A26:G26"/>
    <mergeCell ref="A36:G36"/>
    <mergeCell ref="A46:G46"/>
    <mergeCell ref="A56:G56"/>
    <mergeCell ref="A66:G66"/>
    <mergeCell ref="A6:G6"/>
    <mergeCell ref="A1:G1"/>
    <mergeCell ref="A2:G2"/>
    <mergeCell ref="A3:G3"/>
    <mergeCell ref="F4:G4"/>
    <mergeCell ref="C4:E4"/>
  </mergeCells>
  <pageMargins left="0.31496062992125984" right="0.19685039370078741" top="0.35433070866141736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kalashnikov</cp:lastModifiedBy>
  <cp:lastPrinted>2013-04-28T10:35:29Z</cp:lastPrinted>
  <dcterms:created xsi:type="dcterms:W3CDTF">2013-04-26T04:54:35Z</dcterms:created>
  <dcterms:modified xsi:type="dcterms:W3CDTF">2013-04-29T06:37:03Z</dcterms:modified>
</cp:coreProperties>
</file>