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320" windowHeight="7485" activeTab="0"/>
  </bookViews>
  <sheets>
    <sheet name="М-7" sheetId="1" r:id="rId1"/>
  </sheets>
  <definedNames>
    <definedName name="_xlnm._FilterDatabase" localSheetId="0" hidden="1">'М-7'!$A$18:$J$27</definedName>
    <definedName name="_xlnm.Print_Area" localSheetId="0">'М-7'!$A$1:$N$34</definedName>
  </definedNames>
  <calcPr fullCalcOnLoad="1" refMode="R1C1"/>
</workbook>
</file>

<file path=xl/sharedStrings.xml><?xml version="1.0" encoding="utf-8"?>
<sst xmlns="http://schemas.openxmlformats.org/spreadsheetml/2006/main" count="74" uniqueCount="54">
  <si>
    <t>БЕРЕЗИН К.В.</t>
  </si>
  <si>
    <t>ГЛАВНЫЙ СУДЬЯ:</t>
  </si>
  <si>
    <t>ДЛИНА КРУГА:</t>
  </si>
  <si>
    <t>ГЛАВНЫЙ СЕКРЕТАРЬ:</t>
  </si>
  <si>
    <t>КОЛИЧЕСТВО КРУГОВ:</t>
  </si>
  <si>
    <t>СТАРШИЙ СУДЬЯ ПО ТРАССАМ:</t>
  </si>
  <si>
    <t>Погода в начале</t>
  </si>
  <si>
    <t>Погода в конце</t>
  </si>
  <si>
    <t>Т в начале</t>
  </si>
  <si>
    <t>Т в конце</t>
  </si>
  <si>
    <t>ОФИЦИАЛЬНЫЙ ПРОТОКОЛ РЕЗУЛЬТАТОВ</t>
  </si>
  <si>
    <t>НАБОР ВЫСОТЫ:</t>
  </si>
  <si>
    <t>НАБОР ВЫСОТЫ НА КРУГЕ:</t>
  </si>
  <si>
    <t>ТЕХНИЧЕСКИЙ СУДЬЯ:</t>
  </si>
  <si>
    <t>№ Участника</t>
  </si>
  <si>
    <t>ПЕРЕВЕЗЕНЦЕВ А.В.</t>
  </si>
  <si>
    <t>№ п/п</t>
  </si>
  <si>
    <t>5 КМ</t>
  </si>
  <si>
    <t>Ф.И. участника</t>
  </si>
  <si>
    <t>Начало соревнований:12 ч 00 м</t>
  </si>
  <si>
    <t>Окончание соревнований:16 ч 00 м</t>
  </si>
  <si>
    <t>Год рождения</t>
  </si>
  <si>
    <t>Группа</t>
  </si>
  <si>
    <t>Время старта</t>
  </si>
  <si>
    <t xml:space="preserve">Открытое лично-командное первенство </t>
  </si>
  <si>
    <t>АГО и Клуба ветеранов "Ангара-SKI"</t>
  </si>
  <si>
    <t>по лыжным гонкам среди спортсменов и любителей активного образа жизни</t>
  </si>
  <si>
    <t>среднего и старшего возраста по системе Гундерсена</t>
  </si>
  <si>
    <t>Место проведения: г.Ангарск, лыжный стадион о/к "Юбилейный"</t>
  </si>
  <si>
    <t xml:space="preserve">Дата проведения: 07 декабря 2019 года </t>
  </si>
  <si>
    <t>Время финиша</t>
  </si>
  <si>
    <t>Время</t>
  </si>
  <si>
    <t>Отрыв</t>
  </si>
  <si>
    <t>Ангарск, "Ангара-SKI"</t>
  </si>
  <si>
    <t>Бура Геннадий</t>
  </si>
  <si>
    <t>М-7</t>
  </si>
  <si>
    <t>г.Усолье-Сибирское</t>
  </si>
  <si>
    <t>Гришунин Иван</t>
  </si>
  <si>
    <t>Номаконов Сергей</t>
  </si>
  <si>
    <t>Суханов Олег</t>
  </si>
  <si>
    <t>г.Саянск, ООО "Типография"</t>
  </si>
  <si>
    <t>г.Иркутск</t>
  </si>
  <si>
    <t>Байкальск, МБОУ ДО ДЮСШ</t>
  </si>
  <si>
    <t>Васильев Сергей</t>
  </si>
  <si>
    <t>Корнилов Вячеслав</t>
  </si>
  <si>
    <t>Конев Михаил</t>
  </si>
  <si>
    <t>Власов Александр</t>
  </si>
  <si>
    <t>Город/                                            команда</t>
  </si>
  <si>
    <t>Реуцкий Сергей</t>
  </si>
  <si>
    <t>Классический ход</t>
  </si>
  <si>
    <t>Свободный ход</t>
  </si>
  <si>
    <t>Место</t>
  </si>
  <si>
    <t>76/бн</t>
  </si>
  <si>
    <t>МУЖЧИНЫ ГРУППЫ М-7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</si>
</sst>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21" fontId="51" fillId="33" borderId="10" xfId="0" applyNumberFormat="1" applyFont="1" applyFill="1" applyBorder="1" applyAlignment="1">
      <alignment horizontal="center" vertical="center"/>
    </xf>
    <xf numFmtId="21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33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4" fillId="33" borderId="13" xfId="0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right" vertical="center"/>
    </xf>
    <xf numFmtId="0" fontId="49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1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28</xdr:row>
      <xdr:rowOff>219075</xdr:rowOff>
    </xdr:from>
    <xdr:to>
      <xdr:col>9</xdr:col>
      <xdr:colOff>466725</xdr:colOff>
      <xdr:row>33</xdr:row>
      <xdr:rowOff>114300</xdr:rowOff>
    </xdr:to>
    <xdr:pic>
      <xdr:nvPicPr>
        <xdr:cNvPr id="1" name="Picture 1" descr="1328193333_2_li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09600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5.140625" style="2" customWidth="1"/>
    <col min="2" max="2" width="8.140625" style="2" customWidth="1"/>
    <col min="3" max="3" width="23.7109375" style="1" customWidth="1"/>
    <col min="4" max="4" width="11.00390625" style="1" customWidth="1"/>
    <col min="5" max="5" width="11.7109375" style="2" customWidth="1"/>
    <col min="6" max="6" width="25.57421875" style="2" customWidth="1"/>
    <col min="7" max="7" width="10.421875" style="13" customWidth="1"/>
    <col min="8" max="9" width="9.140625" style="1" customWidth="1"/>
    <col min="10" max="10" width="12.2812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spans="1:10" ht="19.5" customHeight="1">
      <c r="A1" s="71" t="s">
        <v>24</v>
      </c>
      <c r="B1" s="71"/>
      <c r="C1" s="71"/>
      <c r="D1" s="71"/>
      <c r="E1" s="71"/>
      <c r="F1" s="71"/>
      <c r="G1" s="71"/>
      <c r="H1" s="71"/>
      <c r="I1" s="65"/>
      <c r="J1" s="65"/>
    </row>
    <row r="2" spans="1:10" ht="19.5" customHeight="1">
      <c r="A2" s="71" t="s">
        <v>25</v>
      </c>
      <c r="B2" s="71"/>
      <c r="C2" s="71"/>
      <c r="D2" s="71"/>
      <c r="E2" s="71"/>
      <c r="F2" s="71"/>
      <c r="G2" s="71"/>
      <c r="H2" s="71"/>
      <c r="I2" s="65"/>
      <c r="J2" s="65"/>
    </row>
    <row r="3" spans="1:10" ht="19.5" customHeight="1">
      <c r="A3" s="71" t="s">
        <v>26</v>
      </c>
      <c r="B3" s="71"/>
      <c r="C3" s="71"/>
      <c r="D3" s="71"/>
      <c r="E3" s="71"/>
      <c r="F3" s="71"/>
      <c r="G3" s="71"/>
      <c r="H3" s="71"/>
      <c r="I3" s="65"/>
      <c r="J3" s="65"/>
    </row>
    <row r="4" spans="1:10" ht="19.5" customHeight="1">
      <c r="A4" s="71" t="s">
        <v>27</v>
      </c>
      <c r="B4" s="72"/>
      <c r="C4" s="72"/>
      <c r="D4" s="72"/>
      <c r="E4" s="72"/>
      <c r="F4" s="72"/>
      <c r="G4" s="72"/>
      <c r="H4" s="72"/>
      <c r="I4" s="65"/>
      <c r="J4" s="65"/>
    </row>
    <row r="5" spans="1:9" ht="15">
      <c r="A5" s="62"/>
      <c r="B5" s="62"/>
      <c r="C5" s="62"/>
      <c r="D5" s="62"/>
      <c r="E5" s="62"/>
      <c r="F5" s="62"/>
      <c r="G5" s="62"/>
      <c r="H5" s="62"/>
      <c r="I5" s="30"/>
    </row>
    <row r="6" spans="1:10" ht="13.5" customHeight="1">
      <c r="A6" s="62" t="s">
        <v>10</v>
      </c>
      <c r="B6" s="62"/>
      <c r="C6" s="62"/>
      <c r="D6" s="62"/>
      <c r="E6" s="62"/>
      <c r="F6" s="62"/>
      <c r="G6" s="62"/>
      <c r="H6" s="62"/>
      <c r="I6" s="65"/>
      <c r="J6" s="65"/>
    </row>
    <row r="7" spans="1:10" ht="13.5" customHeight="1">
      <c r="A7" s="62" t="s">
        <v>53</v>
      </c>
      <c r="B7" s="65"/>
      <c r="C7" s="65"/>
      <c r="D7" s="65"/>
      <c r="E7" s="65"/>
      <c r="F7" s="65"/>
      <c r="G7" s="65"/>
      <c r="H7" s="65"/>
      <c r="I7" s="65"/>
      <c r="J7" s="65"/>
    </row>
    <row r="8" spans="1:9" ht="13.5" customHeight="1">
      <c r="A8" s="26"/>
      <c r="B8" s="26"/>
      <c r="C8" s="26"/>
      <c r="D8" s="26"/>
      <c r="E8" s="26"/>
      <c r="F8" s="26"/>
      <c r="G8" s="26"/>
      <c r="H8" s="26"/>
      <c r="I8" s="30"/>
    </row>
    <row r="9" spans="1:10" ht="15" customHeight="1">
      <c r="A9" s="48" t="s">
        <v>28</v>
      </c>
      <c r="B9" s="48"/>
      <c r="C9" s="48"/>
      <c r="D9" s="48"/>
      <c r="E9" s="63"/>
      <c r="F9" s="64" t="s">
        <v>19</v>
      </c>
      <c r="G9" s="64"/>
      <c r="H9" s="64"/>
      <c r="I9" s="65"/>
      <c r="J9" s="65"/>
    </row>
    <row r="10" spans="1:10" ht="15" customHeight="1">
      <c r="A10" s="48" t="s">
        <v>29</v>
      </c>
      <c r="B10" s="48"/>
      <c r="C10" s="48"/>
      <c r="D10" s="48"/>
      <c r="E10" s="15"/>
      <c r="F10" s="64" t="s">
        <v>20</v>
      </c>
      <c r="G10" s="64"/>
      <c r="H10" s="64"/>
      <c r="I10" s="65"/>
      <c r="J10" s="65"/>
    </row>
    <row r="11" spans="1:9" ht="15.75">
      <c r="A11" s="22"/>
      <c r="B11" s="22"/>
      <c r="C11" s="22"/>
      <c r="D11" s="22"/>
      <c r="E11" s="22"/>
      <c r="F11" s="22"/>
      <c r="G11" s="22"/>
      <c r="H11" s="22"/>
      <c r="I11" s="29"/>
    </row>
    <row r="12" spans="1:10" ht="15" customHeight="1">
      <c r="A12" s="49" t="s">
        <v>13</v>
      </c>
      <c r="B12" s="50"/>
      <c r="C12" s="51"/>
      <c r="D12" s="52"/>
      <c r="E12" s="53"/>
      <c r="G12" s="49" t="s">
        <v>11</v>
      </c>
      <c r="H12" s="50"/>
      <c r="I12" s="56"/>
      <c r="J12" s="57"/>
    </row>
    <row r="13" spans="1:10" ht="15" customHeight="1">
      <c r="A13" s="49" t="s">
        <v>1</v>
      </c>
      <c r="B13" s="50"/>
      <c r="C13" s="51"/>
      <c r="D13" s="52" t="s">
        <v>0</v>
      </c>
      <c r="E13" s="53"/>
      <c r="G13" s="49" t="s">
        <v>12</v>
      </c>
      <c r="H13" s="50"/>
      <c r="I13" s="56"/>
      <c r="J13" s="57"/>
    </row>
    <row r="14" spans="1:10" ht="15" customHeight="1">
      <c r="A14" s="49" t="s">
        <v>3</v>
      </c>
      <c r="B14" s="50"/>
      <c r="C14" s="51"/>
      <c r="D14" s="52" t="s">
        <v>15</v>
      </c>
      <c r="E14" s="53"/>
      <c r="G14" s="49" t="s">
        <v>2</v>
      </c>
      <c r="H14" s="50"/>
      <c r="I14" s="58" t="s">
        <v>17</v>
      </c>
      <c r="J14" s="59"/>
    </row>
    <row r="15" spans="1:10" ht="15" customHeight="1">
      <c r="A15" s="49" t="s">
        <v>5</v>
      </c>
      <c r="B15" s="50"/>
      <c r="C15" s="51"/>
      <c r="D15" s="68"/>
      <c r="E15" s="67"/>
      <c r="G15" s="49" t="s">
        <v>4</v>
      </c>
      <c r="H15" s="50"/>
      <c r="I15" s="58">
        <v>1</v>
      </c>
      <c r="J15" s="59"/>
    </row>
    <row r="16" spans="1:10" ht="15" customHeight="1">
      <c r="A16" s="43"/>
      <c r="B16" s="43"/>
      <c r="C16" s="43"/>
      <c r="D16" s="44"/>
      <c r="E16" s="45"/>
      <c r="G16" s="43"/>
      <c r="H16" s="43"/>
      <c r="I16" s="46"/>
      <c r="J16" s="46"/>
    </row>
    <row r="17" spans="3:13" ht="18" customHeight="1">
      <c r="C17" s="40"/>
      <c r="D17" s="40"/>
      <c r="E17" s="40"/>
      <c r="F17" s="40"/>
      <c r="G17" s="54" t="s">
        <v>49</v>
      </c>
      <c r="H17" s="55"/>
      <c r="I17" s="55"/>
      <c r="J17" s="55"/>
      <c r="K17" s="54" t="s">
        <v>50</v>
      </c>
      <c r="L17" s="70"/>
      <c r="M17" s="70"/>
    </row>
    <row r="18" spans="1:24" s="5" customFormat="1" ht="39" customHeight="1">
      <c r="A18" s="3" t="s">
        <v>16</v>
      </c>
      <c r="B18" s="3" t="s">
        <v>14</v>
      </c>
      <c r="C18" s="4" t="s">
        <v>18</v>
      </c>
      <c r="D18" s="3" t="s">
        <v>21</v>
      </c>
      <c r="E18" s="4" t="s">
        <v>22</v>
      </c>
      <c r="F18" s="3" t="s">
        <v>47</v>
      </c>
      <c r="G18" s="3" t="s">
        <v>23</v>
      </c>
      <c r="H18" s="3" t="s">
        <v>30</v>
      </c>
      <c r="I18" s="3" t="s">
        <v>31</v>
      </c>
      <c r="J18" s="4" t="s">
        <v>32</v>
      </c>
      <c r="K18" s="3" t="s">
        <v>23</v>
      </c>
      <c r="L18" s="73" t="s">
        <v>30</v>
      </c>
      <c r="M18" s="3" t="s">
        <v>31</v>
      </c>
      <c r="N18" s="41" t="s">
        <v>51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5" customHeight="1">
      <c r="A19" s="39">
        <v>1</v>
      </c>
      <c r="B19" s="14">
        <v>58</v>
      </c>
      <c r="C19" s="35" t="s">
        <v>37</v>
      </c>
      <c r="D19" s="27">
        <v>1956</v>
      </c>
      <c r="E19" s="27" t="s">
        <v>35</v>
      </c>
      <c r="F19" s="36" t="s">
        <v>36</v>
      </c>
      <c r="G19" s="33">
        <v>0.0236111111111111</v>
      </c>
      <c r="H19" s="34">
        <v>0.03767361111111111</v>
      </c>
      <c r="I19" s="34">
        <f>H19-G19</f>
        <v>0.014062500000000009</v>
      </c>
      <c r="J19" s="37">
        <v>0.0037731481481481483</v>
      </c>
      <c r="K19" s="33">
        <f>J19</f>
        <v>0.0037731481481481483</v>
      </c>
      <c r="L19" s="34">
        <v>0.01792824074074074</v>
      </c>
      <c r="M19" s="34">
        <f>L19-K19</f>
        <v>0.014155092592592592</v>
      </c>
      <c r="N19" s="47">
        <v>1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5" customHeight="1">
      <c r="A20" s="39">
        <v>2</v>
      </c>
      <c r="B20" s="14">
        <v>66</v>
      </c>
      <c r="C20" s="35" t="s">
        <v>45</v>
      </c>
      <c r="D20" s="27">
        <v>1956</v>
      </c>
      <c r="E20" s="27" t="s">
        <v>35</v>
      </c>
      <c r="F20" s="36" t="s">
        <v>41</v>
      </c>
      <c r="G20" s="33">
        <v>0.0253472222222222</v>
      </c>
      <c r="H20" s="34">
        <v>0.03984953703703704</v>
      </c>
      <c r="I20" s="34">
        <f>H20-G20</f>
        <v>0.014502314814814836</v>
      </c>
      <c r="J20" s="37">
        <v>0.004212962962962963</v>
      </c>
      <c r="K20" s="33">
        <f>J20</f>
        <v>0.004212962962962963</v>
      </c>
      <c r="L20" s="34">
        <v>0.018020833333333333</v>
      </c>
      <c r="M20" s="34">
        <f>L20-K20</f>
        <v>0.01380787037037037</v>
      </c>
      <c r="N20" s="47">
        <v>2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5" customHeight="1">
      <c r="A21" s="39">
        <v>3</v>
      </c>
      <c r="B21" s="14">
        <v>69</v>
      </c>
      <c r="C21" s="35" t="s">
        <v>34</v>
      </c>
      <c r="D21" s="27">
        <v>1959</v>
      </c>
      <c r="E21" s="27" t="s">
        <v>35</v>
      </c>
      <c r="F21" s="36" t="s">
        <v>33</v>
      </c>
      <c r="G21" s="33">
        <v>0.0232638888888889</v>
      </c>
      <c r="H21" s="34">
        <v>0.03826388888888889</v>
      </c>
      <c r="I21" s="34">
        <f>H21-G21</f>
        <v>0.014999999999999989</v>
      </c>
      <c r="J21" s="37">
        <v>0.004710648148148148</v>
      </c>
      <c r="K21" s="33">
        <f aca="true" t="shared" si="0" ref="K21:K27">J21</f>
        <v>0.004710648148148148</v>
      </c>
      <c r="L21" s="34">
        <v>0.019085648148148147</v>
      </c>
      <c r="M21" s="34">
        <f>L21-K21</f>
        <v>0.014374999999999999</v>
      </c>
      <c r="N21" s="47">
        <v>5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5" customHeight="1">
      <c r="A22" s="39">
        <f>A21+1</f>
        <v>4</v>
      </c>
      <c r="B22" s="14">
        <f>B21+1</f>
        <v>70</v>
      </c>
      <c r="C22" s="35" t="s">
        <v>44</v>
      </c>
      <c r="D22" s="27">
        <v>1953</v>
      </c>
      <c r="E22" s="27" t="s">
        <v>35</v>
      </c>
      <c r="F22" s="36" t="s">
        <v>41</v>
      </c>
      <c r="G22" s="33">
        <v>0.025</v>
      </c>
      <c r="H22" s="34">
        <v>0.04009259259259259</v>
      </c>
      <c r="I22" s="34">
        <f>H22-G22</f>
        <v>0.015092592592592588</v>
      </c>
      <c r="J22" s="37">
        <v>0.004803240740740741</v>
      </c>
      <c r="K22" s="33">
        <f t="shared" si="0"/>
        <v>0.004803240740740741</v>
      </c>
      <c r="L22" s="34">
        <v>0.018310185185185186</v>
      </c>
      <c r="M22" s="34">
        <f>L22-K22</f>
        <v>0.013506944444444446</v>
      </c>
      <c r="N22" s="47">
        <v>3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5" customHeight="1">
      <c r="A23" s="39">
        <f>A22+1</f>
        <v>5</v>
      </c>
      <c r="B23" s="14">
        <v>71</v>
      </c>
      <c r="C23" s="35" t="s">
        <v>39</v>
      </c>
      <c r="D23" s="27">
        <v>1957</v>
      </c>
      <c r="E23" s="27" t="s">
        <v>35</v>
      </c>
      <c r="F23" s="36" t="s">
        <v>40</v>
      </c>
      <c r="G23" s="33">
        <v>0.0243055555555555</v>
      </c>
      <c r="H23" s="34">
        <v>0.03957175925925926</v>
      </c>
      <c r="I23" s="34">
        <f>H23-G23</f>
        <v>0.015266203703703757</v>
      </c>
      <c r="J23" s="37">
        <v>0.004976851851851852</v>
      </c>
      <c r="K23" s="33">
        <f t="shared" si="0"/>
        <v>0.004976851851851852</v>
      </c>
      <c r="L23" s="34">
        <v>0.01888888888888889</v>
      </c>
      <c r="M23" s="34">
        <f>L23-K23</f>
        <v>0.013912037037037037</v>
      </c>
      <c r="N23" s="47">
        <v>4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5" customHeight="1">
      <c r="A24" s="39">
        <v>6</v>
      </c>
      <c r="B24" s="14">
        <v>73</v>
      </c>
      <c r="C24" s="35" t="s">
        <v>38</v>
      </c>
      <c r="D24" s="27">
        <v>1952</v>
      </c>
      <c r="E24" s="27" t="s">
        <v>35</v>
      </c>
      <c r="F24" s="36" t="s">
        <v>36</v>
      </c>
      <c r="G24" s="33">
        <v>0.0239583333333333</v>
      </c>
      <c r="H24" s="34">
        <v>0.03957175925925926</v>
      </c>
      <c r="I24" s="34">
        <f>H24-G24</f>
        <v>0.015613425925925958</v>
      </c>
      <c r="J24" s="37">
        <v>0.005324074074074075</v>
      </c>
      <c r="K24" s="33">
        <f t="shared" si="0"/>
        <v>0.005324074074074075</v>
      </c>
      <c r="L24" s="34">
        <v>0.020879629629629626</v>
      </c>
      <c r="M24" s="34">
        <f>L24-K24</f>
        <v>0.015555555555555552</v>
      </c>
      <c r="N24" s="47">
        <v>7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5" customHeight="1">
      <c r="A25" s="39">
        <v>7</v>
      </c>
      <c r="B25" s="14">
        <v>75</v>
      </c>
      <c r="C25" s="35" t="s">
        <v>43</v>
      </c>
      <c r="D25" s="27">
        <v>1958</v>
      </c>
      <c r="E25" s="27" t="s">
        <v>35</v>
      </c>
      <c r="F25" s="36" t="s">
        <v>42</v>
      </c>
      <c r="G25" s="33">
        <v>0.0246527777777778</v>
      </c>
      <c r="H25" s="34">
        <v>0.04043981481481482</v>
      </c>
      <c r="I25" s="34">
        <f>H25-G25</f>
        <v>0.015787037037037016</v>
      </c>
      <c r="J25" s="37">
        <v>0.005497685185185185</v>
      </c>
      <c r="K25" s="33">
        <f t="shared" si="0"/>
        <v>0.005497685185185185</v>
      </c>
      <c r="L25" s="34">
        <v>0.019976851851851853</v>
      </c>
      <c r="M25" s="34">
        <f>L25-K25</f>
        <v>0.014479166666666668</v>
      </c>
      <c r="N25" s="47">
        <v>6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5" customHeight="1">
      <c r="A26" s="39">
        <v>8</v>
      </c>
      <c r="B26" s="14">
        <v>76</v>
      </c>
      <c r="C26" s="35" t="s">
        <v>46</v>
      </c>
      <c r="D26" s="27">
        <v>1955</v>
      </c>
      <c r="E26" s="27" t="s">
        <v>35</v>
      </c>
      <c r="F26" s="36" t="s">
        <v>41</v>
      </c>
      <c r="G26" s="33">
        <v>0.0256944444444444</v>
      </c>
      <c r="H26" s="34">
        <v>0.04177083333333333</v>
      </c>
      <c r="I26" s="34">
        <f>H26-G26</f>
        <v>0.01607638888888893</v>
      </c>
      <c r="J26" s="37">
        <v>0.005787037037037038</v>
      </c>
      <c r="K26" s="33">
        <f t="shared" si="0"/>
        <v>0.005787037037037038</v>
      </c>
      <c r="L26" s="34">
        <v>0.020983796296296296</v>
      </c>
      <c r="M26" s="34">
        <f>L26-K26</f>
        <v>0.015196759259259257</v>
      </c>
      <c r="N26" s="47">
        <v>8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5" customHeight="1">
      <c r="A27" s="39">
        <v>9</v>
      </c>
      <c r="B27" s="14" t="s">
        <v>52</v>
      </c>
      <c r="C27" s="35" t="s">
        <v>48</v>
      </c>
      <c r="D27" s="27">
        <v>1954</v>
      </c>
      <c r="E27" s="27" t="s">
        <v>35</v>
      </c>
      <c r="F27" s="36" t="s">
        <v>41</v>
      </c>
      <c r="G27" s="33">
        <v>0.03993055555555556</v>
      </c>
      <c r="H27" s="34">
        <v>0.05982638888888889</v>
      </c>
      <c r="I27" s="34">
        <f>H27-G27</f>
        <v>0.019895833333333328</v>
      </c>
      <c r="J27" s="37">
        <v>0.009606481481481481</v>
      </c>
      <c r="K27" s="33">
        <f t="shared" si="0"/>
        <v>0.009606481481481481</v>
      </c>
      <c r="L27" s="34">
        <v>0.025185185185185185</v>
      </c>
      <c r="M27" s="34">
        <f>L27-K27</f>
        <v>0.015578703703703704</v>
      </c>
      <c r="N27" s="47">
        <v>9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9" ht="16.5" customHeight="1">
      <c r="A28" s="23"/>
      <c r="B28" s="23"/>
      <c r="C28" s="16"/>
      <c r="D28" s="17"/>
      <c r="E28" s="18"/>
      <c r="F28" s="18"/>
      <c r="G28" s="21"/>
      <c r="H28" s="20"/>
      <c r="I28" s="17"/>
    </row>
    <row r="29" spans="1:9" ht="24.75" customHeight="1">
      <c r="A29" s="6"/>
      <c r="B29" s="6"/>
      <c r="C29" s="7"/>
      <c r="D29" s="66" t="s">
        <v>6</v>
      </c>
      <c r="E29" s="67"/>
      <c r="F29" s="28" t="s">
        <v>7</v>
      </c>
      <c r="G29" s="19" t="s">
        <v>8</v>
      </c>
      <c r="H29" s="19" t="s">
        <v>9</v>
      </c>
      <c r="I29" s="31"/>
    </row>
    <row r="30" spans="1:9" ht="11.25" customHeight="1">
      <c r="A30" s="6"/>
      <c r="B30" s="6"/>
      <c r="C30" s="9"/>
      <c r="D30" s="69"/>
      <c r="E30" s="67"/>
      <c r="F30" s="24"/>
      <c r="G30" s="25"/>
      <c r="H30" s="25"/>
      <c r="I30" s="32"/>
    </row>
    <row r="31" spans="1:9" ht="9" customHeight="1">
      <c r="A31" s="11"/>
      <c r="B31" s="11"/>
      <c r="C31" s="9"/>
      <c r="D31" s="9"/>
      <c r="E31" s="10"/>
      <c r="F31" s="10"/>
      <c r="G31" s="12"/>
      <c r="H31" s="8"/>
      <c r="I31" s="8"/>
    </row>
    <row r="32" spans="1:9" ht="15" customHeight="1">
      <c r="A32" s="60" t="s">
        <v>13</v>
      </c>
      <c r="B32" s="60"/>
      <c r="C32" s="60"/>
      <c r="D32" s="60"/>
      <c r="E32" s="61"/>
      <c r="F32" s="61"/>
      <c r="G32" s="12"/>
      <c r="H32" s="8"/>
      <c r="I32" s="8"/>
    </row>
    <row r="33" spans="1:9" ht="15" customHeight="1">
      <c r="A33" s="60" t="s">
        <v>1</v>
      </c>
      <c r="B33" s="60"/>
      <c r="C33" s="60"/>
      <c r="D33" s="60"/>
      <c r="E33" s="61" t="s">
        <v>0</v>
      </c>
      <c r="F33" s="61"/>
      <c r="G33" s="12"/>
      <c r="H33" s="8"/>
      <c r="I33" s="8"/>
    </row>
    <row r="34" spans="1:9" ht="15" customHeight="1">
      <c r="A34" s="60" t="s">
        <v>3</v>
      </c>
      <c r="B34" s="60"/>
      <c r="C34" s="60"/>
      <c r="D34" s="60"/>
      <c r="E34" s="61" t="s">
        <v>15</v>
      </c>
      <c r="F34" s="61"/>
      <c r="G34" s="12"/>
      <c r="H34" s="8"/>
      <c r="I34" s="8"/>
    </row>
  </sheetData>
  <sheetProtection/>
  <autoFilter ref="A18:J27"/>
  <mergeCells count="37">
    <mergeCell ref="K17:M17"/>
    <mergeCell ref="A1:J1"/>
    <mergeCell ref="A2:J2"/>
    <mergeCell ref="A3:J3"/>
    <mergeCell ref="A4:J4"/>
    <mergeCell ref="A6:J6"/>
    <mergeCell ref="A7:J7"/>
    <mergeCell ref="G13:H13"/>
    <mergeCell ref="I13:J13"/>
    <mergeCell ref="F10:J10"/>
    <mergeCell ref="A32:D32"/>
    <mergeCell ref="E32:F32"/>
    <mergeCell ref="D13:E13"/>
    <mergeCell ref="D14:E14"/>
    <mergeCell ref="D15:E15"/>
    <mergeCell ref="A14:C14"/>
    <mergeCell ref="A13:C13"/>
    <mergeCell ref="A15:C15"/>
    <mergeCell ref="D30:E30"/>
    <mergeCell ref="A33:D33"/>
    <mergeCell ref="E33:F33"/>
    <mergeCell ref="A34:D34"/>
    <mergeCell ref="E34:F34"/>
    <mergeCell ref="A5:H5"/>
    <mergeCell ref="A9:E9"/>
    <mergeCell ref="F9:J9"/>
    <mergeCell ref="G14:H14"/>
    <mergeCell ref="I14:J14"/>
    <mergeCell ref="D29:E29"/>
    <mergeCell ref="A10:D10"/>
    <mergeCell ref="A12:C12"/>
    <mergeCell ref="D12:E12"/>
    <mergeCell ref="G17:J17"/>
    <mergeCell ref="G12:H12"/>
    <mergeCell ref="I12:J12"/>
    <mergeCell ref="G15:H15"/>
    <mergeCell ref="I15:J15"/>
  </mergeCells>
  <printOptions/>
  <pageMargins left="0.8661417322834646" right="0.2755905511811024" top="0.4724409448818898" bottom="0.5511811023622047" header="0.3937007874015748" footer="0.472440944881889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2019-12-07T08:29:55Z</cp:lastPrinted>
  <dcterms:created xsi:type="dcterms:W3CDTF">2019-08-21T13:52:36Z</dcterms:created>
  <dcterms:modified xsi:type="dcterms:W3CDTF">2019-12-09T12:45:49Z</dcterms:modified>
  <cp:category/>
  <cp:version/>
  <cp:contentType/>
  <cp:contentStatus/>
</cp:coreProperties>
</file>