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Администратор"/>
  <workbookPr/>
  <bookViews>
    <workbookView activeTab="0" xWindow="240" yWindow="60" windowWidth="16320" windowHeight="5850" tabRatio="500"/>
  </bookViews>
  <sheets>
    <sheet name="СУПЕР-СПРИНТ" sheetId="1" r:id="rId4"/>
    <sheet name="СПРИНТ" sheetId="2" r:id="rId5"/>
    <sheet name="ОЛИМПИЙСКАЯ" sheetId="3" r:id="rId6"/>
  </sheets>
  <definedNames>
    <definedName name="_xlnm.Print_Area" localSheetId="0">'СУПЕР-СПРИНТ'!$B$4:$G$67</definedName>
    <definedName name="_xlnm.Print_Area" localSheetId="1">СПРИНТ!$B$4:$G$51</definedName>
    <definedName name="_xlnm.Print_Area" localSheetId="2">ОЛИМПИЙСКАЯ!$B$4:$G$31</definedName>
  </definedNames>
  <calcPr/>
  <extLst>
    <ext uri="smNativeData">
      <pm:revision xmlns:pm="smNativeData" day="1786125882" val="1068" rev="124" revOS="4" revMin="124" revMax="0"/>
      <pm:docPrefs xmlns:pm="smNativeData" id="1786125882" fixedDigits="0" showNotice="1" showFrameBounds="1" autoChart="1" recalcOnPrint="1" recalcOnCopy="1" finalRounding="1" compatTextArt="1" tab="567" useDefinedPrintRange="1" printArea="currentSheet"/>
      <pm:compatibility xmlns:pm="smNativeData" id="1786125882" overlapCells="1"/>
      <pm:defCurrency xmlns:pm="smNativeData" id="1786125882"/>
      <pm:sortOptions xmlns:pm="smNativeData" id="1786125882">
        <pm:column colId="14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<sst xmlns="http://schemas.openxmlformats.org/spreadsheetml/2006/main" count="1163" uniqueCount="307">
  <si>
    <t>ПРОТОКОЛ   ФИНИША</t>
  </si>
  <si>
    <t>02 августа 2026 г.</t>
  </si>
  <si>
    <t>БАЙКАЛЬСКИЙ ТРИАТЛОН</t>
  </si>
  <si>
    <t>Место проведения: Иркутск, озеро Квадрат.</t>
  </si>
  <si>
    <t>Старт в 12-15</t>
  </si>
  <si>
    <t>Температура воздуха: +26 С</t>
  </si>
  <si>
    <t>Ясно</t>
  </si>
  <si>
    <t>СУПЕР-СПРИНТ</t>
  </si>
  <si>
    <t>Место</t>
  </si>
  <si>
    <t>Номер</t>
  </si>
  <si>
    <t xml:space="preserve"> Фамилия</t>
  </si>
  <si>
    <t>Имя</t>
  </si>
  <si>
    <t>Город</t>
  </si>
  <si>
    <t>Возр.группа</t>
  </si>
  <si>
    <t>Год рождения</t>
  </si>
  <si>
    <t>Спортивный клуб</t>
  </si>
  <si>
    <t>Старт</t>
  </si>
  <si>
    <t>Плавание + Т1</t>
  </si>
  <si>
    <t>Велосипед + Т2</t>
  </si>
  <si>
    <t>Бег</t>
  </si>
  <si>
    <t>Результат</t>
  </si>
  <si>
    <t>Мальчики 10 - 11 лет</t>
  </si>
  <si>
    <t>М0</t>
  </si>
  <si>
    <t>Мальчики 12 - 13 лет</t>
  </si>
  <si>
    <t>М1</t>
  </si>
  <si>
    <t>Андреев</t>
  </si>
  <si>
    <t>Данил</t>
  </si>
  <si>
    <t>Черемхово</t>
  </si>
  <si>
    <t>Jul 10, 2013</t>
  </si>
  <si>
    <t>   </t>
  </si>
  <si>
    <t>Михайлов</t>
  </si>
  <si>
    <t>Николай</t>
  </si>
  <si>
    <t>Слюдянка</t>
  </si>
  <si>
    <t>Dec 23, 2012</t>
  </si>
  <si>
    <t>Овсянко</t>
  </si>
  <si>
    <t>Андрей</t>
  </si>
  <si>
    <t>Иркутск</t>
  </si>
  <si>
    <t>Mar 24, 2014</t>
  </si>
  <si>
    <t>Спортивная школа Лидер</t>
  </si>
  <si>
    <t>Юноши 14 - 15 лет</t>
  </si>
  <si>
    <t>М2</t>
  </si>
  <si>
    <t>Красинский</t>
  </si>
  <si>
    <t>Денис</t>
  </si>
  <si>
    <t>Jul 10, 2012</t>
  </si>
  <si>
    <t>СПОРТИКИ</t>
  </si>
  <si>
    <t>Мухаметдинов</t>
  </si>
  <si>
    <t>Оскар</t>
  </si>
  <si>
    <t>Jun 6, 2011</t>
  </si>
  <si>
    <t>Олимпиец</t>
  </si>
  <si>
    <t> </t>
  </si>
  <si>
    <t>Юниоры 16 - 17 лет  </t>
  </si>
  <si>
    <t>М3</t>
  </si>
  <si>
    <t>Рублев</t>
  </si>
  <si>
    <t>Иван</t>
  </si>
  <si>
    <t>г Иркутск</t>
  </si>
  <si>
    <t>Jan 6, 2010</t>
  </si>
  <si>
    <t>СШОР Олимпиец</t>
  </si>
  <si>
    <t>Мужчины  18 - 69 лет</t>
  </si>
  <si>
    <t>М4</t>
  </si>
  <si>
    <t>Хижников</t>
  </si>
  <si>
    <t>Алексей</t>
  </si>
  <si>
    <t>Jan 22, 2002</t>
  </si>
  <si>
    <t>Сарсенбаев</t>
  </si>
  <si>
    <t>Соболев</t>
  </si>
  <si>
    <t>Игорь</t>
  </si>
  <si>
    <t>Apr 5, 1997</t>
  </si>
  <si>
    <t>Сергей</t>
  </si>
  <si>
    <t>Шабалин</t>
  </si>
  <si>
    <t>Dec 10, 1995</t>
  </si>
  <si>
    <t>TriBaikalTeam</t>
  </si>
  <si>
    <t>Швецов</t>
  </si>
  <si>
    <t>Jul 1, 1988</t>
  </si>
  <si>
    <t>Мордовин</t>
  </si>
  <si>
    <t>Nov 7, 1986</t>
  </si>
  <si>
    <t>Огородников</t>
  </si>
  <si>
    <t>Антон</t>
  </si>
  <si>
    <t>Dec 1, 1983</t>
  </si>
  <si>
    <t>Рогозин</t>
  </si>
  <si>
    <t>Владимир</t>
  </si>
  <si>
    <t>Nov 29, 1998</t>
  </si>
  <si>
    <t>Халлиулин</t>
  </si>
  <si>
    <t>Кирилл</t>
  </si>
  <si>
    <t>Sep 3, 2000</t>
  </si>
  <si>
    <t>Ивченко</t>
  </si>
  <si>
    <t>Евгений</t>
  </si>
  <si>
    <t>Jan 5, 1995</t>
  </si>
  <si>
    <t>Валерий</t>
  </si>
  <si>
    <t>Nov 24, 1971</t>
  </si>
  <si>
    <t>Гейдаров</t>
  </si>
  <si>
    <t>Константин</t>
  </si>
  <si>
    <t>Чита</t>
  </si>
  <si>
    <t>Jan 10, 1978</t>
  </si>
  <si>
    <t>Бывальцев</t>
  </si>
  <si>
    <t>Санкт-Петербург</t>
  </si>
  <si>
    <t>Россов</t>
  </si>
  <si>
    <t>Дмитрий</t>
  </si>
  <si>
    <t>Ангарск</t>
  </si>
  <si>
    <t>Jan 29, 1979</t>
  </si>
  <si>
    <t>Лично</t>
  </si>
  <si>
    <t>Перлов</t>
  </si>
  <si>
    <t>Петр</t>
  </si>
  <si>
    <t>Apr 9, 1984</t>
  </si>
  <si>
    <t>Петров</t>
  </si>
  <si>
    <t>Feb 2, 1989</t>
  </si>
  <si>
    <t>Обозов</t>
  </si>
  <si>
    <t>Виктор</t>
  </si>
  <si>
    <t>Jul 16, 1987</t>
  </si>
  <si>
    <t>Running Clan Demeshko</t>
  </si>
  <si>
    <t>Щербаченко</t>
  </si>
  <si>
    <t>Jul 28, 1980</t>
  </si>
  <si>
    <t>АНХК FunRun</t>
  </si>
  <si>
    <t>Никита</t>
  </si>
  <si>
    <t>Митенков</t>
  </si>
  <si>
    <t>Jun 21, 1989</t>
  </si>
  <si>
    <t>Корнилов</t>
  </si>
  <si>
    <t>May 18, 1978</t>
  </si>
  <si>
    <t>#ТНЛГ</t>
  </si>
  <si>
    <t>Салимов</t>
  </si>
  <si>
    <t>Борис</t>
  </si>
  <si>
    <t>Feb 21, 1987</t>
  </si>
  <si>
    <t>BaikalTrailRunning</t>
  </si>
  <si>
    <t>Доржиев</t>
  </si>
  <si>
    <t>Цыден</t>
  </si>
  <si>
    <t>Dec 27, 1988</t>
  </si>
  <si>
    <t>Рахматулин</t>
  </si>
  <si>
    <t>Владислав</t>
  </si>
  <si>
    <t>Aug 13, 1993</t>
  </si>
  <si>
    <t>Парфенов</t>
  </si>
  <si>
    <t>Люберцы</t>
  </si>
  <si>
    <t>Jun 2, 1980</t>
  </si>
  <si>
    <t>Занин</t>
  </si>
  <si>
    <t>Павел</t>
  </si>
  <si>
    <t>Jul 30, 1984</t>
  </si>
  <si>
    <t>Куликов</t>
  </si>
  <si>
    <t>Jan 30, 1989</t>
  </si>
  <si>
    <t>DNS</t>
  </si>
  <si>
    <t>Мужчины  старше 70 лет</t>
  </si>
  <si>
    <t>М5</t>
  </si>
  <si>
    <t>Педенко</t>
  </si>
  <si>
    <t>Вячеслав</t>
  </si>
  <si>
    <t>Выдрино</t>
  </si>
  <si>
    <t>Jul 22, 1947</t>
  </si>
  <si>
    <t>Байкал СКИ</t>
  </si>
  <si>
    <t>Девочки 10 - 11 лет</t>
  </si>
  <si>
    <t>Ж0</t>
  </si>
  <si>
    <t>Девочки 12 - 13 лет</t>
  </si>
  <si>
    <t>Ж1</t>
  </si>
  <si>
    <t>Девушки 14 - 15 лет</t>
  </si>
  <si>
    <t>Ж2</t>
  </si>
  <si>
    <t>Юниорки 16 - 17 лет  </t>
  </si>
  <si>
    <t>Ж3</t>
  </si>
  <si>
    <t>Женщины 18 - 69 лет</t>
  </si>
  <si>
    <t>Ж4</t>
  </si>
  <si>
    <t>Герцен</t>
  </si>
  <si>
    <t>Надежда</t>
  </si>
  <si>
    <t>Усолье-Сибирское</t>
  </si>
  <si>
    <t>Dec 24, 1995</t>
  </si>
  <si>
    <t>CF ZONE</t>
  </si>
  <si>
    <t>Анастасия</t>
  </si>
  <si>
    <t>Новицкая</t>
  </si>
  <si>
    <t>Dec 8, 1967</t>
  </si>
  <si>
    <t>УФНС России по Иркутской области</t>
  </si>
  <si>
    <t>Отрошок</t>
  </si>
  <si>
    <t>Елена</t>
  </si>
  <si>
    <t>Лобанова</t>
  </si>
  <si>
    <t>Мария</t>
  </si>
  <si>
    <t>Женщины старше 70 лет</t>
  </si>
  <si>
    <t>АБСОЛЮТ МУЖЧИНЫ</t>
  </si>
  <si>
    <t>Место абс.</t>
  </si>
  <si>
    <t>Фамилия</t>
  </si>
  <si>
    <t xml:space="preserve">Имя </t>
  </si>
  <si>
    <t>Место в гр.</t>
  </si>
  <si>
    <t>Очки Кубка</t>
  </si>
  <si>
    <t>АБСОЛЮТ ЖЕНЩИНЫ</t>
  </si>
  <si>
    <t xml:space="preserve"> 38 зарегистрированных участников</t>
  </si>
  <si>
    <t>Организатор соревнований: Мехоношин Петр</t>
  </si>
  <si>
    <t>Cудьи соревнований: Щапов Тимофей, Мехоношина Елизавета.</t>
  </si>
  <si>
    <t>Компьютерная верстка: Мехоношин Петр</t>
  </si>
  <si>
    <t>Всего на всех дистанциях был  71 зарегистрированный участник.</t>
  </si>
  <si>
    <t>ВОЗРАСТНЫЕ ГРУППЫ НА СУПЕР-СПРИНТ</t>
  </si>
  <si>
    <t>Мальчики, девочки 10 - 11 лет,</t>
  </si>
  <si>
    <t>Мальчики, девочки 12 - 13 лет,</t>
  </si>
  <si>
    <t>Юноши, девушки 14 - 15 лет,</t>
  </si>
  <si>
    <t>Юниоры, юниорки 16 - 17 лет, </t>
  </si>
  <si>
    <t>Мужчины, женщины 18 - 69 лет, </t>
  </si>
  <si>
    <t>Ж5</t>
  </si>
  <si>
    <t>Мужчины, женщины старше 70 лет. </t>
  </si>
  <si>
    <t>Старт в 12-25</t>
  </si>
  <si>
    <t>СПРИНТ</t>
  </si>
  <si>
    <t>Возр. Группа</t>
  </si>
  <si>
    <t>Дата рождения</t>
  </si>
  <si>
    <t>Клуб</t>
  </si>
  <si>
    <t>Мужчины 14-29 лет </t>
  </si>
  <si>
    <t>Гамаюнов</t>
  </si>
  <si>
    <t>Jul 8, 1997</t>
  </si>
  <si>
    <t>Мачайтис</t>
  </si>
  <si>
    <t>May 2, 1998</t>
  </si>
  <si>
    <t>Бояркин</t>
  </si>
  <si>
    <t>Степан</t>
  </si>
  <si>
    <t>Jan 25, 1998</t>
  </si>
  <si>
    <t>Захидов</t>
  </si>
  <si>
    <t>Feb 1, 2000</t>
  </si>
  <si>
    <t>DNF</t>
  </si>
  <si>
    <t>Мужчины 30-39 лет </t>
  </si>
  <si>
    <t>Баёв</t>
  </si>
  <si>
    <t>Jun 17, 1991</t>
  </si>
  <si>
    <t>Белозерцев</t>
  </si>
  <si>
    <t>Oct 19, 1988</t>
  </si>
  <si>
    <t>Авдеев</t>
  </si>
  <si>
    <t>Oct 26, 1992</t>
  </si>
  <si>
    <t>Жохов</t>
  </si>
  <si>
    <t>Михаил</t>
  </si>
  <si>
    <t>Jan 11, 1987</t>
  </si>
  <si>
    <t>Чемпион</t>
  </si>
  <si>
    <t>Терехов</t>
  </si>
  <si>
    <t>May 4, 1993</t>
  </si>
  <si>
    <t>Сякин</t>
  </si>
  <si>
    <t>Oct 13, 1988</t>
  </si>
  <si>
    <t>CF Sun</t>
  </si>
  <si>
    <t>Apr 15, 1989</t>
  </si>
  <si>
    <t>Сергеев</t>
  </si>
  <si>
    <t>Роман</t>
  </si>
  <si>
    <t>Oct 26, 1991</t>
  </si>
  <si>
    <t>Мужчины 40-49 лет </t>
  </si>
  <si>
    <t>Ветров</t>
  </si>
  <si>
    <t>Александр</t>
  </si>
  <si>
    <t>Mar 7, 1984</t>
  </si>
  <si>
    <t>Хамидулин</t>
  </si>
  <si>
    <t>Jul 12, 1985</t>
  </si>
  <si>
    <t>Tribaikalteam</t>
  </si>
  <si>
    <t>Маланов</t>
  </si>
  <si>
    <t>Усолье-Сибирское (Иркутская область)</t>
  </si>
  <si>
    <t>Dec 27, 1984</t>
  </si>
  <si>
    <t>Метцгер</t>
  </si>
  <si>
    <t>Егоров</t>
  </si>
  <si>
    <t>Самсон</t>
  </si>
  <si>
    <t>Турунтаево</t>
  </si>
  <si>
    <t>Feb 12, 1982</t>
  </si>
  <si>
    <t>Самстрой</t>
  </si>
  <si>
    <t>Мужчины 50-59 лет </t>
  </si>
  <si>
    <t>Скороходов</t>
  </si>
  <si>
    <t>Роганов</t>
  </si>
  <si>
    <t>Нижнеудинск</t>
  </si>
  <si>
    <t>Apr 9, 1973</t>
  </si>
  <si>
    <t>Любитель</t>
  </si>
  <si>
    <t>Кустов</t>
  </si>
  <si>
    <t>Jun 17, 1973</t>
  </si>
  <si>
    <t>Теленков</t>
  </si>
  <si>
    <t>Dec 24, 1969</t>
  </si>
  <si>
    <t>ТД Спутник</t>
  </si>
  <si>
    <t>Борщев</t>
  </si>
  <si>
    <t>Aug 4, 1971</t>
  </si>
  <si>
    <t>Молния</t>
  </si>
  <si>
    <t>Мужчины 60-69 лет </t>
  </si>
  <si>
    <t>Мужчины 70 лет и старше</t>
  </si>
  <si>
    <t>М6</t>
  </si>
  <si>
    <t>Женщины 14-29 лет </t>
  </si>
  <si>
    <t>Родикова</t>
  </si>
  <si>
    <t>Екатерина</t>
  </si>
  <si>
    <t>Jul 16, 2002</t>
  </si>
  <si>
    <t>Женщины 30-39 лет </t>
  </si>
  <si>
    <t xml:space="preserve">      </t>
  </si>
  <si>
    <t>Женщины 40-49 лет </t>
  </si>
  <si>
    <t>Женщины 50-59 лет </t>
  </si>
  <si>
    <t>Женщины 60-69 лет </t>
  </si>
  <si>
    <t>Женщины 70 лет и старше.</t>
  </si>
  <si>
    <t>Ж6</t>
  </si>
  <si>
    <t>23 зарегистрированных участников</t>
  </si>
  <si>
    <t>ВОЗРАСТНЫЕ ГРУППЫ НА СПРИНТ</t>
  </si>
  <si>
    <t>Мужчины, женщины 18-29 лет </t>
  </si>
  <si>
    <t>Мужчины, женщины 30-39 лет </t>
  </si>
  <si>
    <t>Мужчины, женщины 40-49 лет </t>
  </si>
  <si>
    <t>Мужчины, женщины 50-59 лет </t>
  </si>
  <si>
    <t>Мужчины, женщины 60-69 лет </t>
  </si>
  <si>
    <t>Мужчины, женщины 70 лет и старше.</t>
  </si>
  <si>
    <t>Старт в 12-35</t>
  </si>
  <si>
    <t>ОЛИМПИЙСКАЯ</t>
  </si>
  <si>
    <t>Мужчины 18-29 лет </t>
  </si>
  <si>
    <t>Ломакин</t>
  </si>
  <si>
    <t>Вадим</t>
  </si>
  <si>
    <t>Череповец</t>
  </si>
  <si>
    <t>Jul 4, 2002</t>
  </si>
  <si>
    <t>Black Lynx School</t>
  </si>
  <si>
    <t>Луганский</t>
  </si>
  <si>
    <t>Aug 3, 1996</t>
  </si>
  <si>
    <t>Максимов</t>
  </si>
  <si>
    <t>Oct 9, 1987</t>
  </si>
  <si>
    <t>Усольцев</t>
  </si>
  <si>
    <t>Apr 15, 1991</t>
  </si>
  <si>
    <t>Гершевич</t>
  </si>
  <si>
    <t>Aug 28, 1988</t>
  </si>
  <si>
    <t xml:space="preserve">  </t>
  </si>
  <si>
    <t>Мункоев</t>
  </si>
  <si>
    <t>Dec 29, 1973</t>
  </si>
  <si>
    <t>ЛСК МАКС</t>
  </si>
  <si>
    <t>Киренск</t>
  </si>
  <si>
    <t>Aug 23, 1968</t>
  </si>
  <si>
    <t>Женщины 18-29 лет </t>
  </si>
  <si>
    <t xml:space="preserve">Федорова </t>
  </si>
  <si>
    <t>Татьяна</t>
  </si>
  <si>
    <t>Черепенникова</t>
  </si>
  <si>
    <t>Галина</t>
  </si>
  <si>
    <t>Sep 4, 1967</t>
  </si>
  <si>
    <t>Мауро</t>
  </si>
  <si>
    <t>он-лайн</t>
  </si>
  <si>
    <t>10 зарегистрированных участников</t>
  </si>
  <si>
    <t>ВОЗРАСТНЫЕ ГРУППЫ НА ОЛИМПИЙСКУЮ ДИСТАНЦИЮ</t>
  </si>
</sst>
</file>

<file path=xl/styles.xml><?xml version="1.0" encoding="utf-8"?>
<styleSheet xmlns="http://schemas.openxmlformats.org/spreadsheetml/2006/main">
  <numFmts count="13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[$-F400]h:mm:ss\ AM/PM"/>
    <numFmt numFmtId="165" formatCode="h:mm:ss;@"/>
    <numFmt numFmtId="21" formatCode="h:mm:ss"/>
    <numFmt numFmtId="1" formatCode="0"/>
    <numFmt numFmtId="46" formatCode="[h]:mm:ss"/>
  </numFmts>
  <fonts count="8">
    <font>
      <name val="Calibri"/>
      <charset val="204"/>
      <family val="2"/>
      <color rgb="FF000000"/>
      <sz val="11"/>
      <extLst>
        <ext uri="smNativeData">
          <pm:charSpec xmlns:pm="smNativeData" id="1786125882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86125882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b/>
      <color rgb="FF000000"/>
      <sz val="11"/>
      <extLst>
        <ext uri="smNativeData">
          <pm:charSpec xmlns:pm="smNativeData" id="1786125882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Verdana"/>
      <charset val="204"/>
      <family val="2"/>
      <color rgb="FF333333"/>
      <sz val="8"/>
      <extLst>
        <ext uri="smNativeData">
          <pm:charSpec xmlns:pm="smNativeData" id="1786125882" fgClr="333333" ulstyle="none" kern="1">
            <pm:latin face="Verdana" sz="160" lang="default"/>
            <pm:cs face="Times New Roman" sz="160" lang="default"/>
            <pm:ea face="SimSun" sz="160" lang="default"/>
          </pm:charSpec>
        </ext>
      </extLst>
    </font>
    <font>
      <name val="Calibri"/>
      <charset val="204"/>
      <family val="2"/>
      <b/>
      <color rgb="FF333333"/>
      <sz val="11"/>
      <extLst>
        <ext uri="smNativeData">
          <pm:charSpec xmlns:pm="smNativeData" id="1786125882" fgClr="333333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color rgb="FF2C2D2E"/>
      <sz val="11"/>
      <extLst>
        <ext uri="smNativeData">
          <pm:charSpec xmlns:pm="smNativeData" id="1786125882" fgClr="2C2D2E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0000FF"/>
      <sz val="11"/>
      <u val="single"/>
      <extLst>
        <ext uri="smNativeData">
          <pm:charSpec xmlns:pm="smNativeData" id="1786125882" fgClr="0000FF" ulstyle="singl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b/>
      <color rgb="FF000000"/>
      <sz val="11"/>
      <extLst>
        <ext uri="smNativeData">
          <pm:charSpec xmlns:pm="smNativeData" id="1786125882" ulstyle="none" kern="1">
            <pm:latin face="Calibri" sz="220" lang="default" weight="bold"/>
            <pm:cs face="Times New Roman" sz="220" lang="default"/>
            <pm:ea face="SimSun" sz="220" lang="default"/>
          </pm:charSpec>
        </ext>
      </extLst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  <extLst>
          <ext uri="smNativeData">
            <pm:shade xmlns:pm="smNativeData" id="1786125882" type="1" fgLvl="100" fgClr="00FFFFFF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86125882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86125882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86125882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86125882" type="1" fgLvl="100" fgClr="00FFFFFF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86125882" type="1" fgLvl="100" fgClr="00FFFFFF" bgLvl="0" bgClr="00000000"/>
          </ext>
        </extLst>
      </patternFill>
    </fill>
  </fills>
  <borders count="9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612588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6125882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612588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612588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6125882"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86125882">
            <pm:line position="bottom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86125882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86125882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86125882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2">
    <xf numFmtId="0" fontId="0" fillId="0" borderId="0" applyNumberFormat="1" applyFont="1" applyFill="1" applyBorder="1" applyAlignment="1" applyProtection="1"/>
    <xf numFmtId="0" fontId="6" fillId="0" borderId="0" applyNumberFormat="0" applyFont="1" applyFill="0" applyBorder="0" applyAlignment="0" applyProtection="0">
      <alignment vertical="top"/>
      <protection locked="0" hidden="0"/>
    </xf>
  </cellStyleXfs>
  <cellXfs count="108">
    <xf numFmtId="0" fontId="0" fillId="0" borderId="0" xfId="0"/>
    <xf numFmtId="0" fontId="6" fillId="0" borderId="0" xfId="1">
      <alignment vertical="top"/>
    </xf>
    <xf numFmtId="0" fontId="0" fillId="2" borderId="1" xfId="0" applyFill="1"/>
    <xf numFmtId="0" fontId="0" fillId="0" borderId="2" xfId="0" applyBorder="1"/>
    <xf numFmtId="0" fontId="0" fillId="0" borderId="2" xfId="0" applyBorder="1" applyAlignment="1">
      <alignment horizontal="center"/>
    </xf>
    <xf numFmtId="0" fontId="3" fillId="0" borderId="2" xfId="0" applyFont="1" applyBorder="1"/>
    <xf numFmtId="0" fontId="0" fillId="4" borderId="3" xfId="0" applyFill="1" applyBorder="1"/>
    <xf numFmtId="0" fontId="0" fillId="4" borderId="3" xfId="0" applyFill="1" applyBorder="1" applyAlignment="1">
      <alignment horizontal="center"/>
    </xf>
    <xf numFmtId="0" fontId="0" fillId="4" borderId="3" xfId="0" applyFill="1" applyBorder="1" applyAlignment="1">
      <alignment horizontal="left"/>
    </xf>
    <xf numFmtId="164" fontId="0" fillId="4" borderId="3" xfId="0" applyNumberFormat="1" applyFill="1" applyBorder="1" applyAlignment="1">
      <alignment horizontal="center"/>
    </xf>
    <xf numFmtId="0" fontId="4" fillId="4" borderId="3" xfId="0" applyFont="1" applyFill="1" applyBorder="1"/>
    <xf numFmtId="0" fontId="2" fillId="4" borderId="3" xfId="0" applyFont="1" applyFill="1" applyBorder="1" applyAlignment="1">
      <alignment horizontal="center"/>
    </xf>
    <xf numFmtId="21" fontId="0" fillId="4" borderId="3" xfId="0" applyNumberFormat="1" applyFill="1" applyBorder="1"/>
    <xf numFmtId="0" fontId="2" fillId="4" borderId="3" xfId="0" applyFont="1" applyFill="1" applyBorder="1"/>
    <xf numFmtId="0" fontId="0" fillId="4" borderId="3" xfId="0" applyFill="1" applyBorder="1"/>
    <xf numFmtId="0" fontId="0" fillId="4" borderId="3" xfId="0" applyFill="1" applyBorder="1" applyAlignment="1">
      <alignment horizontal="center"/>
    </xf>
    <xf numFmtId="0" fontId="0" fillId="0" borderId="0" xfId="0"/>
    <xf numFmtId="0" fontId="0" fillId="2" borderId="1" xfId="0" applyFill="1" applyAlignment="1">
      <alignment horizontal="center"/>
    </xf>
    <xf numFmtId="0" fontId="0" fillId="2" borderId="1" xfId="0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2" borderId="1" xfId="0" applyFont="1" applyFill="1"/>
    <xf numFmtId="0" fontId="2" fillId="2" borderId="1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0" fillId="5" borderId="4" xfId="0" applyFill="1" applyBorder="1"/>
    <xf numFmtId="0" fontId="0" fillId="0" borderId="0" xfId="0"/>
    <xf numFmtId="0" fontId="0" fillId="0" borderId="0" xfId="0" applyAlignment="1">
      <alignment horizontal="left"/>
    </xf>
    <xf numFmtId="2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21" fontId="1" fillId="0" borderId="0" xfId="0" applyNumberFormat="1" applyFont="1" applyAlignment="1">
      <alignment horizontal="center"/>
    </xf>
    <xf numFmtId="0" fontId="0" fillId="6" borderId="5" xfId="0" applyFill="1" applyBorder="1"/>
    <xf numFmtId="0" fontId="0" fillId="0" borderId="2" xfId="0" applyBorder="1" applyAlignment="1">
      <alignment wrapText="1"/>
    </xf>
    <xf numFmtId="165" fontId="1" fillId="4" borderId="3" xfId="0" applyNumberFormat="1" applyFont="1" applyFill="1" applyBorder="1"/>
    <xf numFmtId="165" fontId="1" fillId="4" borderId="3" xfId="0" applyNumberFormat="1" applyFont="1" applyFill="1" applyBorder="1" applyAlignment="1">
      <alignment horizontal="center"/>
    </xf>
    <xf numFmtId="0" fontId="1" fillId="4" borderId="3" xfId="0" applyFont="1" applyFill="1" applyBorder="1"/>
    <xf numFmtId="165" fontId="1" fillId="0" borderId="2" xfId="0" applyNumberFormat="1" applyFont="1" applyBorder="1"/>
    <xf numFmtId="1" fontId="0" fillId="0" borderId="2" xfId="0" applyNumberFormat="1" applyBorder="1"/>
    <xf numFmtId="0" fontId="5" fillId="0" borderId="0" xfId="0" applyFont="1"/>
    <xf numFmtId="0" fontId="6" fillId="0" borderId="0" xfId="1" applyAlignment="1" applyProtection="1">
      <alignment vertical="bottom"/>
      <protection locked="1" hidden="0"/>
    </xf>
    <xf numFmtId="0" fontId="0" fillId="0" borderId="0" xfId="0"/>
    <xf numFmtId="0" fontId="0" fillId="7" borderId="6" xfId="0" applyFill="1" applyBorder="1"/>
    <xf numFmtId="165" fontId="0" fillId="0" borderId="0" xfId="0" applyNumberFormat="1"/>
    <xf numFmtId="165" fontId="0" fillId="4" borderId="3" xfId="0" applyNumberFormat="1" applyFill="1" applyBorder="1"/>
    <xf numFmtId="165" fontId="0" fillId="0" borderId="2" xfId="0" applyNumberFormat="1" applyBorder="1" applyAlignment="1">
      <alignment readingOrder="1"/>
    </xf>
    <xf numFmtId="165" fontId="0" fillId="4" borderId="3" xfId="0" applyNumberFormat="1" applyFill="1" applyBorder="1"/>
    <xf numFmtId="165" fontId="0" fillId="0" borderId="2" xfId="0" applyNumberFormat="1" applyBorder="1"/>
    <xf numFmtId="165" fontId="0" fillId="0" borderId="0" xfId="0" applyNumberFormat="1" applyAlignment="1">
      <alignment horizontal="center"/>
    </xf>
    <xf numFmtId="165" fontId="0" fillId="4" borderId="3" xfId="0" applyNumberFormat="1" applyFill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4" borderId="3" xfId="0" applyNumberFormat="1" applyFill="1" applyBorder="1" applyAlignment="1">
      <alignment horizontal="center" readingOrder="1"/>
    </xf>
    <xf numFmtId="165" fontId="0" fillId="0" borderId="0" xfId="0" applyNumberFormat="1"/>
    <xf numFmtId="165" fontId="0" fillId="2" borderId="1" xfId="0" applyNumberFormat="1" applyFill="1" applyAlignment="1">
      <alignment horizontal="center"/>
    </xf>
    <xf numFmtId="165" fontId="0" fillId="0" borderId="2" xfId="0" applyNumberFormat="1" applyBorder="1"/>
    <xf numFmtId="165" fontId="1" fillId="0" borderId="2" xfId="0" applyNumberFormat="1" applyFont="1" applyBorder="1"/>
    <xf numFmtId="164" fontId="0" fillId="4" borderId="3" xfId="0" applyNumberFormat="1" applyFill="1" applyBorder="1"/>
    <xf numFmtId="164" fontId="0" fillId="0" borderId="2" xfId="0" applyNumberFormat="1" applyBorder="1"/>
    <xf numFmtId="164" fontId="0" fillId="0" borderId="0" xfId="0" applyNumberFormat="1"/>
    <xf numFmtId="21" fontId="0" fillId="0" borderId="0" xfId="0" applyNumberFormat="1"/>
    <xf numFmtId="0" fontId="4" fillId="2" borderId="1" xfId="0" applyFont="1" applyFill="1"/>
    <xf numFmtId="165" fontId="0" fillId="0" borderId="0" xfId="0" applyNumberFormat="1"/>
    <xf numFmtId="164" fontId="0" fillId="0" borderId="2" xfId="0" applyNumberFormat="1" applyBorder="1" applyAlignment="1">
      <alignment horizontal="center"/>
    </xf>
    <xf numFmtId="165" fontId="1" fillId="2" borderId="1" xfId="0" applyNumberFormat="1" applyFont="1" applyFill="1"/>
    <xf numFmtId="21" fontId="0" fillId="0" borderId="2" xfId="0" applyNumberFormat="1" applyBorder="1"/>
    <xf numFmtId="1" fontId="0" fillId="0" borderId="0" xfId="0" applyNumberFormat="1" applyAlignment="1">
      <alignment horizontal="center"/>
    </xf>
    <xf numFmtId="21" fontId="0" fillId="0" borderId="2" xfId="0" applyNumberFormat="1" applyBorder="1" applyAlignment="1">
      <alignment horizontal="center"/>
    </xf>
    <xf numFmtId="165" fontId="1" fillId="0" borderId="0" xfId="0" applyNumberFormat="1" applyFont="1"/>
    <xf numFmtId="0" fontId="1" fillId="0" borderId="2" xfId="0" applyFont="1" applyBorder="1" applyAlignment="1">
      <alignment horizontal="center"/>
    </xf>
    <xf numFmtId="1" fontId="0" fillId="0" borderId="2" xfId="0" applyNumberFormat="1" applyBorder="1"/>
    <xf numFmtId="0" fontId="0" fillId="0" borderId="2" xfId="0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21" fontId="0" fillId="0" borderId="2" xfId="0" applyNumberFormat="1" applyBorder="1"/>
    <xf numFmtId="165" fontId="0" fillId="0" borderId="2" xfId="0" applyNumberFormat="1" applyBorder="1"/>
    <xf numFmtId="165" fontId="0" fillId="0" borderId="2" xfId="0" applyNumberFormat="1" applyBorder="1"/>
    <xf numFmtId="165" fontId="0" fillId="0" borderId="2" xfId="0" applyNumberFormat="1" applyBorder="1" applyAlignment="1">
      <alignment horizontal="center"/>
    </xf>
    <xf numFmtId="21" fontId="0" fillId="0" borderId="2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65" fontId="0" fillId="0" borderId="2" xfId="0" applyNumberFormat="1" applyBorder="1" applyAlignment="1">
      <alignment horizontal="center"/>
    </xf>
    <xf numFmtId="165" fontId="0" fillId="0" borderId="2" xfId="0" applyNumberFormat="1" applyBorder="1"/>
    <xf numFmtId="0" fontId="0" fillId="0" borderId="2" xfId="0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3" xfId="0" applyFill="1" applyBorder="1"/>
    <xf numFmtId="0" fontId="0" fillId="0" borderId="2" xfId="0" applyBorder="1"/>
    <xf numFmtId="0" fontId="7" fillId="0" borderId="2" xfId="0" applyFont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3" xfId="0" applyFont="1" applyFill="1" applyBorder="1"/>
    <xf numFmtId="0" fontId="7" fillId="0" borderId="2" xfId="0" applyFont="1" applyBorder="1"/>
    <xf numFmtId="165" fontId="7" fillId="4" borderId="3" xfId="0" applyNumberFormat="1" applyFont="1" applyFill="1" applyBorder="1"/>
    <xf numFmtId="0" fontId="7" fillId="4" borderId="3" xfId="0" applyFont="1" applyFill="1" applyBorder="1" applyAlignment="1">
      <alignment horizontal="left"/>
    </xf>
    <xf numFmtId="165" fontId="7" fillId="4" borderId="3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65" fontId="0" fillId="0" borderId="2" xfId="0" applyNumberFormat="1" applyBorder="1"/>
    <xf numFmtId="165" fontId="0" fillId="0" borderId="2" xfId="0" applyNumberFormat="1" applyBorder="1" applyAlignment="1">
      <alignment horizontal="center"/>
    </xf>
    <xf numFmtId="0" fontId="0" fillId="0" borderId="2" xfId="0" applyBorder="1"/>
    <xf numFmtId="46" fontId="0" fillId="0" borderId="2" xfId="0" applyNumberFormat="1" applyBorder="1"/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2" fillId="9" borderId="8" xfId="0" applyFont="1" applyFill="1" applyBorder="1"/>
    <xf numFmtId="0" fontId="0" fillId="9" borderId="8" xfId="0" applyFill="1" applyBorder="1"/>
    <xf numFmtId="0" fontId="2" fillId="9" borderId="8" xfId="0" applyFont="1" applyFill="1" applyBorder="1" applyAlignment="1">
      <alignment horizontal="center"/>
    </xf>
    <xf numFmtId="0" fontId="0" fillId="0" borderId="7" xfId="0" applyBorder="1"/>
    <xf numFmtId="165" fontId="0" fillId="0" borderId="7" xfId="0" applyNumberFormat="1" applyBorder="1"/>
  </cellXfs>
  <cellStyles count="2">
    <cellStyle name="Normal" xfId="0" builtinId="0" customBuiltin="1"/>
    <cellStyle name="Hyperlink" xfId="1" builtinId="8" customBuiltin="1"/>
  </cellStyles>
  <tableStyles count="0"/>
  <extLst>
    <ext uri="smNativeData">
      <pm:charStyles xmlns:pm="smNativeData" id="1786125882" count="1">
        <pm:charStyle name="Обычный" fontId="0" Id="1"/>
      </pm:charStyles>
      <pm:colors xmlns:pm="smNativeData" id="1786125882" count="1">
        <pm:color name="Цвет 24" rgb="2C2D2E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 ?>
<Relationships xmlns="http://schemas.openxmlformats.org/package/2006/relationships"><Relationship Id="rId1" Type="http://schemas.openxmlformats.org/officeDocument/2006/relationships/image" Target="../media/image1.gif"/><Relationship Id="rId2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56</xdr:row>
      <xdr:rowOff>0</xdr:rowOff>
    </xdr:from>
    <xdr:to>
      <xdr:col>7</xdr:col>
      <xdr:colOff>6985</xdr:colOff>
      <xdr:row>56</xdr:row>
      <xdr:rowOff>7620</xdr:rowOff>
    </xdr:to>
    <xdr:pic macro="">
      <xdr:nvPicPr>
        <xdr:cNvPr id="11" name="Picture 1" descr="https://rs.mail.ru/pixel/AACW_AEapInTbcQI9Lt2KvIDGMSY5cWecYBcWSgtUrFHA57LhQkGhMkRqVsxIy798NX6B9HtgMWsgMurEzUj_WUnTUmJI7KkVdyfQirMheYYyyrhzU_1mrFNs2kLLzRG-OTWpmiKsBYBadw_jBzylsLLm24alnD4qWMoRRCtTDLEpDNWHQmcUlN1AQAAAVUYaAJgqnWQXNgk6AZPK6RCsgl6MzQ-lPNqeRZ6xqrdoVKAM-daiFW0Bd1pjfybxzK1v0oCZugU64Frm2cN6JC9cLLYl0zTHKCOtv0qC6LSyTBKBA0AXZtTODiJ3-8h6SnWMjM61LzCHM_bInOFpF_Se58dD2cDQl4eEvoUQf2OJToGkBSR3SNYQBEkj-YMeFg085RMIpzas2pVajGQAJORbfOkaZ2j4SLlGiIoydcHzoUYTIyR6yk2exok5RbGJJd1OXT7cI1Rx8UW14ak4xSjiAVJ9GjjPtS9RTDzrqmqRgCNhOyi9TnZK-ei2K8Y8SiX384iDmh7edmXQcWsXyLC6oBhX84-vP32vlyHTvvs6xebaCrlHCNZ1yxLU5bGZl-CC7foEkErplgtLMbQTmUCBz8VHwgXzmViKFPe0MbWdn6-wuOJXU6wFHyxU5S_tR5WLn2-mZA4Sronj8tWapwgFKDeM4gljm08AmJA7Bq2HRTSvmR0Gdb2_q1_Tww3.gif"/>
        <xdr:cNvPicPr>
          <a:picLocks noChangeAspect="1"/>
          <a:extLst>
            <a:ext uri="smNativeData">
              <pm:smNativeData xmlns:pm="smNativeData" val="SMDATA_15_Oh52a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PAAAAAQAAACMAAAAjAAAAIwAAAB4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BOAFgAHgAAAGgAAAAAAAAAAAAAAAAAAAAAAAAAAAAAABAnAAAQJwAAAAAAAAAAAAAAAAAAAAAAAAAAAAAAAAAAAAAAAAAAAAAUAAAAAAAAAMDA/wAAAAAAZAAAADIAAAAAAAAAZAAAAAAAAAB/f38ACgAAACIAAAAYAAAAAAAAAAAAAAAAAAAAAAAAAAAAAAAAAAAAJAAAACQAAAAAAAAABwAAAAAAAAAAAAAAAAAAAAAAAAAAAAAAAAAAAH9/fwAlAAAAWAAAAAAAAAAAAAAAAAAAAAAAAAAAAAAAAAAAAAAAAAAAAAAAAAAAAAAAAAAAAAAAPwAAAAAAAACghgEAAAAAAAAAAAAAAAAADAAAAAEAAAAAAAAAAAAAAAAAAAAhAAAAMAAAACwAAAA4AAAABwAAAAAAAAA4AAAABwAAACcABgDnJQAAj0QAAAwAAAAMAAAAAQAAAA=="/>
            </a:ext>
          </a:extLst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1405" y="11144885"/>
          <a:ext cx="7620" cy="7620"/>
        </a:xfrm>
        <a:prstGeom prst="rect">
          <a:avLst/>
        </a:prstGeom>
        <a:noFill/>
        <a:ln w="9525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304165</xdr:colOff>
      <xdr:row>65</xdr:row>
      <xdr:rowOff>121920</xdr:rowOff>
    </xdr:to>
    <xdr:sp macro="" fLocksText="0">
      <xdr:nvSpPr>
        <xdr:cNvPr id="10" name="AutoShape 3" descr="https://r.mradx.net/imgs/2a/38/fda5014ca5824c9a.svg"/>
        <xdr:cNvSpPr>
          <a:spLocks noChangeAspect="1"/>
          <a:extLst>
            <a:ext uri="smNativeData">
              <pm:smNativeData xmlns:pm="smNativeData" val="SMDATA_13_Oh52ahMAAAAlAAAAZA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PAAAAAQAAACMAAAAjAAAAIwAAAB4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BcAAAAUAAAAAAAAAAAAAAD/fwAA/38AAAAAAAAJAAAABAAAAHQAZwAeAAAAaAAAAAAAAAAAAAAAAAAAAAAAAAAAAAAAECcAABAnAAAAAAAAAAAAAAAAAAAAAAAAAAAAAAAAAAAAAAAAAAAAABQAAAAAAAAAwMD/AAAAAABkAAAAMgAAAAAAAABkAAAAAAAAAH9/fwAKAAAAIgAAABgAAAAAAAAAAAAAAAAAAAAAAAAAAAAAAAAAAAAkAAAAJAAAAAAAAAAHAAAAAAAAAAAAAAAAAAAAAAAAAAAAAAAAAAAAf39/ACUAAABYAAAAAAAAAAAAAAAAAAAAAAAAAAAAAAAAAAAAAAAAAAAAAAAAAAAAAAAAAAAAAAA/AAAAAAAAAKCGAQAAAAAAAAAAAAAAAAAMAAAAAQAAAAAAAAAAAAAAAAAAACEAAAAwAAAALAAAAEAAAAAHAAAAAAAAAEEAAAAHAAAAcgL+AOclAABfTgAA3wEAAPoBAAABAAAA"/>
            </a:ext>
          </a:extLst>
        </xdr:cNvSpPr>
      </xdr:nvSpPr>
      <xdr:spPr>
        <a:xfrm>
          <a:off x="6161405" y="12740005"/>
          <a:ext cx="304165" cy="321310"/>
        </a:xfrm>
        <a:prstGeom prst="rect">
          <a:avLst/>
        </a:prstGeom>
        <a:noFill/>
        <a:ln w="9525" cap="flat">
          <a:noFill/>
          <a:prstDash val="solid"/>
          <a:headEnd type="none" w="med" len="med"/>
          <a:tailEnd type="none" w="med" len="med"/>
        </a:ln>
        <a:effectLst/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6985</xdr:colOff>
      <xdr:row>69</xdr:row>
      <xdr:rowOff>7620</xdr:rowOff>
    </xdr:to>
    <xdr:pic macro="">
      <xdr:nvPicPr>
        <xdr:cNvPr id="9" name="Picture 4" descr="https://rs.mail.ru/pixel/AACW_AEapInTbcQI9Lt2KvIDGMSY5cWecYBcWSgtUrFHA57LhQkGhMkRqVsxIy798NX6B9HtgMWsgMurEzUj_WUnTUmJI7KkVdyfQirMheYYyyrhzU_1mrFNs2kLLzRG-OTWpmiKsBYBadw_jBzylsLLm24alnD4qWMoRRCtTDLEpDNWHc5nDyl4AQAA3ziqZGTssVNMU1z3ViwbshjxGW1-Zb4PpmKX8uUi29BMycmzOPl703Mj_SXzAxPJFn1tgjlb2-CUvzIs3kbn8YZqTHWFWsF3x5A0qryaOEfBlIZau8EZiUTClOViW9pMPgc2iYxmtyelzEJz_WDisLM6po1BhRo-DxBfL3mZsIvxn7zJvjuOsHAJVvoDplaP0pQyA6JvWlxQzvs8NEGc1y6kBopWaWXIVl4fur0e4OwsHz9LZj6i4L5209pB_ux_gOUzT3VFR8lWJO0Lf6qUEGcJY2fte6_qLBTvAuzbX3BVLntvPeYJ3XYkCRSbkl6sHWgMXvxeVIWRZ2WDhtorNwu-k7NJ0TyzAr1ezpEN23q3sa-9LWgnat8G6H-zGpVHMiO0LpdVpe8E59R14eELYNdur-r2gvsXdvJzfZPoGlAAzSiVawBr3HW9aUoH64VkkyEXHzFyWOpBYfUMqU3tioov28smngNuQ9IkdQBkuOP7XkO6Xx6xY3sZ9MetA1Ma.gif"/>
        <xdr:cNvPicPr>
          <a:picLocks noChangeAspect="1"/>
          <a:extLst>
            <a:ext uri="smNativeData">
              <pm:smNativeData xmlns:pm="smNativeData" val="SMDATA_15_Oh52a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PAAAAAQAAACMAAAAjAAAAIwAAAB4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BOAFgAHgAAAGgAAAAAAAAAAAAAAAAAAAAAAAAAAAAAABAnAAAQJwAAAAAAAAAAAAAAAAAAAAAAAAAAAAAAAAAAAAAAAAAAAAAUAAAAAAAAAMDA/wAAAAAAZAAAADIAAAAAAAAAZAAAAAAAAAB/f38ACgAAACIAAAAYAAAAAAAAAAAAAAAAAAAAAAAAAAAAAAAAAAAAJAAAACQAAAAAAAAABwAAAAAAAAAAAAAAAAAAAAAAAAAAAAAAAAAAAH9/fwAlAAAAWAAAAAAAAAAAAAAAAAAAAAAAAAAAAAAAAAAAAAAAAAAAAAAAAAAAAAAAAAAAAAAAPwAAAAAAAACghgEAAAAAAAAAAAAAAAAADAAAAAEAAAAAAAAAAAAAAAAAAAAhAAAAMAAAACwAAABFAAAABwAAAAAAAABFAAAABwAAACcABgDnJQAAgVQAAAwAAAAMAAAAAQAAAA=="/>
            </a:ext>
          </a:extLst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1405" y="13736955"/>
          <a:ext cx="7620" cy="7620"/>
        </a:xfrm>
        <a:prstGeom prst="rect">
          <a:avLst/>
        </a:prstGeom>
        <a:noFill/>
        <a:ln w="9525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6985</xdr:colOff>
      <xdr:row>58</xdr:row>
      <xdr:rowOff>7620</xdr:rowOff>
    </xdr:to>
    <xdr:pic macro="">
      <xdr:nvPicPr>
        <xdr:cNvPr id="8" name="Picture 5" descr="https://rs.mail.ru/pixel/AACW_AFIlTE_Jh4NuMMT6-4V1oRthBtcA8v4haa5rv1GvNfBJlYDPhSfXx0CY9JOy_opMKG7jdI1fLLxvtGFKCcmORVoApCwGNKbb8kI_LXd_pCrdAEZuKy-XiiTyOy06R30Pdz1G-wwJmLUfBchBOVZFA1tOs0IVElOWFdOFWy7O3ZSZOwUlmErAQAAAp4QVzmMiJlcoGP2V6zLSV7wp5pzcS9YXLSeenWC6eN9gT2juUt3R02rgKmdKE7pByTir9AwkZ7rGZ3CVhlHjNYC9J1KZL-ozQJQxuUD8aN9-dDRA-fctZ9l4aoUBO8UdH6cvMgIpGdgDAIMWWejmskcsFaG0BW0H_dVxvGF01sXUa9XiCB3S7eBhjCcWqf9a5gilXHf24zNU0HRAtLtMCwIN-qZRW2bcagPLfqMsuXrC7de1uhwWyWWLyJkklARgFijaGJxkNrYugTmeKCVavpCAn9etEMs1aF8sFzRgqkxoqTbQqhNNmJxIaPjNGo-F705BIPAgtdXZ0VVYvIlT1Ir0WivvQJG8ka8Y6ZNWAxvA3_oTCtR_3KwmhbSFcnb7dAmM-kdxQ35edzURX2-Fg.gif"/>
        <xdr:cNvPicPr>
          <a:picLocks noChangeAspect="1"/>
          <a:extLst>
            <a:ext uri="smNativeData">
              <pm:smNativeData xmlns:pm="smNativeData" val="SMDATA_15_Oh52a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PAAAAAQAAACMAAAAjAAAAIwAAAB4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BBADMAHgAAAGgAAAAAAAAAAAAAAAAAAAAAAAAAAAAAABAnAAAQJwAAAAAAAAAAAAAAAAAAAAAAAAAAAAAAAAAAAAAAAAAAAAAUAAAAAAAAAMDA/wAAAAAAZAAAADIAAAAAAAAAZAAAAAAAAAB/f38ACgAAACIAAAAYAAAAAAAAAAAAAAAAAAAAAAAAAAAAAAAAAAAAJAAAACQAAAAAAAAABwAAAAAAAAAAAAAAAAAAAAAAAAAAAAAAAAAAAH9/fwAlAAAAWAAAAAAAAAAAAAAAAAAAAAAAAAAAAAAAAAAAAAAAAAAAAAAAAAAAAAAAAAAAAAAAPwAAAAAAAACghgEAAAAAAAAAAAAAAAAADAAAAAEAAAAAAAAAAAAAAAAAAAAhAAAAMAAAACwAAAA6AAAABwAAAAAAAAA6AAAABwAAACcABgDnJQAAA0cAAAwAAAAMAAAAAQAAAA=="/>
            </a:ext>
          </a:extLst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1405" y="11543665"/>
          <a:ext cx="7620" cy="7620"/>
        </a:xfrm>
        <a:prstGeom prst="rect">
          <a:avLst/>
        </a:prstGeom>
        <a:noFill/>
        <a:ln w="9525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7</xdr:col>
      <xdr:colOff>6985</xdr:colOff>
      <xdr:row>74</xdr:row>
      <xdr:rowOff>7620</xdr:rowOff>
    </xdr:to>
    <xdr:pic macro="">
      <xdr:nvPicPr>
        <xdr:cNvPr id="7" name="Picture 6" descr="https://rs.mail.ru/pixel/AACW_AEapInTbcQI9Lt2KvIDGMSY5cWecYBcWSgtUrFHA57LhQkGhMkRqVsxIy798NX6B9HtgMWsgMurEzUj_WUnTUmJI7KkVdyfQirMheYYyyrhzU_1mrFNs2kLLzRG-OTWpmiKsBYBadw_jBzylsLLm24alnD4qWMoRRCtTDLEpDNWHSC_-CUsAQAAR6QEVWLGW78377DwNQ3iCj27sLdV1rO1FU5vdE8wJ3glsZH_RRKMuZjUThi0AFszYZ_WDbCCBRSYJMsmELO3Y00J-c92Xe-WGo82H0n2YwJe0H53UUzaEaU_VaRXyyZypRGRTkQgA18Ctqh5EJ_C1BNsutziRjhwcuxvIDZeKb3aDweq-twq15hVI5B_8bU2DGPv2IUMRgkhcuuIQ2h_K-8n0p3houbJJv8ozP6zWT2dqKskUIOKEQEUIHRNy2gIxkiWnku-pTPopNcwHd4UdHIqPTS6bb-HHJDg_pLPm7pnT8wXYzt_bWicUXK8ABiAtIATFAoRgfGoGJbIRZYFJ6qW7DMbelcUcJFeACyqJFBjdl947-vVlxIm5hNJKhXGaHC2hpVDOvrV1p8CqAudIg.gif"/>
        <xdr:cNvPicPr>
          <a:picLocks noChangeAspect="1"/>
          <a:extLst>
            <a:ext uri="smNativeData">
              <pm:smNativeData xmlns:pm="smNativeData" val="SMDATA_15_Oh52a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PAAAAAQAAACMAAAAjAAAAIwAAAB4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BOAFgAHgAAAGgAAAAAAAAAAAAAAAAAAAAAAAAAAAAAABAnAAAQJwAAAAAAAAAAAAAAAAAAAAAAAAAAAAAAAAAAAAAAAAAAAAAUAAAAAAAAAMDA/wAAAAAAZAAAADIAAAAAAAAAZAAAAAAAAAB/f38ACgAAACIAAAAYAAAAAAAAAAAAAAAAAAAAAAAAAAAAAAAAAAAAJAAAACQAAAAAAAAABwAAAAAAAAAAAAAAAAAAAAAAAAAAAAAAAAAAAH9/fwAlAAAAWAAAAAAAAAAAAAAAAAAAAAAAAAAAAAAAAAAAAAAAAAAAAAAAAAAAAAAAAAAAAAAAPwAAAAAAAACghgEAAAAAAAAAAAAAAAAADAAAAAEAAAAAAAAAAAAAAAAAAAAhAAAAMAAAACwAAABKAAAABwAAAAAAAABKAAAABwAAACcABgDnJQAAo1oAAAwAAAAMAAAAAQAAAA=="/>
            </a:ext>
          </a:extLst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1405" y="14733905"/>
          <a:ext cx="7620" cy="7620"/>
        </a:xfrm>
        <a:prstGeom prst="rect">
          <a:avLst/>
        </a:prstGeom>
        <a:noFill/>
        <a:ln w="9525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6985</xdr:colOff>
      <xdr:row>78</xdr:row>
      <xdr:rowOff>7620</xdr:rowOff>
    </xdr:to>
    <xdr:pic macro="">
      <xdr:nvPicPr>
        <xdr:cNvPr id="6" name="Picture 7" descr="https://rs.mail.ru/pixel/AACW_AEapInTbcQI9Lt2KvIDGMSY5cWecYBcWSgtUrFHA57LhQkGhMkRqVsxIy798NX6B9HtgMWsgMurEzUj_WUnTUmJI7KkVdyfQirMheYYyyrhzU_1mrFNs2kLLzRG-OTWpmiKsBYBadw_jBzylsLLm24alnD4qWMoRRCtTDLEpDNWHZ07f0ssAQAAmsZgXdGGK7LR4XX3y44ysy2CGdntjPIPtXdJG5rKcgWByGvq3--H87bsKdyABElKzEyvJ3e74ZU58MuNzd4KZg4-tFkmkUxpNXWe6MEeniZGMcP83ZxwA4WVhXZOW4YV8Ta55eJ5mNWrG3sYXJ9s6Z0LZx6u83rgb9f8-NVNGLFgivT7u5eWesZcVDmEk2mqoK-sR4_BDLVVm8Zc8-nfg3xpSPZljeX4RxrQyK3QRZ22jNeXzkY9QCkbN8AxjBcl5OoDQu2fwiItoO4K8EBclsBb9CHYFCR5-TcI05A2QUDzJfS6ODExlsOp8pF1luO07PDVHFRA5t38cLw3eY6xY7giq5jQj05zj02wINswAUxXMSCsZIuwMQGY8JBYNVrHqvQiYdB6WHyVwSzMlDg4ig.gif"/>
        <xdr:cNvPicPr>
          <a:picLocks noChangeAspect="1"/>
          <a:extLst>
            <a:ext uri="smNativeData">
              <pm:smNativeData xmlns:pm="smNativeData" val="SMDATA_15_Oh52a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PAAAAAQAAACMAAAAjAAAAIwAAAB4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BOAFgAHgAAAGgAAAAAAAAAAAAAAAAAAAAAAAAAAAAAABAnAAAQJwAAAAAAAAAAAAAAAAAAAAAAAAAAAAAAAAAAAAAAAAAAAAAUAAAAAAAAAMDA/wAAAAAAZAAAADIAAAAAAAAAZAAAAAAAAAB/f38ACgAAACIAAAAYAAAAAAAAAAAAAAAAAAAAAAAAAAAAAAAAAAAAJAAAACQAAAAAAAAABwAAAAAAAAAAAAAAAAAAAAAAAAAAAAAAAAAAAH9/fwAlAAAAWAAAAAAAAAAAAAAAAAAAAAAAAAAAAAAAAAAAAAAAAAAAAAAAAAAAAAAAAAAAAAAAPwAAAAAAAACghgEAAAAAAAAAAAAAAAAADAAAAAEAAAAAAAAAAAAAAAAAAAAhAAAAMAAAACwAAABOAAAABwAAAAAAAABOAAAABwAAACcABgDnJQAAi18AAAwAAAAMAAAAAQAAAA=="/>
            </a:ext>
          </a:extLst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1405" y="15531465"/>
          <a:ext cx="7620" cy="7620"/>
        </a:xfrm>
        <a:prstGeom prst="rect">
          <a:avLst/>
        </a:prstGeom>
        <a:noFill/>
        <a:ln w="9525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6985</xdr:colOff>
      <xdr:row>78</xdr:row>
      <xdr:rowOff>7620</xdr:rowOff>
    </xdr:to>
    <xdr:pic macro="">
      <xdr:nvPicPr>
        <xdr:cNvPr id="5" name="Picture 8" descr="https://rs.mail.ru/pixel/AACW_AEapInTbcQI9Lt2KvIDGMSY5cWecYBcWSgtUrFHA57LhQkGhMkRqVsxIy798NX6B9HtgMWsgMurEzUj_WUnTUmJI7KkVdyfQirMheYYyyrhzU_1mrFNs2kLLzRG-OTWpmiKsBYBadw_jBzylsLLm24alnD4qWMoRRCtTDLEpDNWHdPEIx8sAQAA2PXH9DUWP_1uhV_t83xFg8B2BhsseiqEpxJgebuy2L_FIhY_WHL7ZsZ0zs-uY6wldCQd_Mjhp-slFG0drTapGAXk2cSyN6LgVaS8pK4PQeJCseVdNwzhCQ_hDYehfyjZBdHgpJ97Y5UkCbMTlGLk2QOALbAKBBU3it1xiyrZAn1uKELD86l2udwQBHzY2MsO4ZBYFckkysylVk_eAI6XUdYs0l3hh-ljh0RXjzGho7maokdVDDAdcTzuVkhyi9JM5bVN4p5FSPR0e3mctEDmJu8NG0ukPTP8uHFj0uMw2Z9erXUabKgovn2MkEbnGc9hc9dcFvTjvXd7cArxBHeJP8oVmfPBR38D0EPUQgRD5TQZkhc9aW5beuCcZS7299HXl8h0fnwLzlxsZRVAYYHMOg.gif"/>
        <xdr:cNvPicPr>
          <a:picLocks noChangeAspect="1"/>
          <a:extLst>
            <a:ext uri="smNativeData">
              <pm:smNativeData xmlns:pm="smNativeData" val="SMDATA_15_Oh52a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PAAAAAQAAACMAAAAjAAAAIwAAAB4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BOAFgAHgAAAGgAAAAAAAAAAAAAAAAAAAAAAAAAAAAAABAnAAAQJwAAAAAAAAAAAAAAAAAAAAAAAAAAAAAAAAAAAAAAAAAAAAAUAAAAAAAAAMDA/wAAAAAAZAAAADIAAAAAAAAAZAAAAAAAAAB/f38ACgAAACIAAAAYAAAAAAAAAAAAAAAAAAAAAAAAAAAAAAAAAAAAJAAAACQAAAAAAAAABwAAAAAAAAAAAAAAAAAAAAAAAAAAAAAAAAAAAH9/fwAlAAAAWAAAAAAAAAAAAAAAAAAAAAAAAAAAAAAAAAAAAAAAAAAAAAAAAAAAAAAAAAAAAAAAPwAAAAAAAACghgEAAAAAAAAAAAAAAAAADAAAAAEAAAAAAAAAAAAAAAAAAAAhAAAAMAAAACwAAABOAAAABwAAAAAAAABOAAAABwAAACcABgDnJQAAi18AAAwAAAAMAAAAAQAAAA=="/>
            </a:ext>
          </a:extLst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1405" y="15531465"/>
          <a:ext cx="7620" cy="7620"/>
        </a:xfrm>
        <a:prstGeom prst="rect">
          <a:avLst/>
        </a:prstGeom>
        <a:noFill/>
        <a:ln w="9525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6985</xdr:colOff>
      <xdr:row>65</xdr:row>
      <xdr:rowOff>7620</xdr:rowOff>
    </xdr:to>
    <xdr:pic macro="">
      <xdr:nvPicPr>
        <xdr:cNvPr id="4" name="Picture 9" descr="https://rs.mail.ru/pixel/AACW_AEapInTbcQI9Lt2KvIDGMSY5cWecYBcWSgtUrFHA57LhQkGhMkRqVsxIy798NX6B9HtgMWsgMurEzUj_WUnTUmJI7KkVdyfQirMheYYyyrhzU_1mrFNs2kLLzRG-OTWpmiKsBYBadw_jBzylsLLm24alnD4qWMoRRCtTDLEpDNWHUu1gigsAQAAoiJ_J1VbTjiBcWi98p3S6TR42WHTtsIacrStU0ACxpAx7F-xCDbAcCHIIkEb6xwFa8R1S59R9Fcfp5GCaWGAmOgtY6jVv0q8s1HHNY0VDuMRCGvIbfw-xXnNh0Byy1zxEALQngldYRQZt7WZzj6GWHCiOaJLzcDt6oFvCoMBgJTkp3308IiypFzDW6noAzE0HRciVDIfySObntQz5l8CSRvkAFxUE3uSt10-ECSMVPKFRYyXch0IeAuwB4AT9656gfhBehEnY7xHJLVRYt5xLdT0gelHJrAbJOYgnEpIHzv8a9Nwo3b84XEnIP7cvw7cqI7HU-a9GcW8J4d60-flBhzpZOAxmUsbAwqcMhrk7IPGrfLmbJNXmKFesLYdJ03Wm4Tx0wkwRFvdhfLv9EHkHg.gif"/>
        <xdr:cNvPicPr>
          <a:picLocks noChangeAspect="1"/>
          <a:extLst>
            <a:ext uri="smNativeData">
              <pm:smNativeData xmlns:pm="smNativeData" val="SMDATA_15_Oh52a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PAAAAAQAAACMAAAAjAAAAIwAAAB4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BOAFgAHgAAAGgAAAAAAAAAAAAAAAAAAAAAAAAAAAAAABAnAAAQJwAAAAAAAAAAAAAAAAAAAAAAAAAAAAAAAAAAAAAAAAAAAAAUAAAAAAAAAMDA/wAAAAAAZAAAADIAAAAAAAAAZAAAAAAAAAB/f38ACgAAACIAAAAYAAAAAAAAAAAAAAAAAAAAAAAAAAAAAAAAAAAAJAAAACQAAAAAAAAABwAAAAAAAAAAAAAAAAAAAAAAAAAAAAAAAAAAAH9/fwAlAAAAWAAAAAAAAAAAAAAAAAAAAAAAAAAAAAAAAAAAAAAAAAAAAAAAAAAAAAAAAAAAAAAAPwAAAAAAAACghgEAAAAAAAAAAAAAAAAADAAAAAEAAAAAAAAAAAAAAAAAAAAhAAAAMAAAACwAAABBAAAABwAAAAAAAABBAAAABwAAACcABgDnJQAAmU8AAAwAAAAMAAAAAQAAAA=="/>
            </a:ext>
          </a:extLst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1405" y="12939395"/>
          <a:ext cx="7620" cy="7620"/>
        </a:xfrm>
        <a:prstGeom prst="rect">
          <a:avLst/>
        </a:prstGeom>
        <a:noFill/>
        <a:ln w="9525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6985</xdr:colOff>
      <xdr:row>78</xdr:row>
      <xdr:rowOff>7620</xdr:rowOff>
    </xdr:to>
    <xdr:pic macro="">
      <xdr:nvPicPr>
        <xdr:cNvPr id="3" name="Picture 10" descr="https://an.mail.ru/count/U_4amautHtK505u0488WCPTsrL400000O9WBSFJqW908a042m042s06AXnte0O01y0ACkfAo1h030g06gWF91hi-4Mkr5qq5gGU6her73VSAJj070l8D0FeD088E0000"/>
        <xdr:cNvPicPr>
          <a:picLocks noChangeAspect="1"/>
          <a:extLst>
            <a:ext uri="smNativeData">
              <pm:smNativeData xmlns:pm="smNativeData" val="SMDATA_15_Oh52a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PAAAAAQAAACMAAAAjAAAAIwAAAB4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B0AGcAHgAAAGgAAAAAAAAAAAAAAAAAAAAAAAAAAAAAABAnAAAQJwAAAAAAAAAAAAAAAAAAAAAAAAAAAAAAAAAAAAAAAAAAAAAUAAAAAAAAAMDA/wAAAAAAZAAAADIAAAAAAAAAZAAAAAAAAAB/f38ACgAAACIAAAAYAAAAAAAAAAAAAAAAAAAAAAAAAAAAAAAAAAAAJAAAACQAAAAAAAAABwAAAAAAAAAAAAAAAAAAAAAAAAAAAAAAAAAAAH9/fwAlAAAAWAAAAAAAAAAAAAAAAAAAAAAAAAAAAAAAAAAAAAAAAAAAAAAAAAAAAAAAAAAAAAAAPwAAAAAAAACghgEAAAAAAAAAAAAAAAAADAAAAAEAAAAAAAAAAAAAAAAAAAAhAAAAMAAAACwAAABOAAAABwAAAAAAAABOAAAABwAAACcABgDnJQAAi18AAAwAAAAMAAAAAQAAAA=="/>
            </a:ext>
          </a:extLst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61405" y="15531465"/>
          <a:ext cx="7620" cy="7620"/>
        </a:xfrm>
        <a:prstGeom prst="rect">
          <a:avLst/>
        </a:prstGeom>
        <a:noFill/>
        <a:ln w="9525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6985</xdr:colOff>
      <xdr:row>78</xdr:row>
      <xdr:rowOff>7620</xdr:rowOff>
    </xdr:to>
    <xdr:pic macro="">
      <xdr:nvPicPr>
        <xdr:cNvPr id="2" name="Picture 11" descr="https://rs.mail.ru/d174498263.gif?rnd=213132692&amp;ts=1751978583"/>
        <xdr:cNvPicPr>
          <a:picLocks noChangeAspect="1"/>
          <a:extLst>
            <a:ext uri="smNativeData">
              <pm:smNativeData xmlns:pm="smNativeData" val="SMDATA_15_Oh52a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PAAAAAQAAACMAAAAjAAAAIwAAAB4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BAbqcBHgAAAGgAAAAAAAAAAAAAAAAAAAAAAAAAAAAAABAnAAAQJwAAAAAAAAAAAAAAAAAAAAAAAAAAAAAAAAAAAAAAAAAAAAAUAAAAAAAAAMDA/wAAAAAAZAAAADIAAAAAAAAAZAAAAAAAAAB/f38ACgAAACIAAAAYAAAAAAAAAAAAAAAAAAAAAAAAAAAAAAAAAAAAJAAAACQAAAAAAAAABwAAAAAAAAAAAAAAAAAAAAAAAAAAAAAAAAAAAH9/fwAlAAAAWAAAAAAAAAAAAAAAAAAAAAAAAAAAAAAAAAAAAAAAAAAAAAAAAAAAAAAAAAAAAAAAPwAAAAAAAACghgEAAAAAAAAAAAAAAAAADAAAAAEAAAAAAAAAAAAAAAAAAAAhAAAAMAAAACwAAABOAAAABwAAAAAAAABOAAAABwAAACcABgDnJQAAi18AAAwAAAAMAAAAAQAAAA=="/>
            </a:ext>
          </a:extLst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1405" y="15531465"/>
          <a:ext cx="7620" cy="7620"/>
        </a:xfrm>
        <a:prstGeom prst="rect">
          <a:avLst/>
        </a:prstGeom>
        <a:noFill/>
        <a:ln w="9525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2.xml.rels><?xml version="1.0" encoding="UTF-8" standalone="yes" 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V128"/>
  <sheetViews>
    <sheetView tabSelected="1" view="normal" workbookViewId="0">
      <selection activeCell="A1" sqref="A1"/>
    </sheetView>
  </sheetViews>
  <sheetFormatPr defaultRowHeight="15.40"/>
  <cols>
    <col min="1" max="1" width="9.214286" customWidth="1" style="24"/>
    <col min="2" max="2" width="8.883929" customWidth="1" style="2"/>
    <col min="3" max="3" width="15.000000" customWidth="1" style="2"/>
    <col min="4" max="4" width="12.437500" customWidth="1" style="2"/>
    <col min="5" max="5" width="19.000000" customWidth="1" style="2"/>
    <col min="6" max="6" width="14.000000" customWidth="1" style="2"/>
    <col min="7" max="7" width="12.883929" customWidth="1" style="2"/>
    <col min="8" max="8" width="21.955357" customWidth="1" style="2"/>
    <col min="9" max="9" width="10.544643" customWidth="1"/>
    <col min="10" max="10" width="11.330357" hidden="1" customWidth="1" style="24">
      <extLst>
        <ext uri="smNativeData">
          <pm:columnDef xmlns:pm="smNativeData" id="1786125882" min="10" max="10" hidden="1" collapsedDB="0" collapsedOL="0"/>
        </ext>
      </extLst>
    </col>
    <col min="11" max="11" width="12.758929" customWidth="1"/>
    <col min="12" max="12" width="11.428571" hidden="1" customWidth="1">
      <extLst>
        <ext uri="smNativeData">
          <pm:columnDef xmlns:pm="smNativeData" id="1786125882" min="12" max="12" hidden="1" collapsedDB="0" collapsedOL="0"/>
        </ext>
      </extLst>
    </col>
    <col min="13" max="13" width="13.375000" customWidth="1"/>
    <col min="14" max="14" width="0.178571" customWidth="1"/>
    <col min="15" max="15" width="11.607143" customWidth="1"/>
    <col min="16" max="16" width="8.883929" hidden="1" customWidth="1">
      <extLst>
        <ext uri="smNativeData">
          <pm:columnDef xmlns:pm="smNativeData" id="1786125882" min="16" max="16" hidden="1" collapsedDB="0" collapsedOL="0"/>
        </ext>
      </extLst>
    </col>
    <col min="17" max="17" width="11.991071" customWidth="1" style="44"/>
    <col min="18" max="18" width="10.562500" customWidth="1"/>
    <col min="19" max="19" width="11.214286" customWidth="1"/>
  </cols>
  <sheetData>
    <row r="1" spans="1:8">
      <c r="A1" s="19"/>
      <c r="B1" s="16"/>
      <c r="D1" s="20" t="s">
        <v>0</v>
      </c>
      <c r="E1" s="16"/>
      <c r="F1" s="16"/>
      <c r="G1" s="17"/>
      <c r="H1" s="17"/>
    </row>
    <row r="2" spans="2:8">
      <c r="B2" s="20" t="s">
        <v>1</v>
      </c>
      <c r="D2" s="20" t="s">
        <v>2</v>
      </c>
      <c r="F2" s="21" t="s">
        <v>3</v>
      </c>
      <c r="G2" s="23"/>
      <c r="H2" s="23"/>
    </row>
    <row r="3" spans="2:8">
      <c r="B3" s="20" t="s">
        <v>4</v>
      </c>
      <c r="C3" s="21"/>
      <c r="F3" s="21" t="s">
        <v>5</v>
      </c>
      <c r="H3" s="23" t="s">
        <v>6</v>
      </c>
    </row>
    <row r="4" spans="2:8">
      <c r="B4" s="18"/>
      <c r="D4" s="23" t="s">
        <v>7</v>
      </c>
      <c r="E4" s="18"/>
      <c r="F4" s="18"/>
      <c r="G4" s="17"/>
      <c r="H4" s="17"/>
    </row>
    <row r="5" spans="2:17">
      <c r="B5"/>
      <c r="C5"/>
      <c r="D5"/>
      <c r="E5"/>
      <c r="F5"/>
      <c r="G5"/>
      <c r="H5"/>
      <c r="J5"/>
      <c r="Q5"/>
    </row>
    <row r="6" spans="1:17">
      <c r="A6" s="87" t="s">
        <v>8</v>
      </c>
      <c r="B6" s="88" t="s">
        <v>9</v>
      </c>
      <c r="C6" s="89" t="s">
        <v>10</v>
      </c>
      <c r="D6" s="89" t="s">
        <v>11</v>
      </c>
      <c r="E6" s="92" t="s">
        <v>12</v>
      </c>
      <c r="F6" s="88" t="s">
        <v>13</v>
      </c>
      <c r="G6" s="88" t="s">
        <v>14</v>
      </c>
      <c r="H6" s="88" t="s">
        <v>15</v>
      </c>
      <c r="I6" s="88" t="s">
        <v>16</v>
      </c>
      <c r="J6" s="87"/>
      <c r="K6" s="88" t="s">
        <v>17</v>
      </c>
      <c r="L6" s="90"/>
      <c r="M6" s="88" t="s">
        <v>18</v>
      </c>
      <c r="N6" s="90"/>
      <c r="O6" s="87" t="s">
        <v>19</v>
      </c>
      <c r="P6" s="90"/>
      <c r="Q6" s="91" t="s">
        <v>20</v>
      </c>
    </row>
    <row r="7" spans="1:17">
      <c r="A7" s="4"/>
      <c r="B7" s="7"/>
      <c r="C7" s="6"/>
      <c r="D7" s="10" t="s">
        <v>21</v>
      </c>
      <c r="E7" s="8"/>
      <c r="F7" s="11" t="s">
        <v>22</v>
      </c>
      <c r="G7" s="6"/>
      <c r="H7" s="7"/>
      <c r="I7" s="3"/>
      <c r="J7" s="4"/>
      <c r="K7" s="3"/>
      <c r="L7" s="71"/>
      <c r="M7" s="3"/>
      <c r="N7" s="71"/>
      <c r="O7" s="3"/>
      <c r="P7" s="71"/>
      <c r="Q7" s="45"/>
    </row>
    <row r="8" spans="1:17">
      <c r="A8" s="7"/>
      <c r="B8" s="4"/>
      <c r="C8" s="3"/>
      <c r="D8" s="3"/>
      <c r="E8" s="3"/>
      <c r="F8" s="4"/>
      <c r="G8" s="3"/>
      <c r="H8" s="3"/>
      <c r="I8" s="3"/>
      <c r="J8" s="3"/>
      <c r="K8" s="3"/>
      <c r="L8" s="71"/>
      <c r="M8" s="3"/>
      <c r="N8" s="71"/>
      <c r="O8" s="3"/>
      <c r="P8" s="71"/>
      <c r="Q8" s="46"/>
    </row>
    <row r="9" spans="1:17">
      <c r="A9" s="4"/>
      <c r="B9" s="7"/>
      <c r="C9" s="6"/>
      <c r="D9" s="10" t="s">
        <v>23</v>
      </c>
      <c r="E9" s="8"/>
      <c r="F9" s="11" t="s">
        <v>24</v>
      </c>
      <c r="G9" s="6"/>
      <c r="H9" s="7"/>
      <c r="I9" s="3"/>
      <c r="J9" s="7"/>
      <c r="K9" s="3"/>
      <c r="L9" s="71"/>
      <c r="M9" s="6"/>
      <c r="N9" s="71"/>
      <c r="O9" s="3"/>
      <c r="P9" s="71"/>
      <c r="Q9" s="45"/>
    </row>
    <row r="10" spans="1:22">
      <c r="A10" s="7" t="n">
        <v>1</v>
      </c>
      <c r="B10" s="72" t="n">
        <v>16</v>
      </c>
      <c r="C10" s="73" t="s">
        <v>25</v>
      </c>
      <c r="D10" s="73" t="s">
        <v>26</v>
      </c>
      <c r="E10" s="73" t="s">
        <v>27</v>
      </c>
      <c r="F10" s="72" t="s">
        <v>24</v>
      </c>
      <c r="G10" s="73" t="s">
        <v>28</v>
      </c>
      <c r="H10" s="73"/>
      <c r="I10" s="74" t="n">
        <v>0.00173611111111399996</v>
      </c>
      <c r="J10" s="74" t="n">
        <v>0.0084490740740740744</v>
      </c>
      <c r="K10" s="75">
        <f>J10-I10</f>
        <v>0.00671296296296000072</v>
      </c>
      <c r="L10" s="74" t="n">
        <v>0.0292476851851851869</v>
      </c>
      <c r="M10" s="75">
        <f>L10-J10</f>
        <v>0.0207986111111110006</v>
      </c>
      <c r="N10" s="71"/>
      <c r="O10" s="75">
        <f>P10-L10</f>
        <v>0.0103125</v>
      </c>
      <c r="P10" s="74" t="n">
        <v>0.0395601851851851816</v>
      </c>
      <c r="Q10" s="76">
        <f>P10-I10</f>
        <v>0.0378240740740710013</v>
      </c>
      <c r="V10" t="s">
        <v>29</v>
      </c>
    </row>
    <row r="11" spans="1:22">
      <c r="A11" s="7" t="n">
        <v>2</v>
      </c>
      <c r="B11" s="72" t="n">
        <v>9</v>
      </c>
      <c r="C11" s="73" t="s">
        <v>30</v>
      </c>
      <c r="D11" s="73" t="s">
        <v>31</v>
      </c>
      <c r="E11" s="73" t="s">
        <v>32</v>
      </c>
      <c r="F11" s="72" t="s">
        <v>24</v>
      </c>
      <c r="G11" s="73" t="s">
        <v>33</v>
      </c>
      <c r="H11" s="73"/>
      <c r="I11" s="74" t="n">
        <v>0.000925925925927000115</v>
      </c>
      <c r="J11" s="74" t="n">
        <v>0.00821759259259259345</v>
      </c>
      <c r="K11" s="75">
        <f>J11-I11</f>
        <v>0.00729166666666599905</v>
      </c>
      <c r="L11" s="74" t="n">
        <v>0.0342939814814814836</v>
      </c>
      <c r="M11" s="75">
        <f>L11-J11</f>
        <v>0.0260763888888880047</v>
      </c>
      <c r="N11" s="71"/>
      <c r="O11" s="75">
        <f>P11-L11</f>
        <v>0.0107870370370380009</v>
      </c>
      <c r="P11" s="74" t="n">
        <v>0.0450810185185185208</v>
      </c>
      <c r="Q11" s="76">
        <f>P11-I11</f>
        <v>0.044155092592592009</v>
      </c>
      <c r="V11" t="s">
        <v>29</v>
      </c>
    </row>
    <row r="12" spans="1:22">
      <c r="A12" s="7" t="n">
        <v>3</v>
      </c>
      <c r="B12" s="72" t="n">
        <v>67</v>
      </c>
      <c r="C12" s="73" t="s">
        <v>34</v>
      </c>
      <c r="D12" s="73" t="s">
        <v>35</v>
      </c>
      <c r="E12" s="73" t="s">
        <v>36</v>
      </c>
      <c r="F12" s="72" t="s">
        <v>24</v>
      </c>
      <c r="G12" s="73" t="s">
        <v>37</v>
      </c>
      <c r="H12" s="73" t="s">
        <v>38</v>
      </c>
      <c r="I12" s="74" t="n">
        <v>0.00300925925926500026</v>
      </c>
      <c r="J12" s="74" t="n">
        <v>0.0104166666666666652</v>
      </c>
      <c r="K12" s="75">
        <f>J12-I12</f>
        <v>0.00740740740740200021</v>
      </c>
      <c r="L12" s="74" t="n">
        <v>0.0352199074074074092</v>
      </c>
      <c r="M12" s="75">
        <f>L12-J12</f>
        <v>0.0248032407407400024</v>
      </c>
      <c r="N12" s="71"/>
      <c r="O12" s="75">
        <f>P12-L12</f>
        <v>0.0139120370370370017</v>
      </c>
      <c r="P12" s="74" t="n">
        <v>0.0491319444444444464</v>
      </c>
      <c r="Q12" s="76">
        <f>P12-I12</f>
        <v>0.0461226851851789998</v>
      </c>
      <c r="V12" t="s">
        <v>29</v>
      </c>
    </row>
    <row r="13" spans="1:22">
      <c r="A13" s="4"/>
      <c r="B13" s="4"/>
      <c r="C13" s="3"/>
      <c r="D13" s="3"/>
      <c r="E13" s="3"/>
      <c r="F13" s="4"/>
      <c r="G13" s="3"/>
      <c r="H13" s="6"/>
      <c r="I13" s="3"/>
      <c r="J13" s="4"/>
      <c r="K13" s="3"/>
      <c r="L13" s="71"/>
      <c r="M13" s="6"/>
      <c r="N13" s="71"/>
      <c r="O13" s="3"/>
      <c r="P13" s="71"/>
      <c r="Q13" s="58"/>
      <c r="V13" t="s">
        <v>29</v>
      </c>
    </row>
    <row r="14" spans="1:22">
      <c r="A14" s="4"/>
      <c r="B14" s="7"/>
      <c r="C14" s="6"/>
      <c r="D14" s="10" t="s">
        <v>39</v>
      </c>
      <c r="E14" s="8"/>
      <c r="F14" s="11" t="s">
        <v>40</v>
      </c>
      <c r="G14" s="6"/>
      <c r="H14" s="6"/>
      <c r="I14" s="3"/>
      <c r="J14" s="4"/>
      <c r="K14" s="3"/>
      <c r="L14" s="71"/>
      <c r="M14" s="6"/>
      <c r="N14" s="71"/>
      <c r="O14" s="3"/>
      <c r="P14" s="71"/>
      <c r="Q14" s="57"/>
      <c r="V14" t="s">
        <v>29</v>
      </c>
    </row>
    <row r="15" spans="1:22">
      <c r="A15" s="7" t="n">
        <v>1</v>
      </c>
      <c r="B15" s="72" t="n">
        <v>25</v>
      </c>
      <c r="C15" s="73" t="s">
        <v>41</v>
      </c>
      <c r="D15" s="73" t="s">
        <v>42</v>
      </c>
      <c r="E15" s="73" t="s">
        <v>36</v>
      </c>
      <c r="F15" s="72" t="s">
        <v>40</v>
      </c>
      <c r="G15" s="73" t="s">
        <v>43</v>
      </c>
      <c r="H15" s="73" t="s">
        <v>44</v>
      </c>
      <c r="I15" s="74" t="n">
        <v>0.00196759259259600015</v>
      </c>
      <c r="J15" s="74" t="n">
        <v>0.00775462962962962887</v>
      </c>
      <c r="K15" s="75">
        <f>J15-I15</f>
        <v>0.00578703703703399963</v>
      </c>
      <c r="L15" s="74" t="n">
        <v>0.0272800925925925908</v>
      </c>
      <c r="M15" s="75">
        <f>L15-J15</f>
        <v>0.0195254629629630028</v>
      </c>
      <c r="N15" s="71"/>
      <c r="O15" s="75">
        <f>P15-L15</f>
        <v>0.0099652777777770023</v>
      </c>
      <c r="P15" s="74" t="n">
        <v>0.037245370370370372</v>
      </c>
      <c r="Q15" s="76">
        <f>P15-I15</f>
        <v>0.035277777777774002</v>
      </c>
      <c r="V15" t="s">
        <v>29</v>
      </c>
    </row>
    <row r="16" spans="1:22">
      <c r="A16" s="7" t="n">
        <v>2</v>
      </c>
      <c r="B16" s="72" t="n">
        <v>8</v>
      </c>
      <c r="C16" s="73" t="s">
        <v>45</v>
      </c>
      <c r="D16" s="73" t="s">
        <v>46</v>
      </c>
      <c r="E16" s="73" t="s">
        <v>36</v>
      </c>
      <c r="F16" s="72" t="s">
        <v>40</v>
      </c>
      <c r="G16" s="73" t="s">
        <v>47</v>
      </c>
      <c r="H16" s="73" t="s">
        <v>48</v>
      </c>
      <c r="I16" s="74" t="n">
        <v>0.000810185185186000112</v>
      </c>
      <c r="J16" s="74" t="n">
        <v>0.00578703703703703631</v>
      </c>
      <c r="K16" s="75">
        <f>J16-I16</f>
        <v>0.00497685185185100032</v>
      </c>
      <c r="L16" s="74" t="n">
        <v>0.0336805555555555536</v>
      </c>
      <c r="M16" s="75">
        <f>L16-J16</f>
        <v>0.0278935185185190004</v>
      </c>
      <c r="N16" s="71"/>
      <c r="O16" s="75">
        <f>P16-L16</f>
        <v>0.0114583333333329995</v>
      </c>
      <c r="P16" s="74" t="n">
        <v>0.0451388888888888928</v>
      </c>
      <c r="Q16" s="76">
        <f>P16-I16</f>
        <v>0.0443287037037030007</v>
      </c>
      <c r="V16" t="s">
        <v>29</v>
      </c>
    </row>
    <row r="17" spans="1:22">
      <c r="A17" s="7"/>
      <c r="B17" s="7"/>
      <c r="C17" s="6"/>
      <c r="D17" s="6"/>
      <c r="E17" s="6"/>
      <c r="F17" s="6"/>
      <c r="G17" s="7"/>
      <c r="H17" s="6"/>
      <c r="I17" s="3"/>
      <c r="J17" s="4"/>
      <c r="K17" s="3"/>
      <c r="L17" s="71"/>
      <c r="M17" s="6"/>
      <c r="N17" s="71"/>
      <c r="O17" s="3"/>
      <c r="P17" s="71"/>
      <c r="Q17" s="57"/>
      <c r="V17" t="s">
        <v>49</v>
      </c>
    </row>
    <row r="18" spans="1:22">
      <c r="A18" s="4"/>
      <c r="B18" s="7"/>
      <c r="C18" s="6"/>
      <c r="D18" s="10" t="s">
        <v>50</v>
      </c>
      <c r="E18" s="8"/>
      <c r="F18" s="11" t="s">
        <v>51</v>
      </c>
      <c r="G18" s="6"/>
      <c r="H18" s="6"/>
      <c r="I18" s="3"/>
      <c r="J18" s="4"/>
      <c r="K18" s="3"/>
      <c r="L18" s="71"/>
      <c r="M18" s="6"/>
      <c r="N18" s="71"/>
      <c r="O18" s="3"/>
      <c r="P18" s="71"/>
      <c r="Q18" s="57"/>
      <c r="V18" t="s">
        <v>49</v>
      </c>
    </row>
    <row r="19" spans="1:17">
      <c r="A19" s="4" t="n">
        <v>1</v>
      </c>
      <c r="B19" s="72" t="n">
        <v>95</v>
      </c>
      <c r="C19" s="73" t="s">
        <v>52</v>
      </c>
      <c r="D19" s="73" t="s">
        <v>53</v>
      </c>
      <c r="E19" s="73" t="s">
        <v>54</v>
      </c>
      <c r="F19" s="72" t="s">
        <v>51</v>
      </c>
      <c r="G19" s="73" t="s">
        <v>55</v>
      </c>
      <c r="H19" s="73" t="s">
        <v>56</v>
      </c>
      <c r="I19" s="74" t="n">
        <v>0.00370370370371100055</v>
      </c>
      <c r="J19" s="74" t="n">
        <v>0.00902777777777777679</v>
      </c>
      <c r="K19" s="75">
        <f>J19-I19</f>
        <v>0.00532407407406700006</v>
      </c>
      <c r="L19" s="74" t="n">
        <v>0.0270717592592592604</v>
      </c>
      <c r="M19" s="75">
        <f>L19-J19</f>
        <v>0.0180439814814810049</v>
      </c>
      <c r="N19" s="71"/>
      <c r="O19" s="75">
        <f>P19-L19</f>
        <v>0.00837962962963000102</v>
      </c>
      <c r="P19" s="74" t="n">
        <v>0.035451388888888884</v>
      </c>
      <c r="Q19" s="76">
        <f>P19-I19</f>
        <v>0.0317476851851780051</v>
      </c>
    </row>
    <row r="20" spans="1:22">
      <c r="A20" s="4"/>
      <c r="B20" s="7"/>
      <c r="C20" s="6"/>
      <c r="D20" s="10"/>
      <c r="E20" s="8"/>
      <c r="F20" s="11"/>
      <c r="G20" s="11"/>
      <c r="H20" s="6"/>
      <c r="I20" s="3"/>
      <c r="J20" s="4"/>
      <c r="K20" s="3"/>
      <c r="L20" s="71"/>
      <c r="M20" s="6"/>
      <c r="N20" s="71"/>
      <c r="O20" s="3"/>
      <c r="P20" s="71"/>
      <c r="Q20" s="57"/>
      <c r="V20" t="s">
        <v>49</v>
      </c>
    </row>
    <row r="21" spans="1:22">
      <c r="A21" s="4"/>
      <c r="B21" s="7"/>
      <c r="C21" s="6"/>
      <c r="D21" s="10" t="s">
        <v>57</v>
      </c>
      <c r="E21" s="8"/>
      <c r="F21" s="11" t="s">
        <v>58</v>
      </c>
      <c r="G21" s="6"/>
      <c r="H21" s="6"/>
      <c r="I21" s="3"/>
      <c r="J21" s="4"/>
      <c r="K21" s="3"/>
      <c r="L21" s="71"/>
      <c r="M21" s="6"/>
      <c r="N21" s="71"/>
      <c r="O21" s="3"/>
      <c r="P21" s="71"/>
      <c r="Q21" s="57"/>
      <c r="V21" t="s">
        <v>49</v>
      </c>
    </row>
    <row r="22" spans="1:22">
      <c r="A22" s="7" t="n">
        <v>1</v>
      </c>
      <c r="B22" s="72" t="n">
        <v>7</v>
      </c>
      <c r="C22" s="73" t="s">
        <v>59</v>
      </c>
      <c r="D22" s="73" t="s">
        <v>60</v>
      </c>
      <c r="E22" s="73" t="s">
        <v>36</v>
      </c>
      <c r="F22" s="72" t="s">
        <v>58</v>
      </c>
      <c r="G22" s="73" t="s">
        <v>61</v>
      </c>
      <c r="H22" s="73" t="s">
        <v>62</v>
      </c>
      <c r="I22" s="74" t="n">
        <v>0.000694444444444999931</v>
      </c>
      <c r="J22" s="74" t="n">
        <v>0.0053240740740740744</v>
      </c>
      <c r="K22" s="75">
        <f>J22-I22</f>
        <v>0.00462962962962899915</v>
      </c>
      <c r="L22" s="74" t="n">
        <v>0.0221064814814814792</v>
      </c>
      <c r="M22" s="75">
        <f>L22-J22</f>
        <v>0.016782407407406998</v>
      </c>
      <c r="N22" s="71"/>
      <c r="O22" s="75">
        <f>P22-L22</f>
        <v>0.00756944444444500064</v>
      </c>
      <c r="P22" s="74" t="n">
        <v>0.0296759259259259256</v>
      </c>
      <c r="Q22" s="76">
        <f>P22-I22</f>
        <v>0.0289814814814810049</v>
      </c>
      <c r="V22" t="s">
        <v>49</v>
      </c>
    </row>
    <row r="23" spans="1:22">
      <c r="A23" s="7" t="n">
        <v>2</v>
      </c>
      <c r="B23" s="72" t="n">
        <v>90</v>
      </c>
      <c r="C23" s="73" t="s">
        <v>63</v>
      </c>
      <c r="D23" s="73" t="s">
        <v>64</v>
      </c>
      <c r="E23" s="73" t="s">
        <v>36</v>
      </c>
      <c r="F23" s="72" t="s">
        <v>58</v>
      </c>
      <c r="G23" s="73" t="n">
        <v>1999</v>
      </c>
      <c r="H23" s="73"/>
      <c r="I23" s="74" t="n">
        <v>0.0043981481481569995</v>
      </c>
      <c r="J23" s="74" t="n">
        <v>0.009375</v>
      </c>
      <c r="K23" s="75">
        <f>J23-I23</f>
        <v>0.00497685185184299961</v>
      </c>
      <c r="L23" s="74" t="n">
        <v>0.0264930555555555536</v>
      </c>
      <c r="M23" s="75">
        <f>L23-J23</f>
        <v>0.0171180555555559994</v>
      </c>
      <c r="N23" s="71"/>
      <c r="O23" s="75">
        <f>P23-L23</f>
        <v>0.00739583333333300086</v>
      </c>
      <c r="P23" s="74" t="n">
        <v>0.0338888888888888928</v>
      </c>
      <c r="Q23" s="76">
        <f>P23-I23</f>
        <v>0.0294907407407320044</v>
      </c>
      <c r="V23" t="s">
        <v>49</v>
      </c>
    </row>
    <row r="24" spans="1:22">
      <c r="A24" s="7" t="n">
        <v>3</v>
      </c>
      <c r="B24" s="72" t="n">
        <v>77</v>
      </c>
      <c r="C24" s="73" t="s">
        <v>45</v>
      </c>
      <c r="D24" s="73" t="s">
        <v>35</v>
      </c>
      <c r="E24" s="73" t="s">
        <v>36</v>
      </c>
      <c r="F24" s="72" t="s">
        <v>58</v>
      </c>
      <c r="G24" s="73" t="s">
        <v>65</v>
      </c>
      <c r="H24" s="73" t="s">
        <v>48</v>
      </c>
      <c r="I24" s="74" t="n">
        <v>0.00324074074074700036</v>
      </c>
      <c r="J24" s="74" t="n">
        <v>0.00659722222222222232</v>
      </c>
      <c r="K24" s="75">
        <f>J24-I24</f>
        <v>0.00335648148147499992</v>
      </c>
      <c r="L24" s="74" t="n">
        <v>0.0255787037037037024</v>
      </c>
      <c r="M24" s="75">
        <f>L24-J24</f>
        <v>0.0189814814814820014</v>
      </c>
      <c r="N24" s="71"/>
      <c r="O24" s="75">
        <f>P24-L24</f>
        <v>0.00719907407407399891</v>
      </c>
      <c r="P24" s="74" t="n">
        <v>0.0327777777777777857</v>
      </c>
      <c r="Q24" s="76">
        <f>P24-I24</f>
        <v>0.029537037037031002</v>
      </c>
      <c r="V24" t="s">
        <v>49</v>
      </c>
    </row>
    <row r="25" spans="1:22">
      <c r="A25" s="7" t="n">
        <v>4</v>
      </c>
      <c r="B25" s="69" t="n">
        <v>86</v>
      </c>
      <c r="C25" s="73" t="s">
        <v>66</v>
      </c>
      <c r="D25" s="73" t="s">
        <v>67</v>
      </c>
      <c r="E25" s="73" t="s">
        <v>36</v>
      </c>
      <c r="F25" s="72" t="s">
        <v>58</v>
      </c>
      <c r="G25" s="72" t="s">
        <v>68</v>
      </c>
      <c r="H25" s="73" t="s">
        <v>69</v>
      </c>
      <c r="I25" s="74" t="n">
        <v>0.00393518518519299967</v>
      </c>
      <c r="J25" s="75" t="n">
        <v>0.00879629629629629584</v>
      </c>
      <c r="K25" s="75">
        <f>J25-I25</f>
        <v>0.00486111111110299987</v>
      </c>
      <c r="L25" s="74" t="n">
        <v>0.026064814814814814</v>
      </c>
      <c r="M25" s="75">
        <f>L25-J25</f>
        <v>0.0172685185185190004</v>
      </c>
      <c r="N25" s="71"/>
      <c r="O25" s="75">
        <f>P25-L25</f>
        <v>0.00853009259259199837</v>
      </c>
      <c r="P25" s="74" t="n">
        <v>0.0345949074074074048</v>
      </c>
      <c r="Q25" s="76">
        <f>P25-I25</f>
        <v>0.0306597222222140031</v>
      </c>
      <c r="V25" t="s">
        <v>49</v>
      </c>
    </row>
    <row r="26" spans="1:22">
      <c r="A26" s="7" t="n">
        <v>5</v>
      </c>
      <c r="B26" s="72" t="n">
        <v>1</v>
      </c>
      <c r="C26" s="73" t="s">
        <v>70</v>
      </c>
      <c r="D26" s="73" t="s">
        <v>64</v>
      </c>
      <c r="E26" s="73" t="s">
        <v>36</v>
      </c>
      <c r="F26" s="72" t="s">
        <v>58</v>
      </c>
      <c r="G26" s="73" t="s">
        <v>71</v>
      </c>
      <c r="H26" s="73" t="s">
        <v>62</v>
      </c>
      <c r="I26" s="74" t="n">
        <v>0</v>
      </c>
      <c r="J26" s="74" t="n">
        <v>0.00445601851851851904</v>
      </c>
      <c r="K26" s="75">
        <f>J26-I26</f>
        <v>0.00445601851851900044</v>
      </c>
      <c r="L26" s="74" t="n">
        <v>0.0224652777777777768</v>
      </c>
      <c r="M26" s="75">
        <f>L26-J26</f>
        <v>0.0180092592592590002</v>
      </c>
      <c r="N26" s="71"/>
      <c r="O26" s="75">
        <f>P26-L26</f>
        <v>0.00869212962962899915</v>
      </c>
      <c r="P26" s="74" t="n">
        <v>0.0311574074074074048</v>
      </c>
      <c r="Q26" s="76">
        <f>P26-I26</f>
        <v>0.0311574074074070007</v>
      </c>
      <c r="V26" t="s">
        <v>49</v>
      </c>
    </row>
    <row r="27" spans="1:22">
      <c r="A27" s="7" t="n">
        <v>6</v>
      </c>
      <c r="B27" s="72" t="n">
        <v>5</v>
      </c>
      <c r="C27" s="73" t="s">
        <v>72</v>
      </c>
      <c r="D27" s="73" t="s">
        <v>60</v>
      </c>
      <c r="E27" s="73" t="s">
        <v>36</v>
      </c>
      <c r="F27" s="72" t="s">
        <v>58</v>
      </c>
      <c r="G27" s="73" t="s">
        <v>73</v>
      </c>
      <c r="H27" s="73" t="s">
        <v>62</v>
      </c>
      <c r="I27" s="74" t="n">
        <v>0.000462962962963000013</v>
      </c>
      <c r="J27" s="74" t="n">
        <v>0.0051504629629629628</v>
      </c>
      <c r="K27" s="75">
        <f>J27-I27</f>
        <v>0.0046875</v>
      </c>
      <c r="L27" s="74" t="n">
        <v>0.0250694444444444464</v>
      </c>
      <c r="M27" s="75">
        <f>L27-J27</f>
        <v>0.0199189814814809996</v>
      </c>
      <c r="N27" s="71"/>
      <c r="O27" s="75">
        <f>P27-L27</f>
        <v>0.0082523148148150014</v>
      </c>
      <c r="P27" s="74" t="n">
        <v>0.0333217592592592604</v>
      </c>
      <c r="Q27" s="76">
        <f>P27-I27</f>
        <v>0.0328587962962960001</v>
      </c>
      <c r="V27" t="s">
        <v>49</v>
      </c>
    </row>
    <row r="28" spans="1:22">
      <c r="A28" s="7" t="n">
        <v>7</v>
      </c>
      <c r="B28" s="72" t="n">
        <v>3</v>
      </c>
      <c r="C28" s="73" t="s">
        <v>74</v>
      </c>
      <c r="D28" s="73" t="s">
        <v>75</v>
      </c>
      <c r="E28" s="73" t="s">
        <v>36</v>
      </c>
      <c r="F28" s="72" t="s">
        <v>58</v>
      </c>
      <c r="G28" s="73" t="s">
        <v>76</v>
      </c>
      <c r="H28" s="73"/>
      <c r="I28" s="74" t="n">
        <v>0.000231481481481481444</v>
      </c>
      <c r="J28" s="74" t="n">
        <v>0.00584490740740740655</v>
      </c>
      <c r="K28" s="75">
        <f>J28-I28</f>
        <v>0.0056134259259260002</v>
      </c>
      <c r="L28" s="74" t="n">
        <v>0.0253125000000000044</v>
      </c>
      <c r="M28" s="75">
        <f>L28-J28</f>
        <v>0.0194675925925930038</v>
      </c>
      <c r="N28" s="71"/>
      <c r="O28" s="75">
        <f>P28-L28</f>
        <v>0.0084375</v>
      </c>
      <c r="P28" s="74" t="n">
        <v>0.03375</v>
      </c>
      <c r="Q28" s="76">
        <f>P28-I28</f>
        <v>0.0335185185185190004</v>
      </c>
      <c r="V28" t="s">
        <v>49</v>
      </c>
    </row>
    <row r="29" spans="1:22">
      <c r="A29" s="7" t="n">
        <v>8</v>
      </c>
      <c r="B29" s="72" t="n">
        <v>10</v>
      </c>
      <c r="C29" s="73" t="s">
        <v>77</v>
      </c>
      <c r="D29" s="73" t="s">
        <v>78</v>
      </c>
      <c r="E29" s="73" t="s">
        <v>36</v>
      </c>
      <c r="F29" s="72" t="s">
        <v>58</v>
      </c>
      <c r="G29" s="73" t="s">
        <v>79</v>
      </c>
      <c r="H29" s="73" t="s">
        <v>62</v>
      </c>
      <c r="I29" s="74" t="n">
        <v>0.00104166666666800012</v>
      </c>
      <c r="J29" s="74" t="n">
        <v>0.00613425925925925952</v>
      </c>
      <c r="K29" s="75">
        <f>J29-I29</f>
        <v>0.00509259259259100006</v>
      </c>
      <c r="L29" s="74" t="n">
        <v>0.026620370370370372</v>
      </c>
      <c r="M29" s="75">
        <f>L29-J29</f>
        <v>0.0204861111111110006</v>
      </c>
      <c r="N29" s="71"/>
      <c r="O29" s="75">
        <f>P29-L29</f>
        <v>0.00798611111111099969</v>
      </c>
      <c r="P29" s="74" t="n">
        <v>0.0346064814814814836</v>
      </c>
      <c r="Q29" s="76">
        <f>P29-I29</f>
        <v>0.0335648148148129977</v>
      </c>
      <c r="V29" t="s">
        <v>49</v>
      </c>
    </row>
    <row r="30" spans="1:22">
      <c r="A30" s="7" t="n">
        <v>9</v>
      </c>
      <c r="B30" s="72" t="n">
        <v>11</v>
      </c>
      <c r="C30" s="73" t="s">
        <v>80</v>
      </c>
      <c r="D30" s="73" t="s">
        <v>81</v>
      </c>
      <c r="E30" s="73" t="s">
        <v>36</v>
      </c>
      <c r="F30" s="72" t="s">
        <v>58</v>
      </c>
      <c r="G30" s="73" t="s">
        <v>82</v>
      </c>
      <c r="H30" s="73"/>
      <c r="I30" s="74" t="n">
        <v>0.00115740740740899994</v>
      </c>
      <c r="J30" s="74" t="n">
        <v>0.00601851851851851904</v>
      </c>
      <c r="K30" s="75">
        <f>J30-I30</f>
        <v>0.00486111111111000049</v>
      </c>
      <c r="L30" s="74" t="n">
        <v>0.0269212962962962976</v>
      </c>
      <c r="M30" s="75">
        <f>L30-J30</f>
        <v>0.0209027777777769996</v>
      </c>
      <c r="N30" s="71"/>
      <c r="O30" s="75">
        <f>P30-L30</f>
        <v>0.00854166666666700003</v>
      </c>
      <c r="P30" s="74" t="n">
        <v>0.0354629629629629628</v>
      </c>
      <c r="Q30" s="76">
        <f>P30-I30</f>
        <v>0.0343055555555539993</v>
      </c>
      <c r="V30" t="s">
        <v>49</v>
      </c>
    </row>
    <row r="31" spans="1:22">
      <c r="A31" s="7" t="n">
        <v>10</v>
      </c>
      <c r="B31" s="72" t="n">
        <v>69</v>
      </c>
      <c r="C31" s="73" t="s">
        <v>83</v>
      </c>
      <c r="D31" s="73" t="s">
        <v>84</v>
      </c>
      <c r="E31" s="73" t="s">
        <v>36</v>
      </c>
      <c r="F31" s="72" t="s">
        <v>58</v>
      </c>
      <c r="G31" s="73" t="s">
        <v>85</v>
      </c>
      <c r="H31" s="73" t="s">
        <v>62</v>
      </c>
      <c r="I31" s="74" t="n">
        <v>0.00312500000000600009</v>
      </c>
      <c r="J31" s="74" t="n">
        <v>0.00891203703703703809</v>
      </c>
      <c r="K31" s="75">
        <f>J31-I31</f>
        <v>0.00578703703703100025</v>
      </c>
      <c r="L31" s="74" t="n">
        <v>0.0296064814814814792</v>
      </c>
      <c r="M31" s="75">
        <f>L31-J31</f>
        <v>0.0206944444444439979</v>
      </c>
      <c r="N31" s="71"/>
      <c r="O31" s="75">
        <f>P31-L31</f>
        <v>0.00876157407407500166</v>
      </c>
      <c r="P31" s="74" t="n">
        <v>0.0383680555555555571</v>
      </c>
      <c r="Q31" s="76">
        <f>P31-I31</f>
        <v>0.0352430555555499936</v>
      </c>
      <c r="V31" t="s">
        <v>49</v>
      </c>
    </row>
    <row r="32" spans="1:22">
      <c r="A32" s="7" t="n">
        <v>11</v>
      </c>
      <c r="B32" s="72" t="n">
        <v>54</v>
      </c>
      <c r="C32" s="73" t="s">
        <v>41</v>
      </c>
      <c r="D32" s="73" t="s">
        <v>86</v>
      </c>
      <c r="E32" s="73" t="s">
        <v>36</v>
      </c>
      <c r="F32" s="72" t="s">
        <v>58</v>
      </c>
      <c r="G32" s="73" t="s">
        <v>87</v>
      </c>
      <c r="H32" s="73"/>
      <c r="I32" s="74" t="n">
        <v>0.0026620370370419999</v>
      </c>
      <c r="J32" s="74" t="n">
        <v>0.0115740740740740722</v>
      </c>
      <c r="K32" s="75">
        <f>J32-I32</f>
        <v>0.00891203703703200034</v>
      </c>
      <c r="L32" s="74" t="n">
        <v>0.0298611111111111107</v>
      </c>
      <c r="M32" s="75">
        <f>L32-J32</f>
        <v>0.0182870370370370026</v>
      </c>
      <c r="N32" s="71"/>
      <c r="O32" s="75">
        <f>P32-L32</f>
        <v>0.00886574074074099983</v>
      </c>
      <c r="P32" s="74" t="n">
        <v>0.0387268518518518512</v>
      </c>
      <c r="Q32" s="76">
        <f>P32-I32</f>
        <v>0.0360648148148099956</v>
      </c>
      <c r="V32" t="s">
        <v>49</v>
      </c>
    </row>
    <row r="33" spans="1:22">
      <c r="A33" s="7" t="n">
        <v>12</v>
      </c>
      <c r="B33" s="72" t="n">
        <v>4</v>
      </c>
      <c r="C33" s="73" t="s">
        <v>88</v>
      </c>
      <c r="D33" s="73" t="s">
        <v>89</v>
      </c>
      <c r="E33" s="73" t="s">
        <v>90</v>
      </c>
      <c r="F33" s="72" t="s">
        <v>58</v>
      </c>
      <c r="G33" s="73" t="s">
        <v>91</v>
      </c>
      <c r="H33" s="73" t="s">
        <v>62</v>
      </c>
      <c r="I33" s="74" t="n">
        <v>0.000347222222222222232</v>
      </c>
      <c r="J33" s="74" t="n">
        <v>0.00518518518518518512</v>
      </c>
      <c r="K33" s="75">
        <f>J33-I33</f>
        <v>0.00483796296296299921</v>
      </c>
      <c r="L33" s="74" t="n">
        <v>0.0261805555555555536</v>
      </c>
      <c r="M33" s="75">
        <f>L33-J33</f>
        <v>0.0209953703703709982</v>
      </c>
      <c r="N33" s="71"/>
      <c r="O33" s="75">
        <f>P33-L33</f>
        <v>0.0102314814814809996</v>
      </c>
      <c r="P33" s="74" t="n">
        <v>0.0364120370370370372</v>
      </c>
      <c r="Q33" s="76">
        <f>P33-I33</f>
        <v>0.0360648148148150005</v>
      </c>
      <c r="V33" t="s">
        <v>49</v>
      </c>
    </row>
    <row r="34" spans="1:22">
      <c r="A34" s="7" t="n">
        <v>13</v>
      </c>
      <c r="B34" s="72" t="n">
        <v>91</v>
      </c>
      <c r="C34" s="73" t="s">
        <v>92</v>
      </c>
      <c r="D34" s="73" t="s">
        <v>31</v>
      </c>
      <c r="E34" s="73" t="s">
        <v>93</v>
      </c>
      <c r="F34" s="72" t="s">
        <v>58</v>
      </c>
      <c r="G34" s="73" t="n">
        <v>1999</v>
      </c>
      <c r="H34" s="73"/>
      <c r="I34" s="74" t="n">
        <v>0.00451388888889800022</v>
      </c>
      <c r="J34" s="74" t="n">
        <v>0.010185185185185186</v>
      </c>
      <c r="K34" s="75">
        <f>J34-I34</f>
        <v>0.00567129629628700016</v>
      </c>
      <c r="L34" s="74" t="n">
        <v>0.032696759259259256</v>
      </c>
      <c r="M34" s="75">
        <f>L34-J34</f>
        <v>0.0225115740740739989</v>
      </c>
      <c r="N34" s="71"/>
      <c r="O34" s="75">
        <f>P34-L34</f>
        <v>0.00887731481481499785</v>
      </c>
      <c r="P34" s="74" t="n">
        <v>0.0415740740740740744</v>
      </c>
      <c r="Q34" s="76">
        <f>P34-I34</f>
        <v>0.0370601851851760022</v>
      </c>
      <c r="V34" t="s">
        <v>49</v>
      </c>
    </row>
    <row r="35" spans="1:22">
      <c r="A35" s="7" t="n">
        <v>14</v>
      </c>
      <c r="B35" s="72" t="n">
        <v>15</v>
      </c>
      <c r="C35" s="73" t="s">
        <v>94</v>
      </c>
      <c r="D35" s="73" t="s">
        <v>95</v>
      </c>
      <c r="E35" s="73" t="s">
        <v>96</v>
      </c>
      <c r="F35" s="72" t="s">
        <v>58</v>
      </c>
      <c r="G35" s="73" t="s">
        <v>97</v>
      </c>
      <c r="H35" s="73" t="s">
        <v>98</v>
      </c>
      <c r="I35" s="74" t="n">
        <v>0.00162037037037299996</v>
      </c>
      <c r="J35" s="74" t="n">
        <v>0.00740740740740740655</v>
      </c>
      <c r="K35" s="75">
        <f>J35-I35</f>
        <v>0.00578703703703399963</v>
      </c>
      <c r="L35" s="74" t="n">
        <v>0.0291666666666666696</v>
      </c>
      <c r="M35" s="75">
        <f>L35-J35</f>
        <v>0.021759259259260002</v>
      </c>
      <c r="N35" s="71"/>
      <c r="O35" s="75">
        <f>P35-L35</f>
        <v>0.0104166666666659991</v>
      </c>
      <c r="P35" s="74" t="n">
        <v>0.0395833333333333304</v>
      </c>
      <c r="Q35" s="76">
        <f>P35-I35</f>
        <v>0.0379629629629600007</v>
      </c>
      <c r="V35" t="s">
        <v>49</v>
      </c>
    </row>
    <row r="36" spans="1:22">
      <c r="A36" s="7" t="n">
        <v>15</v>
      </c>
      <c r="B36" s="72" t="n">
        <v>85</v>
      </c>
      <c r="C36" s="73" t="s">
        <v>99</v>
      </c>
      <c r="D36" s="73" t="s">
        <v>100</v>
      </c>
      <c r="E36" s="73" t="s">
        <v>36</v>
      </c>
      <c r="F36" s="72" t="s">
        <v>58</v>
      </c>
      <c r="G36" s="73" t="s">
        <v>101</v>
      </c>
      <c r="H36" s="73"/>
      <c r="I36" s="74" t="n">
        <v>0.00347222222222900001</v>
      </c>
      <c r="J36" s="74" t="n">
        <v>0.0123842592592592604</v>
      </c>
      <c r="K36" s="75">
        <f>J36-I36</f>
        <v>0.00891203703703000016</v>
      </c>
      <c r="L36" s="74" t="n">
        <v>0.0339930555555555536</v>
      </c>
      <c r="M36" s="75">
        <f>L36-J36</f>
        <v>0.0216087962962969993</v>
      </c>
      <c r="N36" s="71"/>
      <c r="O36" s="75">
        <f>P36-L36</f>
        <v>0.00839120370370299895</v>
      </c>
      <c r="P36" s="74" t="n">
        <v>0.042384259259259256</v>
      </c>
      <c r="Q36" s="76">
        <f>P36-I36</f>
        <v>0.0389120370370299984</v>
      </c>
      <c r="V36" t="s">
        <v>49</v>
      </c>
    </row>
    <row r="37" spans="1:22">
      <c r="A37" s="7" t="n">
        <v>16</v>
      </c>
      <c r="B37" s="72" t="n">
        <v>6</v>
      </c>
      <c r="C37" s="73" t="s">
        <v>102</v>
      </c>
      <c r="D37" s="73" t="s">
        <v>53</v>
      </c>
      <c r="E37" s="73" t="s">
        <v>36</v>
      </c>
      <c r="F37" s="72" t="s">
        <v>58</v>
      </c>
      <c r="G37" s="73" t="s">
        <v>103</v>
      </c>
      <c r="H37" s="73"/>
      <c r="I37" s="74" t="n">
        <v>0.000578703703703999928</v>
      </c>
      <c r="J37" s="74" t="n">
        <v>0.00619212962962962976</v>
      </c>
      <c r="K37" s="75">
        <f>J37-I37</f>
        <v>0.0056134259259260002</v>
      </c>
      <c r="L37" s="74" t="n">
        <v>0.0292824074074074048</v>
      </c>
      <c r="M37" s="75">
        <f>L37-J37</f>
        <v>0.0230902777777769996</v>
      </c>
      <c r="N37" s="71"/>
      <c r="O37" s="75">
        <f>P37-L37</f>
        <v>0.010254629629630001</v>
      </c>
      <c r="P37" s="74" t="n">
        <v>0.0395370370370370381</v>
      </c>
      <c r="Q37" s="76">
        <f>P37-I37</f>
        <v>0.0389583333333329929</v>
      </c>
      <c r="V37" t="s">
        <v>49</v>
      </c>
    </row>
    <row r="38" spans="1:22">
      <c r="A38" s="7" t="n">
        <v>17</v>
      </c>
      <c r="B38" s="72" t="n">
        <v>88</v>
      </c>
      <c r="C38" s="73" t="s">
        <v>104</v>
      </c>
      <c r="D38" s="73" t="s">
        <v>105</v>
      </c>
      <c r="E38" s="73" t="s">
        <v>96</v>
      </c>
      <c r="F38" s="72" t="s">
        <v>58</v>
      </c>
      <c r="G38" s="73" t="s">
        <v>106</v>
      </c>
      <c r="H38" s="73" t="s">
        <v>107</v>
      </c>
      <c r="I38" s="74" t="n">
        <v>0.00358796296296999939</v>
      </c>
      <c r="J38" s="74" t="n">
        <v>0.0114004629629629628</v>
      </c>
      <c r="K38" s="75">
        <f>J38-I38</f>
        <v>0.00781249999999300027</v>
      </c>
      <c r="L38" s="74" t="n">
        <v>0.0342592592592592604</v>
      </c>
      <c r="M38" s="75">
        <f>L38-J38</f>
        <v>0.0228587962962960001</v>
      </c>
      <c r="N38" s="71"/>
      <c r="O38" s="75">
        <f>P38-L38</f>
        <v>0.00861111111111100058</v>
      </c>
      <c r="P38" s="74" t="n">
        <v>0.042870370370370372</v>
      </c>
      <c r="Q38" s="76">
        <f>P38-I38</f>
        <v>0.0392824074073999974</v>
      </c>
      <c r="V38" t="s">
        <v>49</v>
      </c>
    </row>
    <row r="39" spans="1:22">
      <c r="A39" s="7" t="n">
        <v>18</v>
      </c>
      <c r="B39" s="72" t="n">
        <v>80</v>
      </c>
      <c r="C39" s="73" t="s">
        <v>108</v>
      </c>
      <c r="D39" s="73" t="s">
        <v>66</v>
      </c>
      <c r="E39" s="73" t="s">
        <v>96</v>
      </c>
      <c r="F39" s="72" t="s">
        <v>58</v>
      </c>
      <c r="G39" s="73" t="s">
        <v>109</v>
      </c>
      <c r="H39" s="73" t="s">
        <v>110</v>
      </c>
      <c r="I39" s="74" t="n">
        <v>0.00335648148148800018</v>
      </c>
      <c r="J39" s="74" t="n">
        <v>0.011747685185185186</v>
      </c>
      <c r="K39" s="75">
        <f>J39-I39</f>
        <v>0.00839120370369700197</v>
      </c>
      <c r="L39" s="74" t="n">
        <v>0.03375</v>
      </c>
      <c r="M39" s="75">
        <f>L39-J39</f>
        <v>0.0220023148148150005</v>
      </c>
      <c r="N39" s="71"/>
      <c r="O39" s="75">
        <f>P39-L39</f>
        <v>0.00928240740740699977</v>
      </c>
      <c r="P39" s="74" t="n">
        <v>0.0430324074074074048</v>
      </c>
      <c r="Q39" s="76">
        <f>P39-I39</f>
        <v>0.0396759259259190031</v>
      </c>
      <c r="V39" t="s">
        <v>49</v>
      </c>
    </row>
    <row r="40" spans="1:22">
      <c r="A40" s="7" t="n">
        <v>19</v>
      </c>
      <c r="B40" s="72" t="n">
        <v>89</v>
      </c>
      <c r="C40" s="73" t="s">
        <v>88</v>
      </c>
      <c r="D40" s="73" t="s">
        <v>111</v>
      </c>
      <c r="E40" s="73" t="s">
        <v>90</v>
      </c>
      <c r="F40" s="72" t="s">
        <v>58</v>
      </c>
      <c r="G40" s="73" t="n">
        <v>2002</v>
      </c>
      <c r="H40" s="73"/>
      <c r="I40" s="74" t="n">
        <v>0.00428240740741599968</v>
      </c>
      <c r="J40" s="74" t="n">
        <v>0.0115162037037037024</v>
      </c>
      <c r="K40" s="75">
        <f>J40-I40</f>
        <v>0.00723379629628800025</v>
      </c>
      <c r="L40" s="74" t="n">
        <v>0.0344907407407407396</v>
      </c>
      <c r="M40" s="75">
        <f>L40-J40</f>
        <v>0.0229745370370370017</v>
      </c>
      <c r="N40" s="71"/>
      <c r="O40" s="75">
        <f>P40-L40</f>
        <v>0.0107523148148150005</v>
      </c>
      <c r="P40" s="74" t="n">
        <v>0.0452430555555555536</v>
      </c>
      <c r="Q40" s="76">
        <f>P40-I40</f>
        <v>0.0409606481481399953</v>
      </c>
      <c r="V40" t="s">
        <v>49</v>
      </c>
    </row>
    <row r="41" spans="1:22">
      <c r="A41" s="7" t="n">
        <v>20</v>
      </c>
      <c r="B41" s="72" t="n">
        <v>99</v>
      </c>
      <c r="C41" s="73" t="s">
        <v>112</v>
      </c>
      <c r="D41" s="73" t="s">
        <v>89</v>
      </c>
      <c r="E41" s="73" t="s">
        <v>36</v>
      </c>
      <c r="F41" s="72" t="s">
        <v>58</v>
      </c>
      <c r="G41" s="73" t="s">
        <v>113</v>
      </c>
      <c r="H41" s="73"/>
      <c r="I41" s="74" t="n">
        <v>0.00381944444445199984</v>
      </c>
      <c r="J41" s="74" t="n">
        <v>0.0114583333333333326</v>
      </c>
      <c r="K41" s="75">
        <f>J41-I41</f>
        <v>0.00763888888888100048</v>
      </c>
      <c r="L41" s="74" t="n">
        <v>0.0342245370370370416</v>
      </c>
      <c r="M41" s="75">
        <f>L41-J41</f>
        <v>0.0227662037037039999</v>
      </c>
      <c r="N41" s="71"/>
      <c r="O41" s="75">
        <f>P41-L41</f>
        <v>0.0107754629629630005</v>
      </c>
      <c r="P41" s="74" t="n">
        <v>0.045</v>
      </c>
      <c r="Q41" s="76">
        <f>P41-I41</f>
        <v>0.0411805555555479952</v>
      </c>
      <c r="V41" t="s">
        <v>49</v>
      </c>
    </row>
    <row r="42" spans="1:17">
      <c r="A42" s="7" t="n">
        <v>21</v>
      </c>
      <c r="B42" s="72" t="n">
        <v>33</v>
      </c>
      <c r="C42" s="73" t="s">
        <v>114</v>
      </c>
      <c r="D42" s="73" t="s">
        <v>78</v>
      </c>
      <c r="E42" s="73" t="s">
        <v>36</v>
      </c>
      <c r="F42" s="72" t="s">
        <v>58</v>
      </c>
      <c r="G42" s="73" t="s">
        <v>115</v>
      </c>
      <c r="H42" s="73" t="s">
        <v>116</v>
      </c>
      <c r="I42" s="74" t="n">
        <v>0.00208333333333700033</v>
      </c>
      <c r="J42" s="74" t="n">
        <v>0.00908564814814814881</v>
      </c>
      <c r="K42" s="75">
        <f>J42-I42</f>
        <v>0.00700231481481100015</v>
      </c>
      <c r="L42" s="74" t="n">
        <v>0.032870370370370372</v>
      </c>
      <c r="M42" s="75">
        <f>L42-J42</f>
        <v>0.0237847222222220012</v>
      </c>
      <c r="N42" s="71"/>
      <c r="O42" s="75">
        <f>P42-L42</f>
        <v>0.010567129629630001</v>
      </c>
      <c r="P42" s="74" t="n">
        <v>0.0434375</v>
      </c>
      <c r="Q42" s="76">
        <f>P42-I42</f>
        <v>0.0413541666666630015</v>
      </c>
    </row>
    <row r="43" spans="1:17">
      <c r="A43" s="7" t="n">
        <v>22</v>
      </c>
      <c r="B43" s="72" t="n">
        <v>50</v>
      </c>
      <c r="C43" s="73" t="s">
        <v>117</v>
      </c>
      <c r="D43" s="73" t="s">
        <v>118</v>
      </c>
      <c r="E43" s="73" t="s">
        <v>36</v>
      </c>
      <c r="F43" s="72" t="s">
        <v>58</v>
      </c>
      <c r="G43" s="73" t="s">
        <v>119</v>
      </c>
      <c r="H43" s="73" t="s">
        <v>120</v>
      </c>
      <c r="I43" s="74" t="n">
        <v>0.00254629629630100052</v>
      </c>
      <c r="J43" s="74" t="n">
        <v>0.0122916666666666652</v>
      </c>
      <c r="K43" s="75">
        <f>J43-I43</f>
        <v>0.0097453703703660004</v>
      </c>
      <c r="L43" s="74" t="n">
        <v>0.0355902777777777768</v>
      </c>
      <c r="M43" s="75">
        <f>L43-J43</f>
        <v>0.0232986111111110006</v>
      </c>
      <c r="N43" s="71"/>
      <c r="O43" s="75">
        <f>P43-L43</f>
        <v>0.00842592592592600198</v>
      </c>
      <c r="P43" s="74" t="n">
        <v>0.0440162037037037024</v>
      </c>
      <c r="Q43" s="76">
        <f>P43-I43</f>
        <v>0.0414699074074029994</v>
      </c>
    </row>
    <row r="44" spans="1:17">
      <c r="A44" s="7" t="n">
        <v>23</v>
      </c>
      <c r="B44" s="72" t="n">
        <v>12</v>
      </c>
      <c r="C44" s="73" t="s">
        <v>121</v>
      </c>
      <c r="D44" s="73" t="s">
        <v>122</v>
      </c>
      <c r="E44" s="73" t="s">
        <v>36</v>
      </c>
      <c r="F44" s="72" t="s">
        <v>58</v>
      </c>
      <c r="G44" s="73" t="s">
        <v>123</v>
      </c>
      <c r="H44" s="73"/>
      <c r="I44" s="74" t="n">
        <v>0.00127314814815000021</v>
      </c>
      <c r="J44" s="74" t="n">
        <v>0.00752314814814814881</v>
      </c>
      <c r="K44" s="75">
        <f>J44-I44</f>
        <v>0.00624999999999800071</v>
      </c>
      <c r="L44" s="74" t="n">
        <v>0.0314467592592592604</v>
      </c>
      <c r="M44" s="75">
        <f>L44-J44</f>
        <v>0.0239236111111110006</v>
      </c>
      <c r="N44" s="71"/>
      <c r="O44" s="75">
        <f>P44-L44</f>
        <v>0.0115509259259259989</v>
      </c>
      <c r="P44" s="74" t="n">
        <v>0.0429976851851851904</v>
      </c>
      <c r="Q44" s="76">
        <f>P44-I44</f>
        <v>0.0417245370370349988</v>
      </c>
    </row>
    <row r="45" spans="1:17">
      <c r="A45" s="7" t="n">
        <v>24</v>
      </c>
      <c r="B45" s="72" t="n">
        <v>55</v>
      </c>
      <c r="C45" s="73" t="s">
        <v>124</v>
      </c>
      <c r="D45" s="73" t="s">
        <v>125</v>
      </c>
      <c r="E45" s="73" t="s">
        <v>36</v>
      </c>
      <c r="F45" s="72" t="s">
        <v>58</v>
      </c>
      <c r="G45" s="73" t="s">
        <v>126</v>
      </c>
      <c r="H45" s="73"/>
      <c r="I45" s="74" t="n">
        <v>0.00277777777778299972</v>
      </c>
      <c r="J45" s="74" t="n">
        <v>0.0103009259259259256</v>
      </c>
      <c r="K45" s="75">
        <f>J45-I45</f>
        <v>0.00752314814814299915</v>
      </c>
      <c r="L45" s="74" t="n">
        <v>0.0341203703703703676</v>
      </c>
      <c r="M45" s="75">
        <f>L45-J45</f>
        <v>0.0238194444444440023</v>
      </c>
      <c r="N45" s="71"/>
      <c r="O45" s="75">
        <f>P45-L45</f>
        <v>0.0109837962962969993</v>
      </c>
      <c r="P45" s="74" t="n">
        <v>0.0451041666666666696</v>
      </c>
      <c r="Q45" s="76">
        <f>P45-I45</f>
        <v>0.0423263888888840079</v>
      </c>
    </row>
    <row r="46" spans="1:17">
      <c r="A46" s="7" t="n">
        <v>25</v>
      </c>
      <c r="B46" s="72" t="n">
        <v>64</v>
      </c>
      <c r="C46" s="73" t="s">
        <v>127</v>
      </c>
      <c r="D46" s="73" t="s">
        <v>84</v>
      </c>
      <c r="E46" s="73" t="s">
        <v>128</v>
      </c>
      <c r="F46" s="72" t="s">
        <v>58</v>
      </c>
      <c r="G46" s="73" t="s">
        <v>129</v>
      </c>
      <c r="H46" s="73"/>
      <c r="I46" s="74" t="n">
        <v>0.00289351851852399999</v>
      </c>
      <c r="J46" s="74" t="n">
        <v>0.011620370370370372</v>
      </c>
      <c r="K46" s="75">
        <f>J46-I46</f>
        <v>0.00872685185184600165</v>
      </c>
      <c r="L46" s="74" t="n">
        <v>0.035069444444444442</v>
      </c>
      <c r="M46" s="75">
        <f>L46-J46</f>
        <v>0.0234490740740739989</v>
      </c>
      <c r="N46" s="71"/>
      <c r="O46" s="75">
        <f>P46-L46</f>
        <v>0.0136805555555559977</v>
      </c>
      <c r="P46" s="74" t="n">
        <v>0.04875</v>
      </c>
      <c r="Q46" s="76">
        <f>P46-I46</f>
        <v>0.0458564814814759991</v>
      </c>
    </row>
    <row r="47" spans="1:17">
      <c r="A47" s="7" t="n">
        <v>26</v>
      </c>
      <c r="B47" s="72" t="n">
        <v>42</v>
      </c>
      <c r="C47" s="73" t="s">
        <v>130</v>
      </c>
      <c r="D47" s="73" t="s">
        <v>131</v>
      </c>
      <c r="E47" s="73" t="s">
        <v>36</v>
      </c>
      <c r="F47" s="72" t="s">
        <v>58</v>
      </c>
      <c r="G47" s="73" t="s">
        <v>132</v>
      </c>
      <c r="H47" s="73"/>
      <c r="I47" s="74" t="n">
        <v>0.00219907407407799971</v>
      </c>
      <c r="J47" s="74" t="n">
        <v>0.00879629629629629584</v>
      </c>
      <c r="K47" s="75">
        <f>J47-I47</f>
        <v>0.00659722222221799992</v>
      </c>
      <c r="L47" s="74" t="n">
        <v>0.034317129629629628</v>
      </c>
      <c r="M47" s="75">
        <f>L47-J47</f>
        <v>0.0255208333333339965</v>
      </c>
      <c r="N47" s="71"/>
      <c r="O47" s="75">
        <f>P47-L47</f>
        <v>0.0146064814814810013</v>
      </c>
      <c r="P47" s="74" t="n">
        <v>0.0489236111111111072</v>
      </c>
      <c r="Q47" s="76">
        <f>P47-I47</f>
        <v>0.0467245370370330004</v>
      </c>
    </row>
    <row r="48" spans="1:17">
      <c r="A48" s="7" t="n">
        <v>27</v>
      </c>
      <c r="B48" s="72" t="n">
        <v>23</v>
      </c>
      <c r="C48" s="73" t="s">
        <v>133</v>
      </c>
      <c r="D48" s="73" t="s">
        <v>95</v>
      </c>
      <c r="E48" s="73" t="s">
        <v>96</v>
      </c>
      <c r="F48" s="72" t="s">
        <v>58</v>
      </c>
      <c r="G48" s="73" t="s">
        <v>134</v>
      </c>
      <c r="H48" s="73"/>
      <c r="I48" s="74" t="n">
        <v>0.00185185185185499979</v>
      </c>
      <c r="J48" s="74" t="n">
        <v>0</v>
      </c>
      <c r="K48" s="75"/>
      <c r="L48" s="74" t="n">
        <v>0</v>
      </c>
      <c r="M48" s="75">
        <f>L48-J48</f>
        <v>0</v>
      </c>
      <c r="N48" s="71"/>
      <c r="O48" s="75">
        <f>P48-L48</f>
        <v>0</v>
      </c>
      <c r="P48" s="74" t="n">
        <v>0</v>
      </c>
      <c r="Q48" s="77" t="s">
        <v>135</v>
      </c>
    </row>
    <row r="49" spans="1:22">
      <c r="A49" s="4"/>
      <c r="B49" s="7"/>
      <c r="C49" s="6"/>
      <c r="D49" s="6"/>
      <c r="E49" s="6"/>
      <c r="F49" s="6"/>
      <c r="G49" s="6"/>
      <c r="H49" s="6"/>
      <c r="I49" s="3"/>
      <c r="J49" s="4"/>
      <c r="K49" s="3"/>
      <c r="L49" s="71"/>
      <c r="M49" s="6"/>
      <c r="N49" s="71"/>
      <c r="O49" s="3"/>
      <c r="P49" s="71"/>
      <c r="Q49" s="57"/>
      <c r="V49" t="s">
        <v>49</v>
      </c>
    </row>
    <row r="50" spans="1:22">
      <c r="A50" s="4"/>
      <c r="B50" s="7"/>
      <c r="C50" s="6"/>
      <c r="D50" s="10" t="s">
        <v>136</v>
      </c>
      <c r="E50" s="8"/>
      <c r="F50" s="11" t="s">
        <v>137</v>
      </c>
      <c r="G50" s="6"/>
      <c r="H50" s="6"/>
      <c r="I50" s="3"/>
      <c r="J50" s="6"/>
      <c r="K50" s="3"/>
      <c r="L50" s="71"/>
      <c r="M50" s="6"/>
      <c r="N50" s="71"/>
      <c r="O50" s="3"/>
      <c r="P50" s="71"/>
      <c r="Q50" s="57"/>
      <c r="V50" t="s">
        <v>49</v>
      </c>
    </row>
    <row r="51" spans="1:22">
      <c r="A51" s="7" t="n">
        <v>1</v>
      </c>
      <c r="B51" s="72" t="n">
        <v>47</v>
      </c>
      <c r="C51" s="73" t="s">
        <v>138</v>
      </c>
      <c r="D51" s="73" t="s">
        <v>139</v>
      </c>
      <c r="E51" s="73" t="s">
        <v>140</v>
      </c>
      <c r="F51" s="72" t="s">
        <v>137</v>
      </c>
      <c r="G51" s="73" t="s">
        <v>141</v>
      </c>
      <c r="H51" s="73" t="s">
        <v>142</v>
      </c>
      <c r="I51" s="74" t="n">
        <v>0.0024305555555599998</v>
      </c>
      <c r="J51" s="74" t="n">
        <v>0.0118634259259259277</v>
      </c>
      <c r="K51" s="75">
        <f>J51-I51</f>
        <v>0.00943287037036599862</v>
      </c>
      <c r="L51" s="74" t="n">
        <v>0.0396990740740740744</v>
      </c>
      <c r="M51" s="75">
        <f>L51-J51</f>
        <v>0.0278356481481479978</v>
      </c>
      <c r="N51" s="71"/>
      <c r="O51" s="75">
        <f>P51-L51</f>
        <v>0.0126388888888889994</v>
      </c>
      <c r="P51" s="74" t="n">
        <v>0.0523379629629629584</v>
      </c>
      <c r="Q51" s="76">
        <f>P51-I51</f>
        <v>0.0499074074074029994</v>
      </c>
      <c r="V51" t="s">
        <v>49</v>
      </c>
    </row>
    <row r="52" spans="1:22">
      <c r="A52" s="4"/>
      <c r="B52" s="7"/>
      <c r="C52" s="6"/>
      <c r="D52" s="6"/>
      <c r="E52" s="6"/>
      <c r="F52" s="6"/>
      <c r="G52" s="7"/>
      <c r="H52" s="6"/>
      <c r="I52" s="3"/>
      <c r="J52" s="4"/>
      <c r="K52" s="3"/>
      <c r="L52" s="71"/>
      <c r="M52" s="6"/>
      <c r="N52" s="71"/>
      <c r="O52" s="3"/>
      <c r="P52" s="71"/>
      <c r="Q52" s="57"/>
      <c r="V52" t="s">
        <v>49</v>
      </c>
    </row>
    <row r="53" spans="1:22">
      <c r="A53" s="4"/>
      <c r="B53" s="7"/>
      <c r="C53" s="6"/>
      <c r="D53" s="10" t="s">
        <v>143</v>
      </c>
      <c r="E53" s="8"/>
      <c r="F53" s="11" t="s">
        <v>144</v>
      </c>
      <c r="G53" s="6"/>
      <c r="H53" s="6"/>
      <c r="I53" s="3"/>
      <c r="J53" s="4"/>
      <c r="K53" s="3"/>
      <c r="L53" s="71"/>
      <c r="M53" s="6"/>
      <c r="N53" s="71"/>
      <c r="O53" s="3"/>
      <c r="P53" s="71"/>
      <c r="Q53" s="57"/>
      <c r="V53" t="s">
        <v>49</v>
      </c>
    </row>
    <row r="54" spans="1:22">
      <c r="A54" s="4"/>
      <c r="B54" s="4"/>
      <c r="C54" s="3"/>
      <c r="D54" s="3"/>
      <c r="E54" s="3"/>
      <c r="F54" s="4"/>
      <c r="G54" s="3"/>
      <c r="H54" s="6"/>
      <c r="I54" s="3"/>
      <c r="J54" s="4"/>
      <c r="K54" s="3"/>
      <c r="L54" s="71"/>
      <c r="M54" s="6"/>
      <c r="N54" s="71"/>
      <c r="O54" s="3"/>
      <c r="P54" s="71"/>
      <c r="Q54" s="57"/>
      <c r="V54" t="s">
        <v>49</v>
      </c>
    </row>
    <row r="55" spans="1:22">
      <c r="A55" s="4"/>
      <c r="B55" s="7"/>
      <c r="C55" s="6"/>
      <c r="D55" s="10" t="s">
        <v>145</v>
      </c>
      <c r="E55" s="8"/>
      <c r="F55" s="11" t="s">
        <v>146</v>
      </c>
      <c r="G55" s="6"/>
      <c r="H55" s="6"/>
      <c r="I55" s="3"/>
      <c r="J55" s="4"/>
      <c r="K55" s="3"/>
      <c r="L55" s="71"/>
      <c r="M55" s="6"/>
      <c r="N55" s="71"/>
      <c r="O55" s="3"/>
      <c r="P55" s="71"/>
      <c r="Q55" s="57"/>
      <c r="V55" t="s">
        <v>49</v>
      </c>
    </row>
    <row r="56" spans="1:22">
      <c r="A56" s="4"/>
      <c r="B56" s="4"/>
      <c r="C56" s="3"/>
      <c r="D56" s="3"/>
      <c r="E56" s="3"/>
      <c r="F56" s="4"/>
      <c r="G56" s="3"/>
      <c r="H56" s="6"/>
      <c r="I56" s="3"/>
      <c r="J56" s="4"/>
      <c r="K56" s="3"/>
      <c r="L56" s="71"/>
      <c r="M56" s="3"/>
      <c r="N56" s="71"/>
      <c r="O56" s="3"/>
      <c r="P56" s="71"/>
      <c r="Q56" s="58"/>
      <c r="V56" t="s">
        <v>49</v>
      </c>
    </row>
    <row r="57" spans="1:22">
      <c r="A57" s="4"/>
      <c r="B57" s="7"/>
      <c r="C57" s="7"/>
      <c r="D57" s="10" t="s">
        <v>147</v>
      </c>
      <c r="E57" s="8"/>
      <c r="F57" s="11" t="s">
        <v>148</v>
      </c>
      <c r="G57" s="6"/>
      <c r="H57" s="6"/>
      <c r="I57" s="3"/>
      <c r="J57" s="4"/>
      <c r="K57" s="3"/>
      <c r="L57" s="71"/>
      <c r="M57" s="3"/>
      <c r="N57" s="71"/>
      <c r="O57" s="3"/>
      <c r="P57" s="71"/>
      <c r="Q57" s="57"/>
      <c r="V57" t="s">
        <v>49</v>
      </c>
    </row>
    <row r="58" spans="1:22">
      <c r="A58" s="4"/>
      <c r="B58" s="7"/>
      <c r="C58" s="7"/>
      <c r="D58" s="10"/>
      <c r="E58" s="8"/>
      <c r="F58" s="11"/>
      <c r="G58" s="11"/>
      <c r="H58" s="6"/>
      <c r="I58" s="3"/>
      <c r="J58" s="4"/>
      <c r="K58" s="3"/>
      <c r="L58" s="71"/>
      <c r="M58" s="3"/>
      <c r="N58" s="71"/>
      <c r="O58" s="3"/>
      <c r="P58" s="71"/>
      <c r="Q58" s="57"/>
      <c r="V58" t="s">
        <v>49</v>
      </c>
    </row>
    <row r="59" spans="1:22">
      <c r="A59" s="4"/>
      <c r="B59" s="7"/>
      <c r="C59" s="6"/>
      <c r="D59" s="10" t="s">
        <v>149</v>
      </c>
      <c r="E59" s="8"/>
      <c r="F59" s="11" t="s">
        <v>150</v>
      </c>
      <c r="G59" s="6"/>
      <c r="H59" s="6"/>
      <c r="I59" s="3"/>
      <c r="J59" s="4"/>
      <c r="K59" s="3"/>
      <c r="L59" s="71"/>
      <c r="M59" s="3"/>
      <c r="N59" s="71"/>
      <c r="O59" s="3"/>
      <c r="P59" s="71"/>
      <c r="Q59" s="57"/>
      <c r="V59" t="s">
        <v>49</v>
      </c>
    </row>
    <row r="60" spans="1:22">
      <c r="A60" s="4"/>
      <c r="B60" s="4"/>
      <c r="C60" s="3"/>
      <c r="D60" s="3"/>
      <c r="E60" s="3"/>
      <c r="F60" s="4"/>
      <c r="G60" s="3"/>
      <c r="H60" s="6"/>
      <c r="I60" s="3"/>
      <c r="J60" s="4"/>
      <c r="K60" s="3"/>
      <c r="L60" s="71"/>
      <c r="M60" s="3"/>
      <c r="N60" s="71"/>
      <c r="O60" s="3"/>
      <c r="P60" s="71"/>
      <c r="Q60" s="57"/>
      <c r="V60" t="s">
        <v>49</v>
      </c>
    </row>
    <row r="61" spans="1:22">
      <c r="A61" s="4"/>
      <c r="B61" s="7"/>
      <c r="C61" s="7"/>
      <c r="D61" s="10" t="s">
        <v>151</v>
      </c>
      <c r="E61" s="8"/>
      <c r="F61" s="11" t="s">
        <v>152</v>
      </c>
      <c r="G61" s="6"/>
      <c r="H61" s="6"/>
      <c r="I61" s="3"/>
      <c r="J61" s="4"/>
      <c r="K61" s="3"/>
      <c r="L61" s="71"/>
      <c r="M61" s="3"/>
      <c r="N61" s="71"/>
      <c r="O61" s="3"/>
      <c r="P61" s="71"/>
      <c r="Q61" s="57"/>
      <c r="V61" t="s">
        <v>49</v>
      </c>
    </row>
    <row r="62" spans="1:22" ht="15" customHeight="1">
      <c r="A62" s="7" t="n">
        <v>1</v>
      </c>
      <c r="B62" s="72" t="n">
        <v>14</v>
      </c>
      <c r="C62" s="73" t="s">
        <v>153</v>
      </c>
      <c r="D62" s="73" t="s">
        <v>154</v>
      </c>
      <c r="E62" s="73" t="s">
        <v>155</v>
      </c>
      <c r="F62" s="72" t="s">
        <v>152</v>
      </c>
      <c r="G62" s="73" t="s">
        <v>156</v>
      </c>
      <c r="H62" s="73" t="s">
        <v>157</v>
      </c>
      <c r="I62" s="74" t="n">
        <v>0.00150462962963199987</v>
      </c>
      <c r="J62" s="74" t="n">
        <v>0.00839120370370370416</v>
      </c>
      <c r="K62" s="75">
        <f>J62-I62</f>
        <v>0.00688657407407199962</v>
      </c>
      <c r="L62" s="74" t="n">
        <v>0.0340277777777777724</v>
      </c>
      <c r="M62" s="75">
        <f>L62-J62</f>
        <v>0.0256365740740739989</v>
      </c>
      <c r="N62" s="71"/>
      <c r="O62" s="75">
        <f>P62-L62</f>
        <v>0.0113888888888890016</v>
      </c>
      <c r="P62" s="74" t="n">
        <v>0.0454166666666666696</v>
      </c>
      <c r="Q62" s="76">
        <f>P62-I62</f>
        <v>0.0439120370370349988</v>
      </c>
      <c r="V62" t="s">
        <v>49</v>
      </c>
    </row>
    <row r="63" spans="1:22">
      <c r="A63" s="7" t="n">
        <v>2</v>
      </c>
      <c r="B63" s="69" t="n">
        <v>84</v>
      </c>
      <c r="C63" s="73" t="s">
        <v>158</v>
      </c>
      <c r="D63" s="73" t="s">
        <v>159</v>
      </c>
      <c r="E63" s="73" t="s">
        <v>36</v>
      </c>
      <c r="F63" s="72" t="s">
        <v>152</v>
      </c>
      <c r="G63" s="72" t="s">
        <v>160</v>
      </c>
      <c r="H63" s="73" t="s">
        <v>161</v>
      </c>
      <c r="I63" s="74" t="n">
        <v>0.00405092592593400003</v>
      </c>
      <c r="J63" s="74" t="n">
        <v>0.0120370370370370372</v>
      </c>
      <c r="K63" s="75">
        <f>J63-I63</f>
        <v>0.00798611111110299987</v>
      </c>
      <c r="L63" s="74" t="n">
        <v>0.0369907407407407396</v>
      </c>
      <c r="M63" s="75">
        <f>L63-J63</f>
        <v>0.0249537037037039999</v>
      </c>
      <c r="N63" s="71"/>
      <c r="O63" s="75">
        <f>P63-L63</f>
        <v>0.0124421296296289996</v>
      </c>
      <c r="P63" s="74" t="n">
        <v>0.049432870370370372</v>
      </c>
      <c r="Q63" s="76">
        <f>P63-I63</f>
        <v>0.0453819444444359998</v>
      </c>
      <c r="V63" t="s">
        <v>49</v>
      </c>
    </row>
    <row r="64" spans="1:22">
      <c r="A64" s="7" t="n">
        <v>3</v>
      </c>
      <c r="B64" s="72" t="n">
        <v>2</v>
      </c>
      <c r="C64" s="73" t="s">
        <v>162</v>
      </c>
      <c r="D64" s="73" t="s">
        <v>163</v>
      </c>
      <c r="E64" s="73" t="s">
        <v>36</v>
      </c>
      <c r="F64" s="72" t="s">
        <v>152</v>
      </c>
      <c r="G64" s="73"/>
      <c r="H64" s="73"/>
      <c r="I64" s="74" t="n">
        <v>0.000115740740740740722</v>
      </c>
      <c r="J64" s="74" t="n">
        <v>0.0108796296296296301</v>
      </c>
      <c r="K64" s="75">
        <f>J64-I64</f>
        <v>0.0107638888888889994</v>
      </c>
      <c r="L64" s="74" t="n">
        <v>0.0537268518518518512</v>
      </c>
      <c r="M64" s="75">
        <f>L64-J64</f>
        <v>0.0428472222222220012</v>
      </c>
      <c r="N64" s="71"/>
      <c r="O64" s="75">
        <f>P64-L64</f>
        <v>0.0301157407407409972</v>
      </c>
      <c r="P64" s="74" t="n">
        <v>0.0838425925925925952</v>
      </c>
      <c r="Q64" s="76">
        <f>P64-I64</f>
        <v>0.0837268518518520111</v>
      </c>
      <c r="V64" t="s">
        <v>49</v>
      </c>
    </row>
    <row r="65" spans="1:22">
      <c r="A65" s="7" t="n">
        <v>4</v>
      </c>
      <c r="B65" s="72" t="n">
        <v>45</v>
      </c>
      <c r="C65" s="73" t="s">
        <v>164</v>
      </c>
      <c r="D65" s="73" t="s">
        <v>165</v>
      </c>
      <c r="E65" s="73" t="s">
        <v>36</v>
      </c>
      <c r="F65" s="72" t="s">
        <v>152</v>
      </c>
      <c r="G65" s="73"/>
      <c r="H65" s="73"/>
      <c r="I65" s="74" t="n">
        <v>0.00231481481481899998</v>
      </c>
      <c r="J65" s="74" t="n">
        <v>0</v>
      </c>
      <c r="K65" s="75"/>
      <c r="L65" s="74" t="n">
        <v>0</v>
      </c>
      <c r="M65" s="75">
        <f>L65-J65</f>
        <v>0</v>
      </c>
      <c r="N65" s="71"/>
      <c r="O65" s="75">
        <f>P65-L65</f>
        <v>0</v>
      </c>
      <c r="P65" s="74" t="n">
        <v>0</v>
      </c>
      <c r="Q65" s="77" t="s">
        <v>135</v>
      </c>
      <c r="V65" t="s">
        <v>49</v>
      </c>
    </row>
    <row r="66" spans="1:22">
      <c r="A66" s="7"/>
      <c r="B66" s="4"/>
      <c r="C66" s="3"/>
      <c r="D66" s="6"/>
      <c r="E66" s="3"/>
      <c r="F66" s="4"/>
      <c r="G66" s="3"/>
      <c r="H66" s="3"/>
      <c r="I66" s="3"/>
      <c r="J66" s="6"/>
      <c r="K66" s="3"/>
      <c r="L66" s="71"/>
      <c r="M66" s="3"/>
      <c r="N66" s="71"/>
      <c r="O66" s="3"/>
      <c r="P66" s="71"/>
      <c r="Q66" s="57"/>
      <c r="V66" t="s">
        <v>49</v>
      </c>
    </row>
    <row r="67" spans="1:22">
      <c r="A67" s="4"/>
      <c r="B67" s="7"/>
      <c r="C67" s="6"/>
      <c r="D67" s="10" t="s">
        <v>166</v>
      </c>
      <c r="E67" s="6"/>
      <c r="F67" s="11"/>
      <c r="G67" s="6"/>
      <c r="H67" s="6"/>
      <c r="I67" s="3"/>
      <c r="J67" s="4"/>
      <c r="K67" s="3"/>
      <c r="L67" s="71"/>
      <c r="M67" s="3"/>
      <c r="N67" s="71"/>
      <c r="O67" s="3"/>
      <c r="P67" s="71"/>
      <c r="Q67" s="48"/>
      <c r="V67" t="s">
        <v>49</v>
      </c>
    </row>
    <row r="68" spans="1:17">
      <c r="A68" s="19"/>
      <c r="B68" s="17"/>
      <c r="C68" s="18"/>
      <c r="D68" s="61"/>
      <c r="E68" s="18"/>
      <c r="F68" s="23"/>
      <c r="G68" s="18"/>
      <c r="H68" s="18"/>
      <c r="Q68" s="62"/>
    </row>
    <row r="69" spans="3:22">
      <c r="C69" s="22" t="s">
        <v>167</v>
      </c>
      <c r="E69" s="22" t="s">
        <v>7</v>
      </c>
      <c r="V69" t="s">
        <v>49</v>
      </c>
    </row>
    <row r="70" spans="1:22">
      <c r="A70" s="4" t="s">
        <v>168</v>
      </c>
      <c r="B70" s="7" t="s">
        <v>9</v>
      </c>
      <c r="C70" s="6" t="s">
        <v>169</v>
      </c>
      <c r="D70" s="6" t="s">
        <v>170</v>
      </c>
      <c r="E70" s="8" t="s">
        <v>12</v>
      </c>
      <c r="F70" s="7" t="s">
        <v>13</v>
      </c>
      <c r="G70" s="7" t="s">
        <v>14</v>
      </c>
      <c r="H70" s="7" t="s">
        <v>15</v>
      </c>
      <c r="I70" s="7" t="s">
        <v>16</v>
      </c>
      <c r="J70" s="4"/>
      <c r="K70" s="7" t="s">
        <v>17</v>
      </c>
      <c r="L70" s="71"/>
      <c r="M70" s="7" t="s">
        <v>18</v>
      </c>
      <c r="N70" s="71"/>
      <c r="O70" s="4" t="s">
        <v>19</v>
      </c>
      <c r="P70" s="71"/>
      <c r="Q70" s="45" t="s">
        <v>20</v>
      </c>
      <c r="R70" s="71" t="s">
        <v>171</v>
      </c>
      <c r="S70" s="11" t="s">
        <v>172</v>
      </c>
      <c r="V70" t="s">
        <v>49</v>
      </c>
    </row>
    <row r="71" spans="1:22">
      <c r="A71" s="7" t="n">
        <v>1</v>
      </c>
      <c r="B71" s="72" t="n">
        <v>7</v>
      </c>
      <c r="C71" s="73" t="s">
        <v>59</v>
      </c>
      <c r="D71" s="73" t="s">
        <v>60</v>
      </c>
      <c r="E71" s="73" t="s">
        <v>36</v>
      </c>
      <c r="F71" s="72" t="s">
        <v>58</v>
      </c>
      <c r="G71" s="73" t="s">
        <v>61</v>
      </c>
      <c r="H71" s="73" t="s">
        <v>62</v>
      </c>
      <c r="I71" s="74" t="n">
        <v>0.000694444444444999931</v>
      </c>
      <c r="J71" s="74" t="n">
        <v>0.0053240740740740744</v>
      </c>
      <c r="K71" s="75">
        <f>J71-I71</f>
        <v>0.00462962962962899915</v>
      </c>
      <c r="L71" s="74" t="n">
        <v>0.0221064814814814792</v>
      </c>
      <c r="M71" s="75">
        <f>L71-J71</f>
        <v>0.016782407407406998</v>
      </c>
      <c r="N71" s="71"/>
      <c r="O71" s="75">
        <f>P71-L71</f>
        <v>0.00756944444444500064</v>
      </c>
      <c r="P71" s="74" t="n">
        <v>0.0296759259259259256</v>
      </c>
      <c r="Q71" s="76">
        <f>P71-I71</f>
        <v>0.0289814814814810049</v>
      </c>
      <c r="R71" s="7" t="n">
        <v>1</v>
      </c>
      <c r="S71" s="70">
        <f>((2-(Q71/$Q$71))*1000)</f>
        <v>1000</v>
      </c>
      <c r="V71" t="s">
        <v>49</v>
      </c>
    </row>
    <row r="72" spans="1:22">
      <c r="A72" s="7" t="n">
        <v>2</v>
      </c>
      <c r="B72" s="72" t="n">
        <v>90</v>
      </c>
      <c r="C72" s="73" t="s">
        <v>63</v>
      </c>
      <c r="D72" s="73" t="s">
        <v>64</v>
      </c>
      <c r="E72" s="73" t="s">
        <v>36</v>
      </c>
      <c r="F72" s="72" t="s">
        <v>58</v>
      </c>
      <c r="G72" s="73" t="n">
        <v>1999</v>
      </c>
      <c r="H72" s="73"/>
      <c r="I72" s="74" t="n">
        <v>0.0043981481481569995</v>
      </c>
      <c r="J72" s="74" t="n">
        <v>0.009375</v>
      </c>
      <c r="K72" s="75">
        <f>J72-I72</f>
        <v>0.00497685185184299961</v>
      </c>
      <c r="L72" s="74" t="n">
        <v>0.0264930555555555536</v>
      </c>
      <c r="M72" s="75">
        <f>L72-J72</f>
        <v>0.0171180555555559994</v>
      </c>
      <c r="N72" s="71"/>
      <c r="O72" s="75">
        <f>P72-L72</f>
        <v>0.00739583333333300086</v>
      </c>
      <c r="P72" s="74" t="n">
        <v>0.0338888888888888928</v>
      </c>
      <c r="Q72" s="76">
        <f>P72-I72</f>
        <v>0.0294907407407320044</v>
      </c>
      <c r="R72" s="7" t="n">
        <v>2</v>
      </c>
      <c r="S72" s="70">
        <f>((2-(Q72/$Q$71))*1000)</f>
        <v>982.428115016259994</v>
      </c>
      <c r="V72" t="s">
        <v>49</v>
      </c>
    </row>
    <row r="73" spans="1:22">
      <c r="A73" s="7" t="n">
        <v>3</v>
      </c>
      <c r="B73" s="72" t="n">
        <v>77</v>
      </c>
      <c r="C73" s="73" t="s">
        <v>45</v>
      </c>
      <c r="D73" s="73" t="s">
        <v>35</v>
      </c>
      <c r="E73" s="73" t="s">
        <v>36</v>
      </c>
      <c r="F73" s="72" t="s">
        <v>58</v>
      </c>
      <c r="G73" s="73" t="s">
        <v>65</v>
      </c>
      <c r="H73" s="73" t="s">
        <v>48</v>
      </c>
      <c r="I73" s="74" t="n">
        <v>0.00324074074074700036</v>
      </c>
      <c r="J73" s="74" t="n">
        <v>0.00659722222222222232</v>
      </c>
      <c r="K73" s="75">
        <f>J73-I73</f>
        <v>0.00335648148147499992</v>
      </c>
      <c r="L73" s="74" t="n">
        <v>0.0255787037037037024</v>
      </c>
      <c r="M73" s="75">
        <f>L73-J73</f>
        <v>0.0189814814814820014</v>
      </c>
      <c r="N73" s="71"/>
      <c r="O73" s="75">
        <f>P73-L73</f>
        <v>0.00719907407407399891</v>
      </c>
      <c r="P73" s="74" t="n">
        <v>0.0327777777777777857</v>
      </c>
      <c r="Q73" s="76">
        <f>P73-I73</f>
        <v>0.029537037037031002</v>
      </c>
      <c r="R73" s="7" t="n">
        <v>3</v>
      </c>
      <c r="S73" s="70">
        <f>((2-(Q73/$Q$71))*1000)</f>
        <v>980.830670926710013</v>
      </c>
      <c r="V73" t="s">
        <v>49</v>
      </c>
    </row>
    <row r="74" spans="1:22">
      <c r="A74" s="7" t="n">
        <v>4</v>
      </c>
      <c r="B74" s="69" t="n">
        <v>86</v>
      </c>
      <c r="C74" s="73" t="s">
        <v>66</v>
      </c>
      <c r="D74" s="73" t="s">
        <v>67</v>
      </c>
      <c r="E74" s="73" t="s">
        <v>36</v>
      </c>
      <c r="F74" s="72" t="s">
        <v>58</v>
      </c>
      <c r="G74" s="72" t="s">
        <v>68</v>
      </c>
      <c r="H74" s="73" t="s">
        <v>69</v>
      </c>
      <c r="I74" s="74" t="n">
        <v>0.00393518518519299967</v>
      </c>
      <c r="J74" s="75" t="n">
        <v>0.00879629629629629584</v>
      </c>
      <c r="K74" s="75">
        <f>J74-I74</f>
        <v>0.00486111111110299987</v>
      </c>
      <c r="L74" s="74" t="n">
        <v>0.026064814814814814</v>
      </c>
      <c r="M74" s="75">
        <f>L74-J74</f>
        <v>0.0172685185185190004</v>
      </c>
      <c r="N74" s="71"/>
      <c r="O74" s="75">
        <f>P74-L74</f>
        <v>0.00853009259259199837</v>
      </c>
      <c r="P74" s="74" t="n">
        <v>0.0345949074074074048</v>
      </c>
      <c r="Q74" s="76">
        <f>P74-I74</f>
        <v>0.0306597222222140031</v>
      </c>
      <c r="R74" s="7" t="n">
        <v>4</v>
      </c>
      <c r="S74" s="70">
        <f>((2-(Q74/$Q$71))*1000)</f>
        <v>942.092651757449971</v>
      </c>
      <c r="V74" t="s">
        <v>49</v>
      </c>
    </row>
    <row r="75" spans="1:22">
      <c r="A75" s="7" t="n">
        <v>5</v>
      </c>
      <c r="B75" s="72" t="n">
        <v>1</v>
      </c>
      <c r="C75" s="73" t="s">
        <v>70</v>
      </c>
      <c r="D75" s="73" t="s">
        <v>64</v>
      </c>
      <c r="E75" s="73" t="s">
        <v>36</v>
      </c>
      <c r="F75" s="72" t="s">
        <v>58</v>
      </c>
      <c r="G75" s="73" t="s">
        <v>71</v>
      </c>
      <c r="H75" s="73" t="s">
        <v>62</v>
      </c>
      <c r="I75" s="74" t="n">
        <v>0</v>
      </c>
      <c r="J75" s="74" t="n">
        <v>0.00445601851851851904</v>
      </c>
      <c r="K75" s="75">
        <f>J75-I75</f>
        <v>0.00445601851851900044</v>
      </c>
      <c r="L75" s="74" t="n">
        <v>0.0224652777777777768</v>
      </c>
      <c r="M75" s="75">
        <f>L75-J75</f>
        <v>0.0180092592592590002</v>
      </c>
      <c r="N75" s="71"/>
      <c r="O75" s="75">
        <f>P75-L75</f>
        <v>0.00869212962962899915</v>
      </c>
      <c r="P75" s="74" t="n">
        <v>0.0311574074074074048</v>
      </c>
      <c r="Q75" s="76">
        <f>P75-I75</f>
        <v>0.0311574074074070007</v>
      </c>
      <c r="R75" s="7" t="n">
        <v>5</v>
      </c>
      <c r="S75" s="70">
        <f>((2-(Q75/$Q$71))*1000)</f>
        <v>924.920127795519988</v>
      </c>
      <c r="V75" t="s">
        <v>49</v>
      </c>
    </row>
    <row r="76" spans="1:22">
      <c r="A76" s="7" t="n">
        <v>6</v>
      </c>
      <c r="B76" s="72" t="n">
        <v>95</v>
      </c>
      <c r="C76" s="73" t="s">
        <v>52</v>
      </c>
      <c r="D76" s="73" t="s">
        <v>53</v>
      </c>
      <c r="E76" s="73" t="s">
        <v>54</v>
      </c>
      <c r="F76" s="72" t="s">
        <v>51</v>
      </c>
      <c r="G76" s="73" t="s">
        <v>55</v>
      </c>
      <c r="H76" s="73" t="s">
        <v>56</v>
      </c>
      <c r="I76" s="74" t="n">
        <v>0.00370370370371100055</v>
      </c>
      <c r="J76" s="74" t="n">
        <v>0.00902777777777777679</v>
      </c>
      <c r="K76" s="75">
        <f>J76-I76</f>
        <v>0.00532407407406700006</v>
      </c>
      <c r="L76" s="74" t="n">
        <v>0.0270717592592592604</v>
      </c>
      <c r="M76" s="75">
        <f>L76-J76</f>
        <v>0.0180439814814810049</v>
      </c>
      <c r="N76" s="71"/>
      <c r="O76" s="75">
        <f>P76-L76</f>
        <v>0.00837962962963000102</v>
      </c>
      <c r="P76" s="74" t="n">
        <v>0.035451388888888884</v>
      </c>
      <c r="Q76" s="76">
        <f>P76-I76</f>
        <v>0.0317476851851780051</v>
      </c>
      <c r="R76" s="4" t="n">
        <v>1</v>
      </c>
      <c r="S76" s="70">
        <f>((2-(Q76/$Q$71))*1000)</f>
        <v>904.552715655180009</v>
      </c>
      <c r="V76" t="s">
        <v>49</v>
      </c>
    </row>
    <row r="77" spans="1:22">
      <c r="A77" s="7" t="n">
        <v>7</v>
      </c>
      <c r="B77" s="72" t="n">
        <v>5</v>
      </c>
      <c r="C77" s="73" t="s">
        <v>72</v>
      </c>
      <c r="D77" s="73" t="s">
        <v>60</v>
      </c>
      <c r="E77" s="73" t="s">
        <v>36</v>
      </c>
      <c r="F77" s="72" t="s">
        <v>58</v>
      </c>
      <c r="G77" s="73" t="s">
        <v>73</v>
      </c>
      <c r="H77" s="73" t="s">
        <v>62</v>
      </c>
      <c r="I77" s="74" t="n">
        <v>0.000462962962963000013</v>
      </c>
      <c r="J77" s="74" t="n">
        <v>0.0051504629629629628</v>
      </c>
      <c r="K77" s="75">
        <f>J77-I77</f>
        <v>0.0046875</v>
      </c>
      <c r="L77" s="74" t="n">
        <v>0.0250694444444444464</v>
      </c>
      <c r="M77" s="75">
        <f>L77-J77</f>
        <v>0.0199189814814809996</v>
      </c>
      <c r="N77" s="71"/>
      <c r="O77" s="75">
        <f>P77-L77</f>
        <v>0.0082523148148150014</v>
      </c>
      <c r="P77" s="74" t="n">
        <v>0.0333217592592592604</v>
      </c>
      <c r="Q77" s="76">
        <f>P77-I77</f>
        <v>0.0328587962962960001</v>
      </c>
      <c r="R77" s="7" t="n">
        <v>6</v>
      </c>
      <c r="S77" s="70">
        <f>((2-(Q77/$Q$71))*1000)</f>
        <v>866.214057507979987</v>
      </c>
      <c r="V77" t="s">
        <v>49</v>
      </c>
    </row>
    <row r="78" spans="1:22">
      <c r="A78" s="7" t="n">
        <v>8</v>
      </c>
      <c r="B78" s="72" t="n">
        <v>3</v>
      </c>
      <c r="C78" s="73" t="s">
        <v>74</v>
      </c>
      <c r="D78" s="73" t="s">
        <v>75</v>
      </c>
      <c r="E78" s="73" t="s">
        <v>36</v>
      </c>
      <c r="F78" s="72" t="s">
        <v>58</v>
      </c>
      <c r="G78" s="73" t="s">
        <v>76</v>
      </c>
      <c r="H78" s="73"/>
      <c r="I78" s="74" t="n">
        <v>0.000231481481481481444</v>
      </c>
      <c r="J78" s="74" t="n">
        <v>0.00584490740740740655</v>
      </c>
      <c r="K78" s="75">
        <f>J78-I78</f>
        <v>0.0056134259259260002</v>
      </c>
      <c r="L78" s="74" t="n">
        <v>0.0253125000000000044</v>
      </c>
      <c r="M78" s="75">
        <f>L78-J78</f>
        <v>0.0194675925925930038</v>
      </c>
      <c r="N78" s="71"/>
      <c r="O78" s="75">
        <f>P78-L78</f>
        <v>0.0084375</v>
      </c>
      <c r="P78" s="74" t="n">
        <v>0.03375</v>
      </c>
      <c r="Q78" s="76">
        <f>P78-I78</f>
        <v>0.0335185185185190004</v>
      </c>
      <c r="R78" s="7" t="n">
        <v>7</v>
      </c>
      <c r="S78" s="70">
        <f>((2-(Q78/$Q$71))*1000)</f>
        <v>843.450479233189981</v>
      </c>
      <c r="V78" t="s">
        <v>49</v>
      </c>
    </row>
    <row r="79" spans="1:22">
      <c r="A79" s="7" t="n">
        <v>9</v>
      </c>
      <c r="B79" s="72" t="n">
        <v>10</v>
      </c>
      <c r="C79" s="73" t="s">
        <v>77</v>
      </c>
      <c r="D79" s="73" t="s">
        <v>78</v>
      </c>
      <c r="E79" s="73" t="s">
        <v>36</v>
      </c>
      <c r="F79" s="72" t="s">
        <v>58</v>
      </c>
      <c r="G79" s="73" t="s">
        <v>79</v>
      </c>
      <c r="H79" s="73" t="s">
        <v>62</v>
      </c>
      <c r="I79" s="74" t="n">
        <v>0.00104166666666800012</v>
      </c>
      <c r="J79" s="74" t="n">
        <v>0.00613425925925925952</v>
      </c>
      <c r="K79" s="75">
        <f>J79-I79</f>
        <v>0.00509259259259100006</v>
      </c>
      <c r="L79" s="74" t="n">
        <v>0.026620370370370372</v>
      </c>
      <c r="M79" s="75">
        <f>L79-J79</f>
        <v>0.0204861111111110006</v>
      </c>
      <c r="N79" s="71"/>
      <c r="O79" s="75">
        <f>P79-L79</f>
        <v>0.00798611111111099969</v>
      </c>
      <c r="P79" s="74" t="n">
        <v>0.0346064814814814836</v>
      </c>
      <c r="Q79" s="76">
        <f>P79-I79</f>
        <v>0.0335648148148129977</v>
      </c>
      <c r="R79" s="7" t="n">
        <v>8</v>
      </c>
      <c r="S79" s="70">
        <f>((2-(Q79/$Q$71))*1000)</f>
        <v>841.853035143809961</v>
      </c>
      <c r="V79" t="s">
        <v>49</v>
      </c>
    </row>
    <row r="80" spans="1:22">
      <c r="A80" s="7" t="n">
        <v>10</v>
      </c>
      <c r="B80" s="72" t="n">
        <v>11</v>
      </c>
      <c r="C80" s="73" t="s">
        <v>80</v>
      </c>
      <c r="D80" s="73" t="s">
        <v>81</v>
      </c>
      <c r="E80" s="73" t="s">
        <v>36</v>
      </c>
      <c r="F80" s="72" t="s">
        <v>58</v>
      </c>
      <c r="G80" s="73" t="s">
        <v>82</v>
      </c>
      <c r="H80" s="73"/>
      <c r="I80" s="74" t="n">
        <v>0.00115740740740899994</v>
      </c>
      <c r="J80" s="74" t="n">
        <v>0.00601851851851851904</v>
      </c>
      <c r="K80" s="75">
        <f>J80-I80</f>
        <v>0.00486111111111000049</v>
      </c>
      <c r="L80" s="74" t="n">
        <v>0.0269212962962962976</v>
      </c>
      <c r="M80" s="75">
        <f>L80-J80</f>
        <v>0.0209027777777769996</v>
      </c>
      <c r="N80" s="71"/>
      <c r="O80" s="75">
        <f>P80-L80</f>
        <v>0.00854166666666700003</v>
      </c>
      <c r="P80" s="74" t="n">
        <v>0.0354629629629629628</v>
      </c>
      <c r="Q80" s="76">
        <f>P80-I80</f>
        <v>0.0343055555555539993</v>
      </c>
      <c r="R80" s="7" t="n">
        <v>9</v>
      </c>
      <c r="S80" s="70">
        <f>((2-(Q80/$Q$71))*1000)</f>
        <v>816.293929712490012</v>
      </c>
      <c r="V80" t="s">
        <v>49</v>
      </c>
    </row>
    <row r="81" spans="1:22">
      <c r="A81" s="7" t="n">
        <v>11</v>
      </c>
      <c r="B81" s="72" t="n">
        <v>69</v>
      </c>
      <c r="C81" s="73" t="s">
        <v>83</v>
      </c>
      <c r="D81" s="73" t="s">
        <v>84</v>
      </c>
      <c r="E81" s="73" t="s">
        <v>36</v>
      </c>
      <c r="F81" s="72" t="s">
        <v>58</v>
      </c>
      <c r="G81" s="73" t="s">
        <v>85</v>
      </c>
      <c r="H81" s="73" t="s">
        <v>62</v>
      </c>
      <c r="I81" s="74" t="n">
        <v>0.00312500000000600009</v>
      </c>
      <c r="J81" s="74" t="n">
        <v>0.00891203703703703809</v>
      </c>
      <c r="K81" s="75">
        <f>J81-I81</f>
        <v>0.00578703703703100025</v>
      </c>
      <c r="L81" s="74" t="n">
        <v>0.0296064814814814792</v>
      </c>
      <c r="M81" s="75">
        <f>L81-J81</f>
        <v>0.0206944444444439979</v>
      </c>
      <c r="N81" s="71"/>
      <c r="O81" s="75">
        <f>P81-L81</f>
        <v>0.00876157407407500166</v>
      </c>
      <c r="P81" s="74" t="n">
        <v>0.0383680555555555571</v>
      </c>
      <c r="Q81" s="76">
        <f>P81-I81</f>
        <v>0.0352430555555499936</v>
      </c>
      <c r="R81" s="7" t="n">
        <v>10</v>
      </c>
      <c r="S81" s="70">
        <f>((2-(Q81/$Q$71))*1000)</f>
        <v>783.945686901129989</v>
      </c>
      <c r="V81" t="s">
        <v>49</v>
      </c>
    </row>
    <row r="82" spans="1:22">
      <c r="A82" s="7" t="n">
        <v>12</v>
      </c>
      <c r="B82" s="72" t="n">
        <v>25</v>
      </c>
      <c r="C82" s="73" t="s">
        <v>41</v>
      </c>
      <c r="D82" s="73" t="s">
        <v>42</v>
      </c>
      <c r="E82" s="73" t="s">
        <v>36</v>
      </c>
      <c r="F82" s="72" t="s">
        <v>40</v>
      </c>
      <c r="G82" s="73" t="s">
        <v>43</v>
      </c>
      <c r="H82" s="73" t="s">
        <v>44</v>
      </c>
      <c r="I82" s="74" t="n">
        <v>0.00196759259259600015</v>
      </c>
      <c r="J82" s="74" t="n">
        <v>0.00775462962962962887</v>
      </c>
      <c r="K82" s="75">
        <f>J82-I82</f>
        <v>0.00578703703703399963</v>
      </c>
      <c r="L82" s="74" t="n">
        <v>0.0272800925925925908</v>
      </c>
      <c r="M82" s="75">
        <f>L82-J82</f>
        <v>0.0195254629629630028</v>
      </c>
      <c r="N82" s="71"/>
      <c r="O82" s="75">
        <f>P82-L82</f>
        <v>0.0099652777777770023</v>
      </c>
      <c r="P82" s="74" t="n">
        <v>0.037245370370370372</v>
      </c>
      <c r="Q82" s="76">
        <f>P82-I82</f>
        <v>0.035277777777774002</v>
      </c>
      <c r="R82" s="7" t="n">
        <v>1</v>
      </c>
      <c r="S82" s="70">
        <f>((2-(Q82/$Q$71))*1000)</f>
        <v>782.747603833979952</v>
      </c>
      <c r="V82" t="s">
        <v>49</v>
      </c>
    </row>
    <row r="83" spans="1:22">
      <c r="A83" s="7" t="n">
        <v>13</v>
      </c>
      <c r="B83" s="72" t="n">
        <v>54</v>
      </c>
      <c r="C83" s="73" t="s">
        <v>41</v>
      </c>
      <c r="D83" s="73" t="s">
        <v>86</v>
      </c>
      <c r="E83" s="73" t="s">
        <v>36</v>
      </c>
      <c r="F83" s="72" t="s">
        <v>58</v>
      </c>
      <c r="G83" s="73" t="s">
        <v>87</v>
      </c>
      <c r="H83" s="73"/>
      <c r="I83" s="74" t="n">
        <v>0.0026620370370419999</v>
      </c>
      <c r="J83" s="74" t="n">
        <v>0.0115740740740740722</v>
      </c>
      <c r="K83" s="75">
        <f>J83-I83</f>
        <v>0.00891203703703200034</v>
      </c>
      <c r="L83" s="74" t="n">
        <v>0.0298611111111111107</v>
      </c>
      <c r="M83" s="75">
        <f>L83-J83</f>
        <v>0.0182870370370370026</v>
      </c>
      <c r="N83" s="71"/>
      <c r="O83" s="75">
        <f>P83-L83</f>
        <v>0.00886574074074099983</v>
      </c>
      <c r="P83" s="74" t="n">
        <v>0.0387268518518518512</v>
      </c>
      <c r="Q83" s="76">
        <f>P83-I83</f>
        <v>0.0360648148148099956</v>
      </c>
      <c r="R83" s="7" t="n">
        <v>11</v>
      </c>
      <c r="S83" s="70">
        <f>((2-(Q83/$Q$71))*1000)</f>
        <v>755.591054313239965</v>
      </c>
      <c r="V83" t="s">
        <v>49</v>
      </c>
    </row>
    <row r="84" spans="1:22">
      <c r="A84" s="7" t="n">
        <v>14</v>
      </c>
      <c r="B84" s="72" t="n">
        <v>4</v>
      </c>
      <c r="C84" s="73" t="s">
        <v>88</v>
      </c>
      <c r="D84" s="73" t="s">
        <v>89</v>
      </c>
      <c r="E84" s="73" t="s">
        <v>90</v>
      </c>
      <c r="F84" s="72" t="s">
        <v>58</v>
      </c>
      <c r="G84" s="73" t="s">
        <v>91</v>
      </c>
      <c r="H84" s="73" t="s">
        <v>62</v>
      </c>
      <c r="I84" s="74" t="n">
        <v>0.000347222222222222232</v>
      </c>
      <c r="J84" s="74" t="n">
        <v>0.00518518518518518512</v>
      </c>
      <c r="K84" s="75">
        <f>J84-I84</f>
        <v>0.00483796296296299921</v>
      </c>
      <c r="L84" s="74" t="n">
        <v>0.0261805555555555536</v>
      </c>
      <c r="M84" s="75">
        <f>L84-J84</f>
        <v>0.0209953703703709982</v>
      </c>
      <c r="N84" s="71"/>
      <c r="O84" s="75">
        <f>P84-L84</f>
        <v>0.0102314814814809996</v>
      </c>
      <c r="P84" s="74" t="n">
        <v>0.0364120370370370372</v>
      </c>
      <c r="Q84" s="76">
        <f>P84-I84</f>
        <v>0.0360648148148150005</v>
      </c>
      <c r="R84" s="7" t="n">
        <v>12</v>
      </c>
      <c r="S84" s="70">
        <f>((2-(Q84/$Q$71))*1000)</f>
        <v>755.591054313070003</v>
      </c>
      <c r="V84" t="s">
        <v>49</v>
      </c>
    </row>
    <row r="85" spans="1:22">
      <c r="A85" s="7" t="n">
        <v>15</v>
      </c>
      <c r="B85" s="72" t="n">
        <v>91</v>
      </c>
      <c r="C85" s="73" t="s">
        <v>92</v>
      </c>
      <c r="D85" s="73" t="s">
        <v>31</v>
      </c>
      <c r="E85" s="73" t="s">
        <v>93</v>
      </c>
      <c r="F85" s="72" t="s">
        <v>58</v>
      </c>
      <c r="G85" s="73" t="n">
        <v>1999</v>
      </c>
      <c r="H85" s="73"/>
      <c r="I85" s="74" t="n">
        <v>0.00451388888889800022</v>
      </c>
      <c r="J85" s="74" t="n">
        <v>0.010185185185185186</v>
      </c>
      <c r="K85" s="75">
        <f>J85-I85</f>
        <v>0.00567129629628700016</v>
      </c>
      <c r="L85" s="74" t="n">
        <v>0.032696759259259256</v>
      </c>
      <c r="M85" s="75">
        <f>L85-J85</f>
        <v>0.0225115740740739989</v>
      </c>
      <c r="N85" s="71"/>
      <c r="O85" s="75">
        <f>P85-L85</f>
        <v>0.00887731481481499785</v>
      </c>
      <c r="P85" s="74" t="n">
        <v>0.0415740740740740744</v>
      </c>
      <c r="Q85" s="76">
        <f>P85-I85</f>
        <v>0.0370601851851760022</v>
      </c>
      <c r="R85" s="7" t="n">
        <v>13</v>
      </c>
      <c r="S85" s="70">
        <f>((2-(Q85/$Q$71))*1000)</f>
        <v>721.246006390069965</v>
      </c>
      <c r="V85" t="s">
        <v>49</v>
      </c>
    </row>
    <row r="86" spans="1:22">
      <c r="A86" s="7" t="n">
        <v>16</v>
      </c>
      <c r="B86" s="72" t="n">
        <v>16</v>
      </c>
      <c r="C86" s="73" t="s">
        <v>25</v>
      </c>
      <c r="D86" s="73" t="s">
        <v>26</v>
      </c>
      <c r="E86" s="73" t="s">
        <v>27</v>
      </c>
      <c r="F86" s="72" t="s">
        <v>24</v>
      </c>
      <c r="G86" s="73" t="s">
        <v>28</v>
      </c>
      <c r="H86" s="73"/>
      <c r="I86" s="74" t="n">
        <v>0.00173611111111399996</v>
      </c>
      <c r="J86" s="74" t="n">
        <v>0.0084490740740740744</v>
      </c>
      <c r="K86" s="75">
        <f>J86-I86</f>
        <v>0.00671296296296000072</v>
      </c>
      <c r="L86" s="74" t="n">
        <v>0.0292476851851851869</v>
      </c>
      <c r="M86" s="75">
        <f>L86-J86</f>
        <v>0.0207986111111110006</v>
      </c>
      <c r="N86" s="71"/>
      <c r="O86" s="75">
        <f>P86-L86</f>
        <v>0.0103125</v>
      </c>
      <c r="P86" s="74" t="n">
        <v>0.0395601851851851816</v>
      </c>
      <c r="Q86" s="76">
        <f>P86-I86</f>
        <v>0.0378240740740710013</v>
      </c>
      <c r="R86" s="7" t="n">
        <v>1</v>
      </c>
      <c r="S86" s="70">
        <f>((2-(Q86/$Q$71))*1000)</f>
        <v>694.888178913819957</v>
      </c>
      <c r="V86" t="s">
        <v>49</v>
      </c>
    </row>
    <row r="87" spans="1:22">
      <c r="A87" s="7" t="n">
        <v>17</v>
      </c>
      <c r="B87" s="72" t="n">
        <v>15</v>
      </c>
      <c r="C87" s="73" t="s">
        <v>94</v>
      </c>
      <c r="D87" s="73" t="s">
        <v>95</v>
      </c>
      <c r="E87" s="73" t="s">
        <v>96</v>
      </c>
      <c r="F87" s="72" t="s">
        <v>58</v>
      </c>
      <c r="G87" s="73" t="s">
        <v>97</v>
      </c>
      <c r="H87" s="73" t="s">
        <v>98</v>
      </c>
      <c r="I87" s="74" t="n">
        <v>0.00162037037037299996</v>
      </c>
      <c r="J87" s="74" t="n">
        <v>0.00740740740740740655</v>
      </c>
      <c r="K87" s="75">
        <f>J87-I87</f>
        <v>0.00578703703703399963</v>
      </c>
      <c r="L87" s="74" t="n">
        <v>0.0291666666666666696</v>
      </c>
      <c r="M87" s="75">
        <f>L87-J87</f>
        <v>0.021759259259260002</v>
      </c>
      <c r="N87" s="71"/>
      <c r="O87" s="75">
        <f>P87-L87</f>
        <v>0.0104166666666659991</v>
      </c>
      <c r="P87" s="74" t="n">
        <v>0.0395833333333333304</v>
      </c>
      <c r="Q87" s="76">
        <f>P87-I87</f>
        <v>0.0379629629629600007</v>
      </c>
      <c r="R87" s="7" t="n">
        <v>14</v>
      </c>
      <c r="S87" s="70">
        <f>((2-(Q87/$Q$71))*1000)</f>
        <v>690.095846645450024</v>
      </c>
      <c r="V87" t="s">
        <v>49</v>
      </c>
    </row>
    <row r="88" spans="1:22">
      <c r="A88" s="7" t="n">
        <v>18</v>
      </c>
      <c r="B88" s="72" t="n">
        <v>85</v>
      </c>
      <c r="C88" s="73" t="s">
        <v>99</v>
      </c>
      <c r="D88" s="73" t="s">
        <v>100</v>
      </c>
      <c r="E88" s="73" t="s">
        <v>36</v>
      </c>
      <c r="F88" s="72" t="s">
        <v>58</v>
      </c>
      <c r="G88" s="73" t="s">
        <v>101</v>
      </c>
      <c r="H88" s="73"/>
      <c r="I88" s="74" t="n">
        <v>0.00347222222222900001</v>
      </c>
      <c r="J88" s="74" t="n">
        <v>0.0123842592592592604</v>
      </c>
      <c r="K88" s="75">
        <f>J88-I88</f>
        <v>0.00891203703703000016</v>
      </c>
      <c r="L88" s="74" t="n">
        <v>0.0339930555555555536</v>
      </c>
      <c r="M88" s="75">
        <f>L88-J88</f>
        <v>0.0216087962962969993</v>
      </c>
      <c r="N88" s="71"/>
      <c r="O88" s="75">
        <f>P88-L88</f>
        <v>0.00839120370370299895</v>
      </c>
      <c r="P88" s="74" t="n">
        <v>0.042384259259259256</v>
      </c>
      <c r="Q88" s="76">
        <f>P88-I88</f>
        <v>0.0389120370370299984</v>
      </c>
      <c r="R88" s="7" t="n">
        <v>15</v>
      </c>
      <c r="S88" s="70">
        <f>((2-(Q88/$Q$71))*1000)</f>
        <v>657.348242811719956</v>
      </c>
      <c r="V88" t="s">
        <v>49</v>
      </c>
    </row>
    <row r="89" spans="1:22">
      <c r="A89" s="7" t="n">
        <v>19</v>
      </c>
      <c r="B89" s="72" t="n">
        <v>6</v>
      </c>
      <c r="C89" s="73" t="s">
        <v>102</v>
      </c>
      <c r="D89" s="73" t="s">
        <v>53</v>
      </c>
      <c r="E89" s="73" t="s">
        <v>36</v>
      </c>
      <c r="F89" s="72" t="s">
        <v>58</v>
      </c>
      <c r="G89" s="73" t="s">
        <v>103</v>
      </c>
      <c r="H89" s="73"/>
      <c r="I89" s="74" t="n">
        <v>0.000578703703703999928</v>
      </c>
      <c r="J89" s="74" t="n">
        <v>0.00619212962962962976</v>
      </c>
      <c r="K89" s="75">
        <f>J89-I89</f>
        <v>0.0056134259259260002</v>
      </c>
      <c r="L89" s="74" t="n">
        <v>0.0292824074074074048</v>
      </c>
      <c r="M89" s="75">
        <f>L89-J89</f>
        <v>0.0230902777777769996</v>
      </c>
      <c r="N89" s="71"/>
      <c r="O89" s="75">
        <f>P89-L89</f>
        <v>0.010254629629630001</v>
      </c>
      <c r="P89" s="74" t="n">
        <v>0.0395370370370370381</v>
      </c>
      <c r="Q89" s="76">
        <f>P89-I89</f>
        <v>0.0389583333333329929</v>
      </c>
      <c r="R89" s="7" t="n">
        <v>16</v>
      </c>
      <c r="S89" s="70">
        <f>((2-(Q89/$Q$71))*1000)</f>
        <v>655.750798722030027</v>
      </c>
      <c r="V89" t="s">
        <v>49</v>
      </c>
    </row>
    <row r="90" spans="1:22">
      <c r="A90" s="7" t="n">
        <v>20</v>
      </c>
      <c r="B90" s="72" t="n">
        <v>88</v>
      </c>
      <c r="C90" s="73" t="s">
        <v>104</v>
      </c>
      <c r="D90" s="73" t="s">
        <v>105</v>
      </c>
      <c r="E90" s="73" t="s">
        <v>96</v>
      </c>
      <c r="F90" s="72" t="s">
        <v>58</v>
      </c>
      <c r="G90" s="73" t="s">
        <v>106</v>
      </c>
      <c r="H90" s="73" t="s">
        <v>107</v>
      </c>
      <c r="I90" s="74" t="n">
        <v>0.00358796296296999939</v>
      </c>
      <c r="J90" s="74" t="n">
        <v>0.0114004629629629628</v>
      </c>
      <c r="K90" s="75">
        <f>J90-I90</f>
        <v>0.00781249999999300027</v>
      </c>
      <c r="L90" s="74" t="n">
        <v>0.0342592592592592604</v>
      </c>
      <c r="M90" s="75">
        <f>L90-J90</f>
        <v>0.0228587962962960001</v>
      </c>
      <c r="N90" s="71"/>
      <c r="O90" s="75">
        <f>P90-L90</f>
        <v>0.00861111111111100058</v>
      </c>
      <c r="P90" s="74" t="n">
        <v>0.042870370370370372</v>
      </c>
      <c r="Q90" s="76">
        <f>P90-I90</f>
        <v>0.0392824074073999974</v>
      </c>
      <c r="R90" s="7" t="n">
        <v>17</v>
      </c>
      <c r="S90" s="70">
        <f>((2-(Q90/$Q$71))*1000)</f>
        <v>644.56869009607999</v>
      </c>
      <c r="V90" t="s">
        <v>49</v>
      </c>
    </row>
    <row r="91" spans="1:22">
      <c r="A91" s="7" t="n">
        <v>21</v>
      </c>
      <c r="B91" s="72" t="n">
        <v>80</v>
      </c>
      <c r="C91" s="73" t="s">
        <v>108</v>
      </c>
      <c r="D91" s="73" t="s">
        <v>66</v>
      </c>
      <c r="E91" s="73" t="s">
        <v>96</v>
      </c>
      <c r="F91" s="72" t="s">
        <v>58</v>
      </c>
      <c r="G91" s="73" t="s">
        <v>109</v>
      </c>
      <c r="H91" s="73" t="s">
        <v>110</v>
      </c>
      <c r="I91" s="74" t="n">
        <v>0.00335648148148800018</v>
      </c>
      <c r="J91" s="74" t="n">
        <v>0.011747685185185186</v>
      </c>
      <c r="K91" s="75">
        <f>J91-I91</f>
        <v>0.00839120370369700197</v>
      </c>
      <c r="L91" s="74" t="n">
        <v>0.03375</v>
      </c>
      <c r="M91" s="75">
        <f>L91-J91</f>
        <v>0.0220023148148150005</v>
      </c>
      <c r="N91" s="71"/>
      <c r="O91" s="75">
        <f>P91-L91</f>
        <v>0.00928240740740699977</v>
      </c>
      <c r="P91" s="74" t="n">
        <v>0.0430324074074074048</v>
      </c>
      <c r="Q91" s="76">
        <f>P91-I91</f>
        <v>0.0396759259259190031</v>
      </c>
      <c r="R91" s="7" t="n">
        <v>18</v>
      </c>
      <c r="S91" s="70">
        <f>((2-(Q91/$Q$71))*1000)</f>
        <v>630.990415335680041</v>
      </c>
      <c r="V91" t="s">
        <v>49</v>
      </c>
    </row>
    <row r="92" spans="1:22">
      <c r="A92" s="7" t="n">
        <v>22</v>
      </c>
      <c r="B92" s="72" t="n">
        <v>89</v>
      </c>
      <c r="C92" s="73" t="s">
        <v>88</v>
      </c>
      <c r="D92" s="73" t="s">
        <v>111</v>
      </c>
      <c r="E92" s="73" t="s">
        <v>90</v>
      </c>
      <c r="F92" s="72" t="s">
        <v>58</v>
      </c>
      <c r="G92" s="73" t="n">
        <v>2002</v>
      </c>
      <c r="H92" s="73"/>
      <c r="I92" s="74" t="n">
        <v>0.00428240740741599968</v>
      </c>
      <c r="J92" s="74" t="n">
        <v>0.0115162037037037024</v>
      </c>
      <c r="K92" s="75">
        <f>J92-I92</f>
        <v>0.00723379629628800025</v>
      </c>
      <c r="L92" s="74" t="n">
        <v>0.0344907407407407396</v>
      </c>
      <c r="M92" s="75">
        <f>L92-J92</f>
        <v>0.0229745370370370017</v>
      </c>
      <c r="N92" s="71"/>
      <c r="O92" s="75">
        <f>P92-L92</f>
        <v>0.0107523148148150005</v>
      </c>
      <c r="P92" s="74" t="n">
        <v>0.0452430555555555536</v>
      </c>
      <c r="Q92" s="76">
        <f>P92-I92</f>
        <v>0.0409606481481399953</v>
      </c>
      <c r="R92" s="7" t="n">
        <v>19</v>
      </c>
      <c r="S92" s="70">
        <f>((2-(Q92/$Q$71))*1000)</f>
        <v>586.661341853289969</v>
      </c>
      <c r="V92" t="s">
        <v>49</v>
      </c>
    </row>
    <row r="93" spans="1:22">
      <c r="A93" s="7" t="n">
        <v>23</v>
      </c>
      <c r="B93" s="72" t="n">
        <v>99</v>
      </c>
      <c r="C93" s="73" t="s">
        <v>112</v>
      </c>
      <c r="D93" s="73" t="s">
        <v>89</v>
      </c>
      <c r="E93" s="73" t="s">
        <v>36</v>
      </c>
      <c r="F93" s="72" t="s">
        <v>58</v>
      </c>
      <c r="G93" s="73" t="s">
        <v>113</v>
      </c>
      <c r="H93" s="73"/>
      <c r="I93" s="74" t="n">
        <v>0.00381944444445199984</v>
      </c>
      <c r="J93" s="74" t="n">
        <v>0.0114583333333333326</v>
      </c>
      <c r="K93" s="75">
        <f>J93-I93</f>
        <v>0.00763888888888100048</v>
      </c>
      <c r="L93" s="74" t="n">
        <v>0.0342245370370370416</v>
      </c>
      <c r="M93" s="75">
        <f>L93-J93</f>
        <v>0.0227662037037039999</v>
      </c>
      <c r="N93" s="71"/>
      <c r="O93" s="75">
        <f>P93-L93</f>
        <v>0.0107754629629630005</v>
      </c>
      <c r="P93" s="74" t="n">
        <v>0.045</v>
      </c>
      <c r="Q93" s="76">
        <f>P93-I93</f>
        <v>0.0411805555555479952</v>
      </c>
      <c r="R93" s="7" t="n">
        <v>20</v>
      </c>
      <c r="S93" s="70">
        <f>((2-(Q93/$Q$71))*1000)</f>
        <v>579.073482428349962</v>
      </c>
      <c r="V93" t="s">
        <v>49</v>
      </c>
    </row>
    <row r="94" spans="1:22">
      <c r="A94" s="7" t="n">
        <v>24</v>
      </c>
      <c r="B94" s="72" t="n">
        <v>33</v>
      </c>
      <c r="C94" s="73" t="s">
        <v>114</v>
      </c>
      <c r="D94" s="73" t="s">
        <v>78</v>
      </c>
      <c r="E94" s="73" t="s">
        <v>36</v>
      </c>
      <c r="F94" s="72" t="s">
        <v>58</v>
      </c>
      <c r="G94" s="73" t="s">
        <v>115</v>
      </c>
      <c r="H94" s="73" t="s">
        <v>116</v>
      </c>
      <c r="I94" s="74" t="n">
        <v>0.00208333333333700033</v>
      </c>
      <c r="J94" s="74" t="n">
        <v>0.00908564814814814881</v>
      </c>
      <c r="K94" s="75">
        <f>J94-I94</f>
        <v>0.00700231481481100015</v>
      </c>
      <c r="L94" s="74" t="n">
        <v>0.032870370370370372</v>
      </c>
      <c r="M94" s="75">
        <f>L94-J94</f>
        <v>0.0237847222222220012</v>
      </c>
      <c r="N94" s="71"/>
      <c r="O94" s="75">
        <f>P94-L94</f>
        <v>0.010567129629630001</v>
      </c>
      <c r="P94" s="74" t="n">
        <v>0.0434375</v>
      </c>
      <c r="Q94" s="76">
        <f>P94-I94</f>
        <v>0.0413541666666630015</v>
      </c>
      <c r="R94" s="7" t="n">
        <v>21</v>
      </c>
      <c r="S94" s="70">
        <f>((2-(Q94/$Q$71))*1000)</f>
        <v>573.083067092749957</v>
      </c>
      <c r="V94" t="s">
        <v>49</v>
      </c>
    </row>
    <row r="95" spans="1:22">
      <c r="A95" s="7" t="n">
        <v>25</v>
      </c>
      <c r="B95" s="72" t="n">
        <v>50</v>
      </c>
      <c r="C95" s="73" t="s">
        <v>117</v>
      </c>
      <c r="D95" s="73" t="s">
        <v>118</v>
      </c>
      <c r="E95" s="73" t="s">
        <v>36</v>
      </c>
      <c r="F95" s="72" t="s">
        <v>58</v>
      </c>
      <c r="G95" s="73" t="s">
        <v>119</v>
      </c>
      <c r="H95" s="73" t="s">
        <v>120</v>
      </c>
      <c r="I95" s="74" t="n">
        <v>0.00254629629630100052</v>
      </c>
      <c r="J95" s="74" t="n">
        <v>0.0122916666666666652</v>
      </c>
      <c r="K95" s="75">
        <f>J95-I95</f>
        <v>0.0097453703703660004</v>
      </c>
      <c r="L95" s="74" t="n">
        <v>0.0355902777777777768</v>
      </c>
      <c r="M95" s="75">
        <f>L95-J95</f>
        <v>0.0232986111111110006</v>
      </c>
      <c r="N95" s="71"/>
      <c r="O95" s="75">
        <f>P95-L95</f>
        <v>0.00842592592592600198</v>
      </c>
      <c r="P95" s="74" t="n">
        <v>0.0440162037037037024</v>
      </c>
      <c r="Q95" s="76">
        <f>P95-I95</f>
        <v>0.0414699074074029994</v>
      </c>
      <c r="R95" s="7" t="n">
        <v>22</v>
      </c>
      <c r="S95" s="70">
        <f>((2-(Q95/$Q$71))*1000)</f>
        <v>569.089456869140008</v>
      </c>
      <c r="V95" t="s">
        <v>49</v>
      </c>
    </row>
    <row r="96" spans="1:22">
      <c r="A96" s="7" t="n">
        <v>26</v>
      </c>
      <c r="B96" s="72" t="n">
        <v>12</v>
      </c>
      <c r="C96" s="73" t="s">
        <v>121</v>
      </c>
      <c r="D96" s="73" t="s">
        <v>122</v>
      </c>
      <c r="E96" s="73" t="s">
        <v>36</v>
      </c>
      <c r="F96" s="72" t="s">
        <v>58</v>
      </c>
      <c r="G96" s="73" t="s">
        <v>123</v>
      </c>
      <c r="H96" s="73"/>
      <c r="I96" s="74" t="n">
        <v>0.00127314814815000021</v>
      </c>
      <c r="J96" s="74" t="n">
        <v>0.00752314814814814881</v>
      </c>
      <c r="K96" s="75">
        <f>J96-I96</f>
        <v>0.00624999999999800071</v>
      </c>
      <c r="L96" s="74" t="n">
        <v>0.0314467592592592604</v>
      </c>
      <c r="M96" s="75">
        <f>L96-J96</f>
        <v>0.0239236111111110006</v>
      </c>
      <c r="N96" s="71"/>
      <c r="O96" s="75">
        <f>P96-L96</f>
        <v>0.0115509259259259989</v>
      </c>
      <c r="P96" s="74" t="n">
        <v>0.0429976851851851904</v>
      </c>
      <c r="Q96" s="76">
        <f>P96-I96</f>
        <v>0.0417245370370349988</v>
      </c>
      <c r="R96" s="7" t="n">
        <v>23</v>
      </c>
      <c r="S96" s="70">
        <f>((2-(Q96/$Q$71))*1000)</f>
        <v>560.30351437703996</v>
      </c>
      <c r="V96" t="s">
        <v>49</v>
      </c>
    </row>
    <row r="97" spans="1:22">
      <c r="A97" s="7" t="n">
        <v>27</v>
      </c>
      <c r="B97" s="72" t="n">
        <v>55</v>
      </c>
      <c r="C97" s="73" t="s">
        <v>124</v>
      </c>
      <c r="D97" s="73" t="s">
        <v>125</v>
      </c>
      <c r="E97" s="73" t="s">
        <v>36</v>
      </c>
      <c r="F97" s="72" t="s">
        <v>58</v>
      </c>
      <c r="G97" s="73" t="s">
        <v>126</v>
      </c>
      <c r="H97" s="73"/>
      <c r="I97" s="74" t="n">
        <v>0.00277777777778299972</v>
      </c>
      <c r="J97" s="74" t="n">
        <v>0.0103009259259259256</v>
      </c>
      <c r="K97" s="75">
        <f>J97-I97</f>
        <v>0.00752314814814299915</v>
      </c>
      <c r="L97" s="74" t="n">
        <v>0.0341203703703703676</v>
      </c>
      <c r="M97" s="75">
        <f>L97-J97</f>
        <v>0.0238194444444440023</v>
      </c>
      <c r="N97" s="71"/>
      <c r="O97" s="75">
        <f>P97-L97</f>
        <v>0.0109837962962969993</v>
      </c>
      <c r="P97" s="74" t="n">
        <v>0.0451041666666666696</v>
      </c>
      <c r="Q97" s="76">
        <f>P97-I97</f>
        <v>0.0423263888888840079</v>
      </c>
      <c r="R97" s="7" t="n">
        <v>24</v>
      </c>
      <c r="S97" s="70">
        <f>((2-(Q97/$Q$71))*1000)</f>
        <v>539.536741214199992</v>
      </c>
      <c r="V97" t="s">
        <v>49</v>
      </c>
    </row>
    <row r="98" spans="1:22">
      <c r="A98" s="7" t="n">
        <v>28</v>
      </c>
      <c r="B98" s="72" t="n">
        <v>9</v>
      </c>
      <c r="C98" s="73" t="s">
        <v>30</v>
      </c>
      <c r="D98" s="73" t="s">
        <v>31</v>
      </c>
      <c r="E98" s="73" t="s">
        <v>32</v>
      </c>
      <c r="F98" s="72" t="s">
        <v>24</v>
      </c>
      <c r="G98" s="73" t="s">
        <v>33</v>
      </c>
      <c r="H98" s="73"/>
      <c r="I98" s="74" t="n">
        <v>0.000925925925927000115</v>
      </c>
      <c r="J98" s="74" t="n">
        <v>0.00821759259259259345</v>
      </c>
      <c r="K98" s="75">
        <f>J98-I98</f>
        <v>0.00729166666666599905</v>
      </c>
      <c r="L98" s="74" t="n">
        <v>0.0342939814814814836</v>
      </c>
      <c r="M98" s="75">
        <f>L98-J98</f>
        <v>0.0260763888888880047</v>
      </c>
      <c r="N98" s="71"/>
      <c r="O98" s="75">
        <f>P98-L98</f>
        <v>0.0107870370370380009</v>
      </c>
      <c r="P98" s="74" t="n">
        <v>0.0450810185185185208</v>
      </c>
      <c r="Q98" s="76">
        <f>P98-I98</f>
        <v>0.044155092592592009</v>
      </c>
      <c r="R98" s="7" t="n">
        <v>2</v>
      </c>
      <c r="S98" s="70">
        <f>((2-(Q98/$Q$71))*1000)</f>
        <v>476.437699680509979</v>
      </c>
      <c r="V98" t="s">
        <v>49</v>
      </c>
    </row>
    <row r="99" spans="1:19">
      <c r="A99" s="7" t="n">
        <v>29</v>
      </c>
      <c r="B99" s="72" t="n">
        <v>8</v>
      </c>
      <c r="C99" s="73" t="s">
        <v>45</v>
      </c>
      <c r="D99" s="73" t="s">
        <v>46</v>
      </c>
      <c r="E99" s="73" t="s">
        <v>36</v>
      </c>
      <c r="F99" s="72" t="s">
        <v>40</v>
      </c>
      <c r="G99" s="73" t="s">
        <v>47</v>
      </c>
      <c r="H99" s="73" t="s">
        <v>48</v>
      </c>
      <c r="I99" s="74" t="n">
        <v>0.000810185185186000112</v>
      </c>
      <c r="J99" s="74" t="n">
        <v>0.00578703703703703631</v>
      </c>
      <c r="K99" s="75">
        <f>J99-I99</f>
        <v>0.00497685185185100032</v>
      </c>
      <c r="L99" s="74" t="n">
        <v>0.0336805555555555536</v>
      </c>
      <c r="M99" s="75">
        <f>L99-J99</f>
        <v>0.0278935185185190004</v>
      </c>
      <c r="N99" s="71"/>
      <c r="O99" s="75">
        <f>P99-L99</f>
        <v>0.0114583333333329995</v>
      </c>
      <c r="P99" s="74" t="n">
        <v>0.0451388888888888928</v>
      </c>
      <c r="Q99" s="76">
        <f>P99-I99</f>
        <v>0.0443287037037030007</v>
      </c>
      <c r="R99" s="7" t="n">
        <v>2</v>
      </c>
      <c r="S99" s="70">
        <f>((2-(Q99/$Q$71))*1000)</f>
        <v>470.447284345049979</v>
      </c>
    </row>
    <row r="100" spans="1:19">
      <c r="A100" s="7" t="n">
        <v>30</v>
      </c>
      <c r="B100" s="72" t="n">
        <v>64</v>
      </c>
      <c r="C100" s="73" t="s">
        <v>127</v>
      </c>
      <c r="D100" s="73" t="s">
        <v>84</v>
      </c>
      <c r="E100" s="73" t="s">
        <v>128</v>
      </c>
      <c r="F100" s="72" t="s">
        <v>58</v>
      </c>
      <c r="G100" s="73" t="s">
        <v>129</v>
      </c>
      <c r="H100" s="73"/>
      <c r="I100" s="74" t="n">
        <v>0.00289351851852399999</v>
      </c>
      <c r="J100" s="74" t="n">
        <v>0.011620370370370372</v>
      </c>
      <c r="K100" s="75">
        <f>J100-I100</f>
        <v>0.00872685185184600165</v>
      </c>
      <c r="L100" s="74" t="n">
        <v>0.035069444444444442</v>
      </c>
      <c r="M100" s="75">
        <f>L100-J100</f>
        <v>0.0234490740740739989</v>
      </c>
      <c r="N100" s="71"/>
      <c r="O100" s="75">
        <f>P100-L100</f>
        <v>0.0136805555555559977</v>
      </c>
      <c r="P100" s="74" t="n">
        <v>0.04875</v>
      </c>
      <c r="Q100" s="76">
        <f>P100-I100</f>
        <v>0.0458564814814759991</v>
      </c>
      <c r="R100" s="7" t="n">
        <v>25</v>
      </c>
      <c r="S100" s="70">
        <f>((2-(Q100/$Q$71))*1000)</f>
        <v>417.731629393129992</v>
      </c>
    </row>
    <row r="101" spans="1:19">
      <c r="A101" s="7" t="n">
        <v>31</v>
      </c>
      <c r="B101" s="72" t="n">
        <v>67</v>
      </c>
      <c r="C101" s="73" t="s">
        <v>34</v>
      </c>
      <c r="D101" s="73" t="s">
        <v>35</v>
      </c>
      <c r="E101" s="73" t="s">
        <v>36</v>
      </c>
      <c r="F101" s="72" t="s">
        <v>24</v>
      </c>
      <c r="G101" s="73" t="s">
        <v>37</v>
      </c>
      <c r="H101" s="73" t="s">
        <v>38</v>
      </c>
      <c r="I101" s="74" t="n">
        <v>0.00300925925926500026</v>
      </c>
      <c r="J101" s="74" t="n">
        <v>0.0104166666666666652</v>
      </c>
      <c r="K101" s="75">
        <f>J101-I101</f>
        <v>0.00740740740740200021</v>
      </c>
      <c r="L101" s="74" t="n">
        <v>0.0352199074074074092</v>
      </c>
      <c r="M101" s="75">
        <f>L101-J101</f>
        <v>0.0248032407407400024</v>
      </c>
      <c r="N101" s="71"/>
      <c r="O101" s="75">
        <f>P101-L101</f>
        <v>0.0139120370370370017</v>
      </c>
      <c r="P101" s="74" t="n">
        <v>0.0491319444444444464</v>
      </c>
      <c r="Q101" s="76">
        <f>P101-I101</f>
        <v>0.0461226851851789998</v>
      </c>
      <c r="R101" s="7" t="n">
        <v>3</v>
      </c>
      <c r="S101" s="70">
        <f>((2-(Q101/$Q$71))*1000)</f>
        <v>408.54632587878001</v>
      </c>
    </row>
    <row r="102" spans="1:19">
      <c r="A102" s="7" t="n">
        <v>32</v>
      </c>
      <c r="B102" s="72" t="n">
        <v>42</v>
      </c>
      <c r="C102" s="73" t="s">
        <v>130</v>
      </c>
      <c r="D102" s="73" t="s">
        <v>131</v>
      </c>
      <c r="E102" s="73" t="s">
        <v>36</v>
      </c>
      <c r="F102" s="72" t="s">
        <v>58</v>
      </c>
      <c r="G102" s="73" t="s">
        <v>132</v>
      </c>
      <c r="H102" s="73"/>
      <c r="I102" s="74" t="n">
        <v>0.00219907407407799971</v>
      </c>
      <c r="J102" s="74" t="n">
        <v>0.00879629629629629584</v>
      </c>
      <c r="K102" s="75">
        <f>J102-I102</f>
        <v>0.00659722222221799992</v>
      </c>
      <c r="L102" s="74" t="n">
        <v>0.034317129629629628</v>
      </c>
      <c r="M102" s="75">
        <f>L102-J102</f>
        <v>0.0255208333333339965</v>
      </c>
      <c r="N102" s="71"/>
      <c r="O102" s="75">
        <f>P102-L102</f>
        <v>0.0146064814814810013</v>
      </c>
      <c r="P102" s="74" t="n">
        <v>0.0489236111111111072</v>
      </c>
      <c r="Q102" s="76">
        <f>P102-I102</f>
        <v>0.0467245370370330004</v>
      </c>
      <c r="R102" s="7" t="n">
        <v>26</v>
      </c>
      <c r="S102" s="70">
        <f>((2-(Q102/$Q$71))*1000)</f>
        <v>387.779552715770023</v>
      </c>
    </row>
    <row r="103" spans="1:19">
      <c r="A103" s="7" t="n">
        <v>33</v>
      </c>
      <c r="B103" s="72" t="n">
        <v>47</v>
      </c>
      <c r="C103" s="73" t="s">
        <v>138</v>
      </c>
      <c r="D103" s="73" t="s">
        <v>139</v>
      </c>
      <c r="E103" s="73" t="s">
        <v>140</v>
      </c>
      <c r="F103" s="72" t="s">
        <v>137</v>
      </c>
      <c r="G103" s="73" t="s">
        <v>141</v>
      </c>
      <c r="H103" s="73" t="s">
        <v>142</v>
      </c>
      <c r="I103" s="74" t="n">
        <v>0.0024305555555599998</v>
      </c>
      <c r="J103" s="74" t="n">
        <v>0.0118634259259259277</v>
      </c>
      <c r="K103" s="75">
        <f>J103-I103</f>
        <v>0.00943287037036599862</v>
      </c>
      <c r="L103" s="74" t="n">
        <v>0.0396990740740740744</v>
      </c>
      <c r="M103" s="75">
        <f>L103-J103</f>
        <v>0.0278356481481479978</v>
      </c>
      <c r="N103" s="71"/>
      <c r="O103" s="75">
        <f>P103-L103</f>
        <v>0.0126388888888889994</v>
      </c>
      <c r="P103" s="74" t="n">
        <v>0.0523379629629629584</v>
      </c>
      <c r="Q103" s="76">
        <f>P103-I103</f>
        <v>0.0499074074074029994</v>
      </c>
      <c r="R103" s="7" t="n">
        <v>1</v>
      </c>
      <c r="S103" s="70">
        <f>((2-(Q103/$Q$71))*1000)</f>
        <v>277.955271565620023</v>
      </c>
    </row>
    <row r="104" spans="1:19">
      <c r="A104" s="7" t="n">
        <v>34</v>
      </c>
      <c r="B104" s="72" t="n">
        <v>23</v>
      </c>
      <c r="C104" s="73" t="s">
        <v>133</v>
      </c>
      <c r="D104" s="73" t="s">
        <v>95</v>
      </c>
      <c r="E104" s="73" t="s">
        <v>96</v>
      </c>
      <c r="F104" s="72" t="s">
        <v>58</v>
      </c>
      <c r="G104" s="73" t="s">
        <v>134</v>
      </c>
      <c r="H104" s="73"/>
      <c r="I104" s="74" t="n">
        <v>0.00185185185185499979</v>
      </c>
      <c r="J104" s="74" t="n">
        <v>0</v>
      </c>
      <c r="K104" s="75"/>
      <c r="L104" s="74" t="n">
        <v>0</v>
      </c>
      <c r="M104" s="75">
        <f>L104-J104</f>
        <v>0</v>
      </c>
      <c r="N104" s="71"/>
      <c r="O104" s="75">
        <f>P104-L104</f>
        <v>0</v>
      </c>
      <c r="P104" s="74" t="n">
        <v>0</v>
      </c>
      <c r="Q104" s="77" t="s">
        <v>135</v>
      </c>
      <c r="R104" s="7" t="n">
        <v>27</v>
      </c>
      <c r="S104" s="71" t="n">
        <v>0</v>
      </c>
    </row>
    <row r="105" spans="1:22">
      <c r="A105" s="7"/>
      <c r="B105" s="7"/>
      <c r="C105" s="34"/>
      <c r="D105" s="6"/>
      <c r="E105" s="6"/>
      <c r="F105" s="6"/>
      <c r="G105" s="7"/>
      <c r="H105" s="6"/>
      <c r="I105" s="3"/>
      <c r="J105" s="7"/>
      <c r="K105" s="3"/>
      <c r="L105" s="71"/>
      <c r="M105" s="3"/>
      <c r="N105" s="71"/>
      <c r="O105" s="3"/>
      <c r="P105" s="71"/>
      <c r="Q105" s="38"/>
      <c r="R105" s="3"/>
      <c r="S105" s="71"/>
      <c r="V105" t="s">
        <v>49</v>
      </c>
    </row>
    <row r="106" spans="1:22">
      <c r="A106" s="4"/>
      <c r="B106" s="3"/>
      <c r="C106" s="13" t="s">
        <v>173</v>
      </c>
      <c r="D106" s="6"/>
      <c r="E106" s="13" t="s">
        <v>7</v>
      </c>
      <c r="F106" s="3"/>
      <c r="G106" s="6"/>
      <c r="H106" s="3"/>
      <c r="I106" s="3"/>
      <c r="J106" s="4"/>
      <c r="K106" s="3"/>
      <c r="L106" s="71"/>
      <c r="M106" s="3"/>
      <c r="N106" s="71"/>
      <c r="O106" s="3"/>
      <c r="P106" s="71"/>
      <c r="Q106" s="48"/>
      <c r="R106" s="3"/>
      <c r="S106" s="71"/>
      <c r="V106" t="s">
        <v>49</v>
      </c>
    </row>
    <row r="107" spans="1:22">
      <c r="A107" s="4" t="s">
        <v>168</v>
      </c>
      <c r="B107" s="7" t="s">
        <v>9</v>
      </c>
      <c r="C107" s="6" t="s">
        <v>170</v>
      </c>
      <c r="D107" s="6" t="s">
        <v>169</v>
      </c>
      <c r="E107" s="8" t="s">
        <v>12</v>
      </c>
      <c r="F107" s="7" t="s">
        <v>13</v>
      </c>
      <c r="G107" s="7" t="s">
        <v>14</v>
      </c>
      <c r="H107" s="7" t="s">
        <v>15</v>
      </c>
      <c r="I107" s="7" t="s">
        <v>16</v>
      </c>
      <c r="J107" s="4"/>
      <c r="K107" s="7" t="s">
        <v>17</v>
      </c>
      <c r="L107" s="71"/>
      <c r="M107" s="7" t="s">
        <v>18</v>
      </c>
      <c r="N107" s="71"/>
      <c r="O107" s="4" t="s">
        <v>19</v>
      </c>
      <c r="P107" s="71"/>
      <c r="Q107" s="45" t="s">
        <v>20</v>
      </c>
      <c r="R107" s="71" t="s">
        <v>171</v>
      </c>
      <c r="S107" s="11" t="s">
        <v>172</v>
      </c>
      <c r="V107" t="s">
        <v>49</v>
      </c>
    </row>
    <row r="108" spans="1:22">
      <c r="A108" s="7" t="n">
        <v>1</v>
      </c>
      <c r="B108" s="72" t="n">
        <v>14</v>
      </c>
      <c r="C108" s="73" t="s">
        <v>153</v>
      </c>
      <c r="D108" s="73" t="s">
        <v>154</v>
      </c>
      <c r="E108" s="73" t="s">
        <v>155</v>
      </c>
      <c r="F108" s="72" t="s">
        <v>152</v>
      </c>
      <c r="G108" s="73" t="s">
        <v>156</v>
      </c>
      <c r="H108" s="73" t="s">
        <v>157</v>
      </c>
      <c r="I108" s="74" t="n">
        <v>0.00150462962963199987</v>
      </c>
      <c r="J108" s="74" t="n">
        <v>0.00839120370370370416</v>
      </c>
      <c r="K108" s="75">
        <f>J108-I108</f>
        <v>0.00688657407407199962</v>
      </c>
      <c r="L108" s="74" t="n">
        <v>0.0340277777777777724</v>
      </c>
      <c r="M108" s="75">
        <f>L108-J108</f>
        <v>0.0256365740740739989</v>
      </c>
      <c r="N108" s="71"/>
      <c r="O108" s="75">
        <f>P108-L108</f>
        <v>0.0113888888888890016</v>
      </c>
      <c r="P108" s="74" t="n">
        <v>0.0454166666666666696</v>
      </c>
      <c r="Q108" s="76">
        <f>P108-I108</f>
        <v>0.0439120370370349988</v>
      </c>
      <c r="R108" s="7" t="n">
        <v>1</v>
      </c>
      <c r="S108" s="70">
        <f>((2-(Q108/$Q$108))*1000)</f>
        <v>1000</v>
      </c>
      <c r="V108" t="s">
        <v>49</v>
      </c>
    </row>
    <row r="109" spans="1:22">
      <c r="A109" s="7" t="n">
        <v>2</v>
      </c>
      <c r="B109" s="69" t="n">
        <v>84</v>
      </c>
      <c r="C109" s="73" t="s">
        <v>158</v>
      </c>
      <c r="D109" s="73" t="s">
        <v>159</v>
      </c>
      <c r="E109" s="73" t="s">
        <v>36</v>
      </c>
      <c r="F109" s="72" t="s">
        <v>152</v>
      </c>
      <c r="G109" s="72" t="s">
        <v>160</v>
      </c>
      <c r="H109" s="73" t="s">
        <v>161</v>
      </c>
      <c r="I109" s="74" t="n">
        <v>0.00405092592593400003</v>
      </c>
      <c r="J109" s="74" t="n">
        <v>0.0120370370370370372</v>
      </c>
      <c r="K109" s="75">
        <f>J109-I109</f>
        <v>0.00798611111110299987</v>
      </c>
      <c r="L109" s="74" t="n">
        <v>0.0369907407407407396</v>
      </c>
      <c r="M109" s="75">
        <f>L109-J109</f>
        <v>0.0249537037037039999</v>
      </c>
      <c r="N109" s="71"/>
      <c r="O109" s="75">
        <f>P109-L109</f>
        <v>0.0124421296296289996</v>
      </c>
      <c r="P109" s="74" t="n">
        <v>0.049432870370370372</v>
      </c>
      <c r="Q109" s="76">
        <f>P109-I109</f>
        <v>0.0453819444444359998</v>
      </c>
      <c r="R109" s="7" t="n">
        <v>2</v>
      </c>
      <c r="S109" s="70">
        <f>((2-(Q109/$Q$108))*1000)</f>
        <v>966.526093832510014</v>
      </c>
      <c r="V109" t="s">
        <v>49</v>
      </c>
    </row>
    <row r="110" spans="1:22">
      <c r="A110" s="7" t="n">
        <v>3</v>
      </c>
      <c r="B110" s="72" t="n">
        <v>2</v>
      </c>
      <c r="C110" s="73" t="s">
        <v>162</v>
      </c>
      <c r="D110" s="73" t="s">
        <v>163</v>
      </c>
      <c r="E110" s="73" t="s">
        <v>36</v>
      </c>
      <c r="F110" s="72" t="s">
        <v>152</v>
      </c>
      <c r="G110" s="73"/>
      <c r="H110" s="73"/>
      <c r="I110" s="74" t="n">
        <v>0.000115740740740740722</v>
      </c>
      <c r="J110" s="74" t="n">
        <v>0.0108796296296296301</v>
      </c>
      <c r="K110" s="75">
        <f>J110-I110</f>
        <v>0.0107638888888889994</v>
      </c>
      <c r="L110" s="74" t="n">
        <v>0.0537268518518518512</v>
      </c>
      <c r="M110" s="75">
        <f>L110-J110</f>
        <v>0.0428472222222220012</v>
      </c>
      <c r="N110" s="71"/>
      <c r="O110" s="75">
        <f>P110-L110</f>
        <v>0.0301157407407409972</v>
      </c>
      <c r="P110" s="74" t="n">
        <v>0.0838425925925925952</v>
      </c>
      <c r="Q110" s="76">
        <f>P110-I110</f>
        <v>0.0837268518518520111</v>
      </c>
      <c r="R110" s="7" t="n">
        <v>3</v>
      </c>
      <c r="S110" s="70">
        <f>((2-(Q110/$Q$108))*1000)</f>
        <v>93.3052187663799941</v>
      </c>
      <c r="V110" t="s">
        <v>49</v>
      </c>
    </row>
    <row r="111" spans="1:22">
      <c r="A111" s="7" t="n">
        <v>4</v>
      </c>
      <c r="B111" s="72" t="n">
        <v>45</v>
      </c>
      <c r="C111" s="73" t="s">
        <v>164</v>
      </c>
      <c r="D111" s="73" t="s">
        <v>165</v>
      </c>
      <c r="E111" s="73" t="s">
        <v>36</v>
      </c>
      <c r="F111" s="72" t="s">
        <v>152</v>
      </c>
      <c r="G111" s="73"/>
      <c r="H111" s="73"/>
      <c r="I111" s="74" t="n">
        <v>0.00231481481481899998</v>
      </c>
      <c r="J111" s="74" t="n">
        <v>0</v>
      </c>
      <c r="K111" s="75"/>
      <c r="L111" s="74" t="n">
        <v>0</v>
      </c>
      <c r="M111" s="75">
        <f>L111-J111</f>
        <v>0</v>
      </c>
      <c r="N111" s="71"/>
      <c r="O111" s="75">
        <f>P111-L111</f>
        <v>0</v>
      </c>
      <c r="P111" s="74" t="n">
        <v>0</v>
      </c>
      <c r="Q111" s="77" t="s">
        <v>135</v>
      </c>
      <c r="R111" s="7" t="n">
        <v>4</v>
      </c>
      <c r="S111" s="71" t="n">
        <v>0</v>
      </c>
      <c r="V111" t="s">
        <v>49</v>
      </c>
    </row>
    <row r="112" spans="1:17">
      <c r="A112" s="17"/>
      <c r="B112" s="17"/>
      <c r="C112" s="18"/>
      <c r="D112" s="18"/>
      <c r="E112" s="18"/>
      <c r="F112" s="18"/>
      <c r="G112" s="17"/>
      <c r="H112" s="18"/>
      <c r="J112" s="19"/>
      <c r="Q112" s="64"/>
    </row>
    <row r="113" spans="2:4">
      <c r="B113" s="24"/>
      <c r="D113" t="s">
        <v>174</v>
      </c>
    </row>
    <row r="114" spans="1:4">
      <c r="A114" t="s">
        <v>175</v>
      </c>
      <c r="B114" s="24"/>
      <c r="D114"/>
    </row>
    <row r="115" spans="1:4">
      <c r="A115"/>
      <c r="B115" s="24"/>
      <c r="D115"/>
    </row>
    <row r="116" spans="1:4">
      <c r="A116" t="s">
        <v>176</v>
      </c>
      <c r="B116" s="24"/>
      <c r="D116"/>
    </row>
    <row r="117" spans="1:3">
      <c r="A117"/>
      <c r="B117" s="28"/>
      <c r="C117" s="29"/>
    </row>
    <row r="118" spans="1:3">
      <c r="A118" s="28" t="s">
        <v>177</v>
      </c>
      <c r="B118" s="28"/>
      <c r="C118" s="29"/>
    </row>
    <row r="119" spans="1:4">
      <c r="A119" s="28"/>
      <c r="D119" s="2" t="s">
        <v>178</v>
      </c>
    </row>
    <row r="120" spans="1:1">
      <c r="A120" s="2"/>
    </row>
    <row r="122" spans="1:10">
      <c r="A122" s="2"/>
      <c r="C122" t="s">
        <v>179</v>
      </c>
      <c r="D122"/>
      <c r="E122"/>
      <c r="F122"/>
      <c r="G122" s="25"/>
      <c r="H122" s="24"/>
      <c r="J122"/>
    </row>
    <row r="123" spans="1:10">
      <c r="A123" s="2"/>
      <c r="C123" s="4" t="s">
        <v>22</v>
      </c>
      <c r="D123" s="4" t="s">
        <v>144</v>
      </c>
      <c r="E123" s="5" t="s">
        <v>180</v>
      </c>
      <c r="F123" s="7"/>
      <c r="G123" s="24"/>
      <c r="H123"/>
      <c r="J123"/>
    </row>
    <row r="124" spans="1:10">
      <c r="A124" s="2"/>
      <c r="C124" s="4" t="s">
        <v>24</v>
      </c>
      <c r="D124" s="4" t="s">
        <v>146</v>
      </c>
      <c r="E124" s="5" t="s">
        <v>181</v>
      </c>
      <c r="F124" s="7"/>
      <c r="G124" s="24"/>
      <c r="H124"/>
      <c r="J124"/>
    </row>
    <row r="125" spans="1:10">
      <c r="A125" s="2"/>
      <c r="C125" s="4" t="s">
        <v>40</v>
      </c>
      <c r="D125" s="4" t="s">
        <v>148</v>
      </c>
      <c r="E125" s="5" t="s">
        <v>182</v>
      </c>
      <c r="F125" s="7"/>
      <c r="G125" s="24"/>
      <c r="H125"/>
      <c r="J125"/>
    </row>
    <row r="126" spans="1:10">
      <c r="A126" s="2"/>
      <c r="C126" s="4" t="s">
        <v>51</v>
      </c>
      <c r="D126" s="4" t="s">
        <v>150</v>
      </c>
      <c r="E126" s="5" t="s">
        <v>183</v>
      </c>
      <c r="F126" s="7"/>
      <c r="G126" s="24"/>
      <c r="H126"/>
      <c r="J126"/>
    </row>
    <row r="127" spans="1:10">
      <c r="A127" s="2"/>
      <c r="C127" s="4" t="s">
        <v>58</v>
      </c>
      <c r="D127" s="4" t="s">
        <v>152</v>
      </c>
      <c r="E127" s="5" t="s">
        <v>184</v>
      </c>
      <c r="F127" s="7"/>
      <c r="G127" s="24"/>
      <c r="H127"/>
      <c r="J127"/>
    </row>
    <row r="128" spans="1:10">
      <c r="A128" s="2"/>
      <c r="C128" s="4" t="s">
        <v>137</v>
      </c>
      <c r="D128" s="4" t="s">
        <v>185</v>
      </c>
      <c r="E128" s="5" t="s">
        <v>186</v>
      </c>
      <c r="F128" s="7"/>
      <c r="G128" s="24"/>
      <c r="H128"/>
      <c r="J128"/>
    </row>
  </sheetData>
  <printOptions>
    <extLst>
      <ext uri="smNativeData">
        <pm:pageFlags xmlns:pm="smNativeData" id="1786125882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786125882" l="56" r="56" t="56" b="56" borderId="0" fillId="0" vertical="0"/>
        <pm:footer xmlns:pm="smNativeData" id="1786125882" l="56" r="56" t="56" b="56" borderId="0" fillId="0" vertical="2"/>
        <pm:paperBin xmlns:pm="smNativeData" id="1786125882" Id="0" type="0" value="0"/>
        <pm:paperBin xmlns:pm="smNativeData" id="1786125882" Id="1" type="0" value="0"/>
      </ext>
    </extLst>
  </headerFooter>
  <extLst>
    <ext uri="smNativeData">
      <pm:sheetPrefs xmlns:pm="smNativeData" day="178612588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298"/>
  <sheetViews>
    <sheetView view="normal" workbookViewId="0">
      <selection activeCell="A1" sqref="A1"/>
    </sheetView>
  </sheetViews>
  <sheetFormatPr defaultRowHeight="15.40"/>
  <cols>
    <col min="1" max="1" width="9.000000" customWidth="1" style="24"/>
    <col min="2" max="2" width="8.883929" customWidth="1" style="25"/>
    <col min="3" max="3" width="12.776786" customWidth="1" style="2"/>
    <col min="4" max="4" width="17.776786" customWidth="1" style="2"/>
    <col min="5" max="5" width="12.839286" customWidth="1" style="2"/>
    <col min="6" max="6" width="10.919643" customWidth="1" style="2"/>
    <col min="7" max="7" width="14.437500" customWidth="1" style="2"/>
    <col min="8" max="8" width="17.241071" customWidth="1" style="2"/>
    <col min="9" max="9" width="8.857143" customWidth="1" style="24"/>
    <col min="10" max="10" width="8.366071" hidden="1" customWidth="1">
      <extLst>
        <ext uri="smNativeData">
          <pm:columnDef xmlns:pm="smNativeData" id="1786125882" min="10" max="10" hidden="1" collapsedDB="0" collapsedOL="0"/>
        </ext>
      </extLst>
    </col>
    <col min="11" max="11" width="12.598214" customWidth="1" style="24"/>
    <col min="12" max="12" width="8.883929" hidden="1" customWidth="1">
      <extLst>
        <ext uri="smNativeData">
          <pm:columnDef xmlns:pm="smNativeData" id="1786125882" min="12" max="12" hidden="1" collapsedDB="0" collapsedOL="0"/>
        </ext>
      </extLst>
    </col>
    <col min="13" max="13" width="13.883929" customWidth="1" style="24"/>
    <col min="14" max="14" width="9.848214" customWidth="1" style="24"/>
    <col min="15" max="15" width="0.178571" customWidth="1" style="49"/>
    <col min="17" max="17" width="10.107143" customWidth="1"/>
    <col min="18" max="18" width="10.214286" customWidth="1"/>
  </cols>
  <sheetData>
    <row r="1" spans="1:8">
      <c r="A1" s="19"/>
      <c r="B1" s="16"/>
      <c r="D1" s="20" t="s">
        <v>0</v>
      </c>
      <c r="E1" s="16"/>
      <c r="F1" s="16"/>
      <c r="G1" s="17"/>
      <c r="H1" s="17"/>
    </row>
    <row r="2" spans="2:8">
      <c r="B2" s="20" t="s">
        <v>1</v>
      </c>
      <c r="D2" s="20" t="s">
        <v>2</v>
      </c>
      <c r="F2" s="21" t="s">
        <v>3</v>
      </c>
      <c r="G2" s="23"/>
      <c r="H2" s="23"/>
    </row>
    <row r="3" spans="2:8">
      <c r="B3" s="20" t="s">
        <v>187</v>
      </c>
      <c r="C3" s="21"/>
      <c r="F3" s="21" t="s">
        <v>5</v>
      </c>
      <c r="H3" s="23" t="s">
        <v>6</v>
      </c>
    </row>
    <row r="4" spans="2:8">
      <c r="B4" s="18"/>
      <c r="D4" s="23" t="s">
        <v>188</v>
      </c>
      <c r="E4" s="18"/>
      <c r="F4" s="18"/>
      <c r="G4" s="17"/>
      <c r="H4" s="17"/>
    </row>
    <row r="5" spans="12:15">
      <c r="L5" s="24"/>
      <c r="M5" s="49"/>
      <c r="N5"/>
      <c r="O5"/>
    </row>
    <row r="6" spans="1:16">
      <c r="A6" s="87" t="s">
        <v>8</v>
      </c>
      <c r="B6" s="88" t="s">
        <v>9</v>
      </c>
      <c r="C6" s="89" t="s">
        <v>169</v>
      </c>
      <c r="D6" s="89" t="s">
        <v>11</v>
      </c>
      <c r="E6" s="89" t="s">
        <v>12</v>
      </c>
      <c r="F6" s="89" t="s">
        <v>189</v>
      </c>
      <c r="G6" s="89" t="s">
        <v>190</v>
      </c>
      <c r="H6" s="89" t="s">
        <v>191</v>
      </c>
      <c r="I6" s="88" t="s">
        <v>16</v>
      </c>
      <c r="J6" s="87"/>
      <c r="K6" s="88" t="s">
        <v>17</v>
      </c>
      <c r="L6" s="90"/>
      <c r="M6" s="88" t="s">
        <v>18</v>
      </c>
      <c r="N6" s="87" t="s">
        <v>19</v>
      </c>
      <c r="O6" s="90"/>
      <c r="P6" s="91" t="s">
        <v>20</v>
      </c>
    </row>
    <row r="7" spans="1:16">
      <c r="A7" s="4"/>
      <c r="B7" s="7"/>
      <c r="C7" s="6"/>
      <c r="D7" s="10" t="s">
        <v>192</v>
      </c>
      <c r="E7" s="11"/>
      <c r="F7" s="11" t="s">
        <v>24</v>
      </c>
      <c r="G7" s="6"/>
      <c r="H7" s="9"/>
      <c r="I7" s="4"/>
      <c r="J7" s="3"/>
      <c r="K7" s="4"/>
      <c r="L7" s="3"/>
      <c r="M7" s="4"/>
      <c r="N7" s="4"/>
      <c r="O7" s="51"/>
      <c r="P7" s="51"/>
    </row>
    <row r="8" spans="1:16">
      <c r="A8" s="4" t="n">
        <v>1</v>
      </c>
      <c r="B8" s="79" t="n">
        <v>101</v>
      </c>
      <c r="C8" s="80" t="s">
        <v>193</v>
      </c>
      <c r="D8" s="80" t="s">
        <v>75</v>
      </c>
      <c r="E8" s="80" t="s">
        <v>36</v>
      </c>
      <c r="F8" s="79" t="s">
        <v>24</v>
      </c>
      <c r="G8" s="80" t="s">
        <v>194</v>
      </c>
      <c r="H8" s="80"/>
      <c r="I8" s="65" t="n">
        <v>0.00706018518518518512</v>
      </c>
      <c r="J8" s="65" t="n">
        <v>0.0174537037037037042</v>
      </c>
      <c r="K8" s="81">
        <f>J8-I8</f>
        <v>0.0103935185185189982</v>
      </c>
      <c r="L8" s="65" t="n">
        <v>0.0555555555555555536</v>
      </c>
      <c r="M8" s="81">
        <f>L8-J8</f>
        <v>0.0381018518518519969</v>
      </c>
      <c r="N8" s="82">
        <f>O8-L8</f>
        <v>0.0173148148148140013</v>
      </c>
      <c r="O8" s="65" t="n">
        <v>0.072870370370370372</v>
      </c>
      <c r="P8" s="82">
        <f>O8-I8</f>
        <v>0.065810185185184995</v>
      </c>
    </row>
    <row r="9" spans="1:16">
      <c r="A9" s="4" t="n">
        <v>2</v>
      </c>
      <c r="B9" s="79" t="n">
        <v>102</v>
      </c>
      <c r="C9" s="80" t="s">
        <v>195</v>
      </c>
      <c r="D9" s="80" t="s">
        <v>78</v>
      </c>
      <c r="E9" s="80" t="s">
        <v>36</v>
      </c>
      <c r="F9" s="79" t="s">
        <v>24</v>
      </c>
      <c r="G9" s="80" t="s">
        <v>196</v>
      </c>
      <c r="H9" s="80"/>
      <c r="I9" s="65" t="n">
        <v>0.0071759259259259256</v>
      </c>
      <c r="J9" s="65" t="n">
        <v>0.0177662037037037024</v>
      </c>
      <c r="K9" s="81">
        <f>J9-I9</f>
        <v>0.0105902777777780011</v>
      </c>
      <c r="L9" s="65" t="n">
        <v>0.0591203703703703631</v>
      </c>
      <c r="M9" s="81">
        <f>L9-J9</f>
        <v>0.0413541666666659946</v>
      </c>
      <c r="N9" s="82">
        <f>O9-L9</f>
        <v>0.0158217592592599976</v>
      </c>
      <c r="O9" s="65" t="n">
        <v>0.0749421296296296369</v>
      </c>
      <c r="P9" s="82">
        <f>O9-I9</f>
        <v>0.0677662037037039955</v>
      </c>
    </row>
    <row r="10" spans="1:16">
      <c r="A10" s="4" t="n">
        <v>3</v>
      </c>
      <c r="B10" s="79" t="n">
        <v>155</v>
      </c>
      <c r="C10" s="80" t="s">
        <v>197</v>
      </c>
      <c r="D10" s="80" t="s">
        <v>198</v>
      </c>
      <c r="E10" s="80" t="s">
        <v>36</v>
      </c>
      <c r="F10" s="79" t="s">
        <v>24</v>
      </c>
      <c r="G10" s="80" t="s">
        <v>199</v>
      </c>
      <c r="H10" s="80"/>
      <c r="I10" s="65" t="n">
        <v>0.00821759259259500041</v>
      </c>
      <c r="J10" s="65" t="n">
        <v>0.0219097222222222232</v>
      </c>
      <c r="K10" s="81">
        <f>J10-I10</f>
        <v>0.0136921296296270012</v>
      </c>
      <c r="L10" s="65" t="n">
        <v>0.0721643518518518601</v>
      </c>
      <c r="M10" s="81">
        <f>L10-J10</f>
        <v>0.050254629629630001</v>
      </c>
      <c r="N10" s="82">
        <f>O10-L10</f>
        <v>0.0178356481481479996</v>
      </c>
      <c r="O10" s="65" t="n">
        <v>0.09</v>
      </c>
      <c r="P10" s="82">
        <f>O10-I10</f>
        <v>0.0817824074074050067</v>
      </c>
    </row>
    <row r="11" spans="1:16">
      <c r="A11" s="4" t="n">
        <v>4</v>
      </c>
      <c r="B11" s="79" t="n">
        <v>111</v>
      </c>
      <c r="C11" s="80" t="s">
        <v>200</v>
      </c>
      <c r="D11" s="80" t="s">
        <v>111</v>
      </c>
      <c r="E11" s="80" t="s">
        <v>36</v>
      </c>
      <c r="F11" s="79" t="s">
        <v>24</v>
      </c>
      <c r="G11" s="80" t="s">
        <v>201</v>
      </c>
      <c r="H11" s="80"/>
      <c r="I11" s="65" t="n">
        <v>0.00740740740740799986</v>
      </c>
      <c r="J11" s="65" t="n">
        <v>0.013310185185185186</v>
      </c>
      <c r="K11" s="81">
        <f>J11-I11</f>
        <v>0.00590277777777699963</v>
      </c>
      <c r="L11" s="78"/>
      <c r="M11" s="81"/>
      <c r="N11" s="82"/>
      <c r="O11" s="65"/>
      <c r="P11" s="78" t="s">
        <v>202</v>
      </c>
    </row>
    <row r="12" spans="1:16">
      <c r="A12" s="4"/>
      <c r="B12" s="4"/>
      <c r="C12" s="3"/>
      <c r="D12" s="3"/>
      <c r="E12" s="3"/>
      <c r="F12" s="4"/>
      <c r="G12" s="3"/>
      <c r="H12" s="3"/>
      <c r="I12" s="63"/>
      <c r="J12" s="58"/>
      <c r="K12" s="63"/>
      <c r="L12" s="65"/>
      <c r="M12" s="67"/>
      <c r="N12" s="67"/>
      <c r="O12" s="65"/>
      <c r="P12" s="58"/>
    </row>
    <row r="13" spans="1:16">
      <c r="A13" s="4"/>
      <c r="B13" s="7"/>
      <c r="C13" s="6"/>
      <c r="D13" s="10" t="s">
        <v>203</v>
      </c>
      <c r="E13" s="11"/>
      <c r="F13" s="11" t="s">
        <v>40</v>
      </c>
      <c r="G13" s="6"/>
      <c r="H13" s="6"/>
      <c r="I13" s="63"/>
      <c r="J13" s="3"/>
      <c r="K13" s="4"/>
      <c r="L13" s="65"/>
      <c r="M13" s="4"/>
      <c r="N13" s="4"/>
      <c r="O13" s="65"/>
      <c r="P13" s="36"/>
    </row>
    <row r="14" spans="1:16">
      <c r="A14" s="4" t="n">
        <v>1</v>
      </c>
      <c r="B14" s="79" t="n">
        <v>110</v>
      </c>
      <c r="C14" s="80" t="s">
        <v>204</v>
      </c>
      <c r="D14" s="80" t="s">
        <v>95</v>
      </c>
      <c r="E14" s="80" t="s">
        <v>96</v>
      </c>
      <c r="F14" s="79" t="s">
        <v>40</v>
      </c>
      <c r="G14" s="80" t="s">
        <v>205</v>
      </c>
      <c r="H14" s="80"/>
      <c r="I14" s="65" t="n">
        <v>0.00729166666666700003</v>
      </c>
      <c r="J14" s="65" t="n">
        <v>0.0175347222222222214</v>
      </c>
      <c r="K14" s="81">
        <f>J14-I14</f>
        <v>0.0102430555555550007</v>
      </c>
      <c r="L14" s="65" t="n">
        <v>0.0560416666666666696</v>
      </c>
      <c r="M14" s="81">
        <f>L14-J14</f>
        <v>0.0385069444444450006</v>
      </c>
      <c r="N14" s="82">
        <f>O14-L14</f>
        <v>0.0174652777777769996</v>
      </c>
      <c r="O14" s="65" t="n">
        <v>0.0735069444444444464</v>
      </c>
      <c r="P14" s="82">
        <f>O14-I14</f>
        <v>0.0662152777777770041</v>
      </c>
    </row>
    <row r="15" spans="1:17">
      <c r="A15" s="4" t="n">
        <v>2</v>
      </c>
      <c r="B15" s="79" t="n">
        <v>121</v>
      </c>
      <c r="C15" s="80" t="s">
        <v>206</v>
      </c>
      <c r="D15" s="80" t="s">
        <v>60</v>
      </c>
      <c r="E15" s="80" t="s">
        <v>36</v>
      </c>
      <c r="F15" s="79" t="s">
        <v>40</v>
      </c>
      <c r="G15" s="80" t="s">
        <v>207</v>
      </c>
      <c r="H15" s="80"/>
      <c r="I15" s="65" t="n">
        <v>0.00787037037037199916</v>
      </c>
      <c r="J15" s="65" t="n">
        <v>0.0195486111111111107</v>
      </c>
      <c r="K15" s="81">
        <f>J15-I15</f>
        <v>0.011678240740739001</v>
      </c>
      <c r="L15" s="65" t="n">
        <v>0.0585879629629629584</v>
      </c>
      <c r="M15" s="81">
        <f>L15-J15</f>
        <v>0.0390393518518520022</v>
      </c>
      <c r="N15" s="82">
        <f>O15-L15</f>
        <v>0.0170370370370370017</v>
      </c>
      <c r="O15" s="65" t="n">
        <v>0.075625</v>
      </c>
      <c r="P15" s="82">
        <f>O15-I15</f>
        <v>0.0677546296296279937</v>
      </c>
      <c r="Q15" s="40" t="s">
        <v>49</v>
      </c>
    </row>
    <row r="16" spans="1:17">
      <c r="A16" s="4" t="n">
        <v>3</v>
      </c>
      <c r="B16" s="79" t="n">
        <v>190</v>
      </c>
      <c r="C16" s="80" t="s">
        <v>208</v>
      </c>
      <c r="D16" s="80" t="s">
        <v>42</v>
      </c>
      <c r="E16" s="80" t="s">
        <v>36</v>
      </c>
      <c r="F16" s="79" t="s">
        <v>40</v>
      </c>
      <c r="G16" s="80" t="s">
        <v>209</v>
      </c>
      <c r="H16" s="80"/>
      <c r="I16" s="65" t="n">
        <v>0.00879629629629999954</v>
      </c>
      <c r="J16" s="65" t="n">
        <v>0.0199537037037037024</v>
      </c>
      <c r="K16" s="81">
        <f>J16-I16</f>
        <v>0.0111574074074040008</v>
      </c>
      <c r="L16" s="65" t="n">
        <v>0.0583680555555555536</v>
      </c>
      <c r="M16" s="81">
        <f>L16-J16</f>
        <v>0.0384143518518519969</v>
      </c>
      <c r="N16" s="82">
        <f>O16-L16</f>
        <v>0.0202662037037029963</v>
      </c>
      <c r="O16" s="65" t="n">
        <v>0.0786342592592592649</v>
      </c>
      <c r="P16" s="82">
        <f>O16-I16</f>
        <v>0.0698379629629589882</v>
      </c>
      <c r="Q16" s="40" t="s">
        <v>49</v>
      </c>
    </row>
    <row r="17" spans="1:17">
      <c r="A17" s="4" t="n">
        <v>4</v>
      </c>
      <c r="B17" s="79" t="n">
        <v>116</v>
      </c>
      <c r="C17" s="80" t="s">
        <v>210</v>
      </c>
      <c r="D17" s="80" t="s">
        <v>211</v>
      </c>
      <c r="E17" s="80" t="s">
        <v>36</v>
      </c>
      <c r="F17" s="79" t="s">
        <v>40</v>
      </c>
      <c r="G17" s="80" t="s">
        <v>212</v>
      </c>
      <c r="H17" s="80" t="s">
        <v>213</v>
      </c>
      <c r="I17" s="65" t="n">
        <v>0.00763888888888999951</v>
      </c>
      <c r="J17" s="65" t="n">
        <v>0.0179050925925925952</v>
      </c>
      <c r="K17" s="81">
        <f>J17-I17</f>
        <v>0.0102662037037030007</v>
      </c>
      <c r="L17" s="65" t="n">
        <v>0.0620138888888888928</v>
      </c>
      <c r="M17" s="81">
        <f>L17-J17</f>
        <v>0.0441087962962959956</v>
      </c>
      <c r="N17" s="82">
        <f>O17-L17</f>
        <v>0.0166666666666669983</v>
      </c>
      <c r="O17" s="65" t="n">
        <v>0.0786805555555555536</v>
      </c>
      <c r="P17" s="82">
        <f>O17-I17</f>
        <v>0.0710416666666660035</v>
      </c>
      <c r="Q17" s="40" t="s">
        <v>49</v>
      </c>
    </row>
    <row r="18" spans="1:17">
      <c r="A18" s="4" t="n">
        <v>5</v>
      </c>
      <c r="B18" s="79" t="n">
        <v>149</v>
      </c>
      <c r="C18" s="80" t="s">
        <v>214</v>
      </c>
      <c r="D18" s="80" t="s">
        <v>95</v>
      </c>
      <c r="E18" s="80" t="s">
        <v>36</v>
      </c>
      <c r="F18" s="79" t="s">
        <v>40</v>
      </c>
      <c r="G18" s="80" t="s">
        <v>215</v>
      </c>
      <c r="H18" s="80"/>
      <c r="I18" s="65" t="n">
        <v>0.00798611111111299898</v>
      </c>
      <c r="J18" s="65" t="n">
        <v>0.0180787037037037042</v>
      </c>
      <c r="K18" s="81">
        <f>J18-I18</f>
        <v>0.0100925925925910009</v>
      </c>
      <c r="L18" s="65" t="n">
        <v>0.0594791666666666607</v>
      </c>
      <c r="M18" s="81">
        <f>L18-J18</f>
        <v>0.0414004629629630028</v>
      </c>
      <c r="N18" s="82">
        <f>O18-L18</f>
        <v>0.0259143518518520022</v>
      </c>
      <c r="O18" s="65" t="n">
        <v>0.0853935185185185119</v>
      </c>
      <c r="P18" s="82">
        <f>O18-I18</f>
        <v>0.0774074074074059926</v>
      </c>
      <c r="Q18" s="40" t="s">
        <v>49</v>
      </c>
    </row>
    <row r="19" spans="1:17">
      <c r="A19" s="4" t="n">
        <v>6</v>
      </c>
      <c r="B19" s="79" t="n">
        <v>13</v>
      </c>
      <c r="C19" s="80" t="s">
        <v>216</v>
      </c>
      <c r="D19" s="80" t="s">
        <v>66</v>
      </c>
      <c r="E19" s="80" t="s">
        <v>36</v>
      </c>
      <c r="F19" s="79" t="s">
        <v>40</v>
      </c>
      <c r="G19" s="80" t="s">
        <v>217</v>
      </c>
      <c r="H19" s="80" t="s">
        <v>218</v>
      </c>
      <c r="I19" s="65" t="n">
        <v>0.00138888888888888884</v>
      </c>
      <c r="J19" s="65" t="n">
        <v>0.013715277777777779</v>
      </c>
      <c r="K19" s="81">
        <f>J19-I19</f>
        <v>0.0123263888888889994</v>
      </c>
      <c r="L19" s="65" t="n">
        <v>0.057129629629629628</v>
      </c>
      <c r="M19" s="81">
        <f>L19-J19</f>
        <v>0.0434143518518520022</v>
      </c>
      <c r="N19" s="82">
        <f>O19-L19</f>
        <v>0.0229166666666659991</v>
      </c>
      <c r="O19" s="65" t="n">
        <v>0.0800462962962962976</v>
      </c>
      <c r="P19" s="82">
        <f>O19-I19</f>
        <v>0.0786574074074069962</v>
      </c>
      <c r="Q19" s="40" t="s">
        <v>49</v>
      </c>
    </row>
    <row r="20" spans="1:17">
      <c r="A20" s="4" t="n">
        <v>7</v>
      </c>
      <c r="B20" s="79" t="n">
        <v>193</v>
      </c>
      <c r="C20" s="80" t="s">
        <v>25</v>
      </c>
      <c r="D20" s="80" t="s">
        <v>84</v>
      </c>
      <c r="E20" s="80" t="s">
        <v>27</v>
      </c>
      <c r="F20" s="79" t="s">
        <v>40</v>
      </c>
      <c r="G20" s="79" t="s">
        <v>219</v>
      </c>
      <c r="H20" s="80"/>
      <c r="I20" s="65" t="n">
        <v>0.00914351851852299902</v>
      </c>
      <c r="J20" s="65" t="n">
        <v>0.0224305555555555536</v>
      </c>
      <c r="K20" s="81">
        <f>J20-I20</f>
        <v>0.0132870370370330004</v>
      </c>
      <c r="L20" s="65" t="n">
        <v>0.0680555555555555447</v>
      </c>
      <c r="M20" s="81">
        <f>L20-J20</f>
        <v>0.045625</v>
      </c>
      <c r="N20" s="82">
        <f>O20-L20</f>
        <v>0.0227430555555549985</v>
      </c>
      <c r="O20" s="65" t="n">
        <v>0.0907986111111111072</v>
      </c>
      <c r="P20" s="82">
        <f>O20-I20</f>
        <v>0.0816550925925880122</v>
      </c>
      <c r="Q20" s="40" t="s">
        <v>49</v>
      </c>
    </row>
    <row r="21" spans="1:17">
      <c r="A21" s="4" t="n">
        <v>8</v>
      </c>
      <c r="B21" s="79" t="n">
        <v>177</v>
      </c>
      <c r="C21" s="80" t="s">
        <v>220</v>
      </c>
      <c r="D21" s="80" t="s">
        <v>221</v>
      </c>
      <c r="E21" s="80" t="s">
        <v>36</v>
      </c>
      <c r="F21" s="79" t="s">
        <v>40</v>
      </c>
      <c r="G21" s="80" t="s">
        <v>222</v>
      </c>
      <c r="H21" s="80"/>
      <c r="I21" s="65" t="n">
        <v>0.00856481481481799989</v>
      </c>
      <c r="J21" s="65" t="n">
        <v>0.0217361111111111116</v>
      </c>
      <c r="K21" s="81">
        <f>J21-I21</f>
        <v>0.0131712962962930002</v>
      </c>
      <c r="L21" s="65" t="n">
        <v>0.0763888888888888928</v>
      </c>
      <c r="M21" s="81">
        <f>L21-J21</f>
        <v>0.0546527777777780077</v>
      </c>
      <c r="N21" s="82">
        <f>O21-L21</f>
        <v>0.0266550925925929993</v>
      </c>
      <c r="O21" s="65" t="n">
        <v>0.103043981481481484</v>
      </c>
      <c r="P21" s="82">
        <f>O21-I21</f>
        <v>0.094479166666664014</v>
      </c>
      <c r="Q21" s="40" t="s">
        <v>49</v>
      </c>
    </row>
    <row r="22" spans="1:16">
      <c r="A22" s="7"/>
      <c r="B22" s="7"/>
      <c r="C22" s="6"/>
      <c r="D22" s="6"/>
      <c r="E22" s="6"/>
      <c r="F22" s="6"/>
      <c r="G22" s="7"/>
      <c r="H22" s="6"/>
      <c r="I22" s="63"/>
      <c r="J22" s="3"/>
      <c r="K22" s="4"/>
      <c r="L22" s="65"/>
      <c r="M22" s="4"/>
      <c r="N22" s="4"/>
      <c r="O22" s="65"/>
      <c r="P22" s="35"/>
    </row>
    <row r="23" spans="1:16">
      <c r="A23" s="4"/>
      <c r="B23" s="7"/>
      <c r="C23" s="6"/>
      <c r="D23" s="10" t="s">
        <v>223</v>
      </c>
      <c r="E23" s="11"/>
      <c r="F23" s="11" t="s">
        <v>51</v>
      </c>
      <c r="G23" s="6"/>
      <c r="H23" s="6"/>
      <c r="I23" s="63"/>
      <c r="J23" s="3"/>
      <c r="K23" s="4"/>
      <c r="L23" s="65"/>
      <c r="M23" s="4"/>
      <c r="N23" s="4"/>
      <c r="O23" s="65"/>
      <c r="P23" s="36"/>
    </row>
    <row r="24" spans="1:16">
      <c r="A24" s="4" t="n">
        <v>1</v>
      </c>
      <c r="B24" s="79" t="n">
        <v>171</v>
      </c>
      <c r="C24" s="80" t="s">
        <v>224</v>
      </c>
      <c r="D24" s="80" t="s">
        <v>225</v>
      </c>
      <c r="E24" s="80" t="s">
        <v>36</v>
      </c>
      <c r="F24" s="79" t="s">
        <v>51</v>
      </c>
      <c r="G24" s="80" t="s">
        <v>226</v>
      </c>
      <c r="H24" s="80"/>
      <c r="I24" s="65" t="n">
        <v>0.00844907407407700006</v>
      </c>
      <c r="J24" s="65" t="n">
        <v>0.0196875</v>
      </c>
      <c r="K24" s="81">
        <f>J24-I24</f>
        <v>0.011238425925922999</v>
      </c>
      <c r="L24" s="65" t="n">
        <v>0.058553240740740744</v>
      </c>
      <c r="M24" s="81">
        <f>L24-J24</f>
        <v>0.0388657407407410016</v>
      </c>
      <c r="N24" s="82">
        <f>O24-L24</f>
        <v>0.0169444444444439979</v>
      </c>
      <c r="O24" s="65" t="n">
        <v>0.0754976851851851816</v>
      </c>
      <c r="P24" s="82">
        <f>O24-I24</f>
        <v>0.0670486111111079985</v>
      </c>
    </row>
    <row r="25" spans="1:16">
      <c r="A25" s="4" t="n">
        <v>2</v>
      </c>
      <c r="B25" s="79" t="n">
        <v>100</v>
      </c>
      <c r="C25" s="80" t="s">
        <v>227</v>
      </c>
      <c r="D25" s="80" t="s">
        <v>225</v>
      </c>
      <c r="E25" s="80" t="s">
        <v>36</v>
      </c>
      <c r="F25" s="79" t="s">
        <v>51</v>
      </c>
      <c r="G25" s="80" t="s">
        <v>228</v>
      </c>
      <c r="H25" s="80" t="s">
        <v>229</v>
      </c>
      <c r="I25" s="65" t="n">
        <v>0.00694444444444444464</v>
      </c>
      <c r="J25" s="65" t="n">
        <v>0.0153240740740740744</v>
      </c>
      <c r="K25" s="81">
        <f>J25-I25</f>
        <v>0.00837962962963000102</v>
      </c>
      <c r="L25" s="65" t="n">
        <v>0.0566550925925925952</v>
      </c>
      <c r="M25" s="81">
        <f>L25-J25</f>
        <v>0.0413310185185190004</v>
      </c>
      <c r="N25" s="82">
        <f>O25-L25</f>
        <v>0.019652777777776997</v>
      </c>
      <c r="O25" s="65" t="n">
        <v>0.0763078703703703631</v>
      </c>
      <c r="P25" s="82">
        <f>O25-I25</f>
        <v>0.0693634259259259878</v>
      </c>
    </row>
    <row r="26" spans="1:16">
      <c r="A26" s="4" t="n">
        <v>3</v>
      </c>
      <c r="B26" s="79" t="n">
        <v>192</v>
      </c>
      <c r="C26" s="80" t="s">
        <v>230</v>
      </c>
      <c r="D26" s="80" t="s">
        <v>66</v>
      </c>
      <c r="E26" s="80" t="s">
        <v>231</v>
      </c>
      <c r="F26" s="79" t="s">
        <v>51</v>
      </c>
      <c r="G26" s="79" t="s">
        <v>232</v>
      </c>
      <c r="H26" s="80" t="s">
        <v>120</v>
      </c>
      <c r="I26" s="65" t="n">
        <v>0.00902777777778199919</v>
      </c>
      <c r="J26" s="65" t="n">
        <v>0.0229050925925925908</v>
      </c>
      <c r="K26" s="81">
        <f>J26-I26</f>
        <v>0.0138773148148110014</v>
      </c>
      <c r="L26" s="65" t="n">
        <v>0.0651736111111111072</v>
      </c>
      <c r="M26" s="81">
        <f>L26-J26</f>
        <v>0.0422685185185179968</v>
      </c>
      <c r="N26" s="82">
        <f>O26-L26</f>
        <v>0.0173148148148150032</v>
      </c>
      <c r="O26" s="65" t="n">
        <v>0.0824884259259259167</v>
      </c>
      <c r="P26" s="82">
        <f>O26-I26</f>
        <v>0.073460648148144001</v>
      </c>
    </row>
    <row r="27" spans="1:16">
      <c r="A27" s="4" t="n">
        <v>4</v>
      </c>
      <c r="B27" s="79" t="n">
        <v>87</v>
      </c>
      <c r="C27" s="80" t="s">
        <v>233</v>
      </c>
      <c r="D27" s="80" t="s">
        <v>89</v>
      </c>
      <c r="E27" s="80" t="s">
        <v>36</v>
      </c>
      <c r="F27" s="79" t="s">
        <v>51</v>
      </c>
      <c r="G27" s="80" t="n">
        <v>1986</v>
      </c>
      <c r="H27" s="80"/>
      <c r="I27" s="65" t="n">
        <v>0.00416666666666666607</v>
      </c>
      <c r="J27" s="65" t="n">
        <v>0.0143287037037037024</v>
      </c>
      <c r="K27" s="81">
        <f>J27-I27</f>
        <v>0.0101620370370369995</v>
      </c>
      <c r="L27" s="65" t="n">
        <v>0.0611111111111111072</v>
      </c>
      <c r="M27" s="81">
        <f>L27-J27</f>
        <v>0.0467824074074069962</v>
      </c>
      <c r="N27" s="82">
        <f>O27-L27</f>
        <v>0.0242708333333329973</v>
      </c>
      <c r="O27" s="65" t="n">
        <v>0.0853819444444444464</v>
      </c>
      <c r="P27" s="82">
        <f>O27-I27</f>
        <v>0.0812152777777770041</v>
      </c>
    </row>
    <row r="28" spans="1:18">
      <c r="A28" s="4" t="n">
        <v>5</v>
      </c>
      <c r="B28" s="79" t="n">
        <v>153</v>
      </c>
      <c r="C28" s="80" t="s">
        <v>234</v>
      </c>
      <c r="D28" s="80" t="s">
        <v>235</v>
      </c>
      <c r="E28" s="80" t="s">
        <v>236</v>
      </c>
      <c r="F28" s="79" t="s">
        <v>51</v>
      </c>
      <c r="G28" s="80" t="s">
        <v>237</v>
      </c>
      <c r="H28" s="80" t="s">
        <v>238</v>
      </c>
      <c r="I28" s="65" t="n">
        <v>0.00810185185185400059</v>
      </c>
      <c r="J28" s="65" t="n">
        <v>0.0173032407407407423</v>
      </c>
      <c r="K28" s="81">
        <f>J28-I28</f>
        <v>0.00920138888888699924</v>
      </c>
      <c r="L28" s="65" t="n">
        <v>0.0674305555555555536</v>
      </c>
      <c r="M28" s="81">
        <f>L28-J28</f>
        <v>0.050127314814815005</v>
      </c>
      <c r="N28" s="82">
        <f>O28-L28</f>
        <v>0.0263310185185180012</v>
      </c>
      <c r="O28" s="65" t="n">
        <v>0.0937615740740740833</v>
      </c>
      <c r="P28" s="82">
        <f>O28-I28</f>
        <v>0.0856597222222200116</v>
      </c>
      <c r="R28" s="40"/>
    </row>
    <row r="29" spans="1:18">
      <c r="A29" s="7"/>
      <c r="B29" s="4"/>
      <c r="C29" s="3"/>
      <c r="D29" s="3"/>
      <c r="E29" s="3"/>
      <c r="F29" s="4"/>
      <c r="G29" s="3"/>
      <c r="H29" s="3"/>
      <c r="I29" s="63"/>
      <c r="J29" s="58"/>
      <c r="K29" s="63"/>
      <c r="L29" s="65"/>
      <c r="M29" s="67"/>
      <c r="N29" s="67"/>
      <c r="O29" s="65"/>
      <c r="P29" s="58"/>
      <c r="R29" s="40"/>
    </row>
    <row r="30" spans="1:18">
      <c r="A30" s="4"/>
      <c r="B30" s="7"/>
      <c r="C30" s="6"/>
      <c r="D30" s="10" t="s">
        <v>239</v>
      </c>
      <c r="E30" s="11"/>
      <c r="F30" s="11" t="s">
        <v>58</v>
      </c>
      <c r="G30" s="6"/>
      <c r="H30" s="6"/>
      <c r="I30" s="63"/>
      <c r="J30" s="3"/>
      <c r="K30" s="4"/>
      <c r="L30" s="65"/>
      <c r="M30" s="4"/>
      <c r="N30" s="4"/>
      <c r="O30" s="65"/>
      <c r="P30" s="36"/>
      <c r="R30" s="40"/>
    </row>
    <row r="31" spans="1:18">
      <c r="A31" s="4" t="n">
        <v>1</v>
      </c>
      <c r="B31" s="79" t="n">
        <v>194</v>
      </c>
      <c r="C31" s="80" t="s">
        <v>240</v>
      </c>
      <c r="D31" s="80" t="s">
        <v>78</v>
      </c>
      <c r="E31" s="80" t="s">
        <v>96</v>
      </c>
      <c r="F31" s="79" t="s">
        <v>58</v>
      </c>
      <c r="G31" s="80" t="n">
        <v>1968</v>
      </c>
      <c r="H31" s="80"/>
      <c r="I31" s="65" t="n">
        <v>0.00925925925926399884</v>
      </c>
      <c r="J31" s="65" t="n">
        <v>0.0181481481481481488</v>
      </c>
      <c r="K31" s="81">
        <f>J31-I31</f>
        <v>0.00888888888888400075</v>
      </c>
      <c r="L31" s="65" t="n">
        <v>0.059432870370370372</v>
      </c>
      <c r="M31" s="81">
        <f>L31-J31</f>
        <v>0.0412847222222220012</v>
      </c>
      <c r="N31" s="82">
        <f>O31-L31</f>
        <v>0.0204629629629629983</v>
      </c>
      <c r="O31" s="65" t="n">
        <v>0.0798958333333333304</v>
      </c>
      <c r="P31" s="82">
        <f>O31-I31</f>
        <v>0.070636574074068994</v>
      </c>
      <c r="R31" s="40"/>
    </row>
    <row r="32" spans="1:18">
      <c r="A32" s="4" t="n">
        <v>2</v>
      </c>
      <c r="B32" s="79" t="n">
        <v>182</v>
      </c>
      <c r="C32" s="80" t="s">
        <v>241</v>
      </c>
      <c r="D32" s="80" t="s">
        <v>64</v>
      </c>
      <c r="E32" s="80" t="s">
        <v>242</v>
      </c>
      <c r="F32" s="79" t="s">
        <v>58</v>
      </c>
      <c r="G32" s="80" t="s">
        <v>243</v>
      </c>
      <c r="H32" s="80" t="s">
        <v>244</v>
      </c>
      <c r="I32" s="65" t="n">
        <v>0.00868055555555899971</v>
      </c>
      <c r="J32" s="65" t="n">
        <v>0.0207407407407407396</v>
      </c>
      <c r="K32" s="81">
        <f>J32-I32</f>
        <v>0.0120601851851819974</v>
      </c>
      <c r="L32" s="65" t="n">
        <v>0.0709143518518518512</v>
      </c>
      <c r="M32" s="81">
        <f>L32-J32</f>
        <v>0.0501736111111110006</v>
      </c>
      <c r="N32" s="82">
        <f>O32-L32</f>
        <v>0.0224652777777779988</v>
      </c>
      <c r="O32" s="65" t="n">
        <v>0.0933796296296296369</v>
      </c>
      <c r="P32" s="82">
        <f>O32-I32</f>
        <v>0.0846990740740709924</v>
      </c>
      <c r="R32" s="40"/>
    </row>
    <row r="33" spans="1:18">
      <c r="A33" s="4" t="n">
        <v>3</v>
      </c>
      <c r="B33" s="79" t="n">
        <v>117</v>
      </c>
      <c r="C33" s="80" t="s">
        <v>245</v>
      </c>
      <c r="D33" s="80" t="s">
        <v>66</v>
      </c>
      <c r="E33" s="80" t="s">
        <v>236</v>
      </c>
      <c r="F33" s="79" t="s">
        <v>58</v>
      </c>
      <c r="G33" s="80" t="s">
        <v>246</v>
      </c>
      <c r="H33" s="80"/>
      <c r="I33" s="65" t="n">
        <v>0.00775462962963100022</v>
      </c>
      <c r="J33" s="65" t="n">
        <v>0.0228240740740740744</v>
      </c>
      <c r="K33" s="81">
        <f>J33-I33</f>
        <v>0.0150694444444430005</v>
      </c>
      <c r="L33" s="65" t="n">
        <v>0.0737152777777777768</v>
      </c>
      <c r="M33" s="81">
        <f>L33-J33</f>
        <v>0.0508912037037040044</v>
      </c>
      <c r="N33" s="82">
        <f>O33-L33</f>
        <v>0.0198148148148150014</v>
      </c>
      <c r="O33" s="65" t="n">
        <v>0.0935300925925925952</v>
      </c>
      <c r="P33" s="82">
        <f>O33-I33</f>
        <v>0.0857754629629619991</v>
      </c>
      <c r="R33" s="40"/>
    </row>
    <row r="34" spans="1:18">
      <c r="A34" s="4" t="n">
        <v>4</v>
      </c>
      <c r="B34" s="79" t="n">
        <v>157</v>
      </c>
      <c r="C34" s="80" t="s">
        <v>247</v>
      </c>
      <c r="D34" s="80" t="s">
        <v>35</v>
      </c>
      <c r="E34" s="80" t="s">
        <v>36</v>
      </c>
      <c r="F34" s="79" t="s">
        <v>58</v>
      </c>
      <c r="G34" s="80" t="s">
        <v>248</v>
      </c>
      <c r="H34" s="80" t="s">
        <v>249</v>
      </c>
      <c r="I34" s="65" t="n">
        <v>0.00833333333333600024</v>
      </c>
      <c r="J34" s="65" t="n">
        <v>0.0201620370370370372</v>
      </c>
      <c r="K34" s="81">
        <f>J34-I34</f>
        <v>0.0118287037037009979</v>
      </c>
      <c r="L34" s="65" t="n">
        <v>0.0705671296296296369</v>
      </c>
      <c r="M34" s="81">
        <f>L34-J34</f>
        <v>0.0504050925925930038</v>
      </c>
      <c r="N34" s="82">
        <f>O34-L34</f>
        <v>0.0260300925925920001</v>
      </c>
      <c r="O34" s="65" t="n">
        <v>0.0965972222222222143</v>
      </c>
      <c r="P34" s="82">
        <f>O34-I34</f>
        <v>0.0882638888888860151</v>
      </c>
      <c r="R34" s="40"/>
    </row>
    <row r="35" spans="1:18">
      <c r="A35" s="4" t="n">
        <v>5</v>
      </c>
      <c r="B35" s="79" t="n">
        <v>191</v>
      </c>
      <c r="C35" s="80" t="s">
        <v>250</v>
      </c>
      <c r="D35" s="80" t="s">
        <v>66</v>
      </c>
      <c r="E35" s="80" t="s">
        <v>36</v>
      </c>
      <c r="F35" s="79" t="s">
        <v>58</v>
      </c>
      <c r="G35" s="79" t="s">
        <v>251</v>
      </c>
      <c r="H35" s="80" t="s">
        <v>252</v>
      </c>
      <c r="I35" s="65" t="n">
        <v>0.00891203703704099937</v>
      </c>
      <c r="J35" s="65" t="n">
        <v>0.0210069444444444464</v>
      </c>
      <c r="K35" s="81">
        <f>J35-I35</f>
        <v>0.0120949074074030016</v>
      </c>
      <c r="L35" s="65" t="n">
        <v>0.0774189814814814703</v>
      </c>
      <c r="M35" s="81">
        <f>L35-J35</f>
        <v>0.0564120370370369972</v>
      </c>
      <c r="N35" s="82">
        <f>O35-L35</f>
        <v>0.0246527777777779988</v>
      </c>
      <c r="O35" s="65" t="n">
        <v>0.102071759259259265</v>
      </c>
      <c r="P35" s="82">
        <f>O35-I35</f>
        <v>0.0931597222222180044</v>
      </c>
      <c r="R35" s="40"/>
    </row>
    <row r="36" spans="1:18">
      <c r="A36" s="7"/>
      <c r="B36" s="7"/>
      <c r="C36" s="6"/>
      <c r="D36" s="6"/>
      <c r="E36" s="6"/>
      <c r="F36" s="6"/>
      <c r="G36" s="7"/>
      <c r="H36" s="6"/>
      <c r="I36" s="4"/>
      <c r="J36" s="3"/>
      <c r="K36" s="4"/>
      <c r="L36" s="3"/>
      <c r="M36" s="4"/>
      <c r="N36" s="4"/>
      <c r="O36" s="51"/>
      <c r="P36" s="35"/>
      <c r="R36" s="40"/>
    </row>
    <row r="37" spans="1:18">
      <c r="A37" s="4"/>
      <c r="B37" s="7"/>
      <c r="C37" s="6"/>
      <c r="D37" s="10" t="s">
        <v>253</v>
      </c>
      <c r="E37" s="11"/>
      <c r="F37" s="11" t="s">
        <v>137</v>
      </c>
      <c r="G37" s="6"/>
      <c r="H37" s="12"/>
      <c r="I37" s="4"/>
      <c r="J37" s="3"/>
      <c r="K37" s="4"/>
      <c r="L37" s="3"/>
      <c r="M37" s="4"/>
      <c r="N37" s="4"/>
      <c r="O37" s="51"/>
      <c r="P37" s="36"/>
      <c r="R37" s="40"/>
    </row>
    <row r="38" spans="1:18">
      <c r="A38" s="7"/>
      <c r="B38" s="4"/>
      <c r="C38" s="3"/>
      <c r="D38" s="3"/>
      <c r="E38" s="3"/>
      <c r="F38" s="4"/>
      <c r="G38" s="3"/>
      <c r="H38" s="3"/>
      <c r="I38" s="63"/>
      <c r="J38" s="58"/>
      <c r="K38" s="63"/>
      <c r="L38" s="65"/>
      <c r="M38" s="67"/>
      <c r="N38" s="67"/>
      <c r="O38" s="65"/>
      <c r="P38" s="58"/>
      <c r="R38" s="40"/>
    </row>
    <row r="39" spans="1:18">
      <c r="A39" s="4"/>
      <c r="B39" s="11"/>
      <c r="C39" s="13"/>
      <c r="D39" s="11" t="s">
        <v>254</v>
      </c>
      <c r="E39" s="11"/>
      <c r="F39" s="11" t="s">
        <v>255</v>
      </c>
      <c r="G39" s="13"/>
      <c r="H39" s="6"/>
      <c r="I39" s="4"/>
      <c r="J39" s="3"/>
      <c r="K39" s="4"/>
      <c r="L39" s="3"/>
      <c r="M39" s="4"/>
      <c r="N39" s="4"/>
      <c r="O39" s="51"/>
      <c r="P39" s="36"/>
      <c r="R39" s="40"/>
    </row>
    <row r="40" spans="1:18">
      <c r="A40" s="7"/>
      <c r="B40" s="7"/>
      <c r="C40" s="6"/>
      <c r="D40" s="6"/>
      <c r="E40" s="6"/>
      <c r="F40" s="6"/>
      <c r="G40" s="7"/>
      <c r="H40" s="6"/>
      <c r="I40" s="4"/>
      <c r="J40" s="3"/>
      <c r="K40" s="4"/>
      <c r="L40" s="3"/>
      <c r="M40" s="4"/>
      <c r="N40" s="4"/>
      <c r="O40" s="51"/>
      <c r="P40" s="36"/>
      <c r="R40" s="40"/>
    </row>
    <row r="41" spans="1:18">
      <c r="A41" s="4"/>
      <c r="B41" s="7"/>
      <c r="C41" s="14"/>
      <c r="D41" s="10" t="s">
        <v>256</v>
      </c>
      <c r="E41" s="11"/>
      <c r="F41" s="11" t="s">
        <v>146</v>
      </c>
      <c r="G41" s="15"/>
      <c r="H41" s="6"/>
      <c r="I41" s="4"/>
      <c r="J41" s="3"/>
      <c r="K41" s="4"/>
      <c r="L41" s="3"/>
      <c r="M41" s="4"/>
      <c r="N41" s="4"/>
      <c r="O41" s="51"/>
      <c r="P41" s="36"/>
      <c r="R41" s="40"/>
    </row>
    <row r="42" spans="1:18">
      <c r="A42" s="4" t="n">
        <v>1</v>
      </c>
      <c r="B42" s="79" t="n">
        <v>113</v>
      </c>
      <c r="C42" s="80" t="s">
        <v>257</v>
      </c>
      <c r="D42" s="80" t="s">
        <v>258</v>
      </c>
      <c r="E42" s="80" t="s">
        <v>36</v>
      </c>
      <c r="F42" s="79" t="s">
        <v>146</v>
      </c>
      <c r="G42" s="80" t="s">
        <v>259</v>
      </c>
      <c r="H42" s="80"/>
      <c r="I42" s="65" t="n">
        <v>0.00752314814814900057</v>
      </c>
      <c r="J42" s="65" t="n">
        <v>0.0202430555555555536</v>
      </c>
      <c r="K42" s="81">
        <f>J42-I42</f>
        <v>0.0127199074074070007</v>
      </c>
      <c r="L42" s="65" t="n">
        <v>0.0729166666666666785</v>
      </c>
      <c r="M42" s="81">
        <f>L42-J42</f>
        <v>0.0526736111111110006</v>
      </c>
      <c r="N42" s="82">
        <f>O42-L42</f>
        <v>0.0219097222222220012</v>
      </c>
      <c r="O42" s="65" t="n">
        <v>0.0948263888888888928</v>
      </c>
      <c r="P42" s="82">
        <f>O42-I42</f>
        <v>0.0873032407407400157</v>
      </c>
      <c r="R42" s="40"/>
    </row>
    <row r="43" spans="1:16">
      <c r="A43" s="83"/>
      <c r="B43" s="84"/>
      <c r="C43" s="85"/>
      <c r="D43" s="85"/>
      <c r="E43" s="85"/>
      <c r="F43" s="85"/>
      <c r="G43" s="85"/>
      <c r="H43" s="85"/>
      <c r="I43" s="83"/>
      <c r="J43" s="86"/>
      <c r="K43" s="83"/>
      <c r="L43" s="86"/>
      <c r="M43" s="83"/>
      <c r="N43" s="83"/>
      <c r="O43" s="81"/>
      <c r="P43" s="86"/>
    </row>
    <row r="44" spans="1:18">
      <c r="A44" s="4"/>
      <c r="B44" s="7"/>
      <c r="C44" s="14"/>
      <c r="D44" s="10" t="s">
        <v>260</v>
      </c>
      <c r="E44" s="11"/>
      <c r="F44" s="11" t="s">
        <v>148</v>
      </c>
      <c r="G44" s="15"/>
      <c r="H44" s="6" t="s">
        <v>261</v>
      </c>
      <c r="I44" s="4"/>
      <c r="J44" s="3"/>
      <c r="K44" s="4"/>
      <c r="L44" s="3"/>
      <c r="M44" s="4"/>
      <c r="N44" s="4"/>
      <c r="O44" s="51"/>
      <c r="P44" s="36"/>
      <c r="R44" s="40"/>
    </row>
    <row r="45" spans="1:18">
      <c r="A45" s="4"/>
      <c r="B45" s="7"/>
      <c r="C45" s="6"/>
      <c r="D45" s="6"/>
      <c r="E45" s="6"/>
      <c r="F45" s="6"/>
      <c r="G45" s="7"/>
      <c r="H45" s="6"/>
      <c r="I45" s="4"/>
      <c r="J45" s="3"/>
      <c r="K45" s="4"/>
      <c r="L45" s="3"/>
      <c r="M45" s="4"/>
      <c r="N45" s="4"/>
      <c r="O45" s="51"/>
      <c r="P45" s="47"/>
      <c r="R45" s="40"/>
    </row>
    <row r="46" spans="1:18">
      <c r="A46" s="4"/>
      <c r="B46" s="7"/>
      <c r="C46" s="6"/>
      <c r="D46" s="10" t="s">
        <v>262</v>
      </c>
      <c r="E46" s="11"/>
      <c r="F46" s="11" t="s">
        <v>150</v>
      </c>
      <c r="G46" s="6"/>
      <c r="H46" s="6"/>
      <c r="I46" s="4"/>
      <c r="J46" s="3"/>
      <c r="K46" s="4"/>
      <c r="L46" s="3"/>
      <c r="M46" s="4"/>
      <c r="N46" s="4"/>
      <c r="O46" s="51"/>
      <c r="P46" s="36"/>
      <c r="R46" s="40"/>
    </row>
    <row r="47" spans="1:18">
      <c r="A47" s="7"/>
      <c r="B47" s="7"/>
      <c r="C47" s="6"/>
      <c r="D47" s="6"/>
      <c r="E47" s="6"/>
      <c r="F47" s="6"/>
      <c r="G47" s="7"/>
      <c r="H47" s="6"/>
      <c r="I47" s="4"/>
      <c r="J47" s="3"/>
      <c r="K47" s="4"/>
      <c r="L47" s="3"/>
      <c r="M47" s="4"/>
      <c r="N47" s="4"/>
      <c r="O47" s="51"/>
      <c r="P47" s="36"/>
      <c r="R47" s="40"/>
    </row>
    <row r="48" spans="1:18">
      <c r="A48" s="4"/>
      <c r="B48" s="7"/>
      <c r="C48" s="6"/>
      <c r="D48" s="10" t="s">
        <v>263</v>
      </c>
      <c r="E48" s="11"/>
      <c r="F48" s="11" t="s">
        <v>152</v>
      </c>
      <c r="G48" s="6"/>
      <c r="H48" s="6"/>
      <c r="I48" s="4"/>
      <c r="J48" s="3"/>
      <c r="K48" s="4"/>
      <c r="L48" s="3"/>
      <c r="M48" s="4"/>
      <c r="N48" s="4"/>
      <c r="O48" s="51"/>
      <c r="P48" s="36"/>
      <c r="R48" s="40"/>
    </row>
    <row r="49" spans="1:18">
      <c r="A49" s="7"/>
      <c r="B49" s="4"/>
      <c r="C49" s="3"/>
      <c r="D49" s="3"/>
      <c r="E49" s="3"/>
      <c r="F49" s="4"/>
      <c r="G49" s="3"/>
      <c r="H49" s="3"/>
      <c r="I49" s="63"/>
      <c r="J49" s="58"/>
      <c r="K49" s="63"/>
      <c r="L49" s="65"/>
      <c r="M49" s="67"/>
      <c r="N49" s="67"/>
      <c r="O49" s="65"/>
      <c r="P49" s="58"/>
      <c r="R49" s="40"/>
    </row>
    <row r="50" spans="1:18">
      <c r="A50" s="4"/>
      <c r="B50" s="7"/>
      <c r="C50" s="6"/>
      <c r="D50" s="10" t="s">
        <v>264</v>
      </c>
      <c r="E50" s="11"/>
      <c r="F50" s="11" t="s">
        <v>185</v>
      </c>
      <c r="G50" s="6"/>
      <c r="H50" s="6"/>
      <c r="I50" s="4"/>
      <c r="J50" s="3"/>
      <c r="K50" s="4"/>
      <c r="L50" s="3"/>
      <c r="M50" s="4"/>
      <c r="N50" s="4"/>
      <c r="O50" s="51"/>
      <c r="P50" s="36"/>
      <c r="R50" s="40"/>
    </row>
    <row r="51" spans="1:18">
      <c r="A51" s="4"/>
      <c r="B51" s="7"/>
      <c r="C51" s="6"/>
      <c r="D51" s="6"/>
      <c r="E51" s="6"/>
      <c r="F51" s="6"/>
      <c r="G51" s="7"/>
      <c r="H51" s="6"/>
      <c r="I51" s="4"/>
      <c r="J51" s="3"/>
      <c r="K51" s="4"/>
      <c r="L51" s="3"/>
      <c r="M51" s="4"/>
      <c r="N51" s="4"/>
      <c r="O51" s="51"/>
      <c r="P51" s="35"/>
      <c r="R51" s="40"/>
    </row>
    <row r="52" spans="1:18">
      <c r="A52" s="4"/>
      <c r="B52" s="7"/>
      <c r="C52" s="6"/>
      <c r="D52" s="26" t="s">
        <v>265</v>
      </c>
      <c r="E52" s="11"/>
      <c r="F52" s="11" t="s">
        <v>266</v>
      </c>
      <c r="G52" s="6"/>
      <c r="H52" s="6"/>
      <c r="I52" s="4"/>
      <c r="J52" s="3"/>
      <c r="K52" s="4"/>
      <c r="L52" s="3"/>
      <c r="M52" s="4"/>
      <c r="N52" s="4"/>
      <c r="O52" s="51"/>
      <c r="P52" s="50"/>
      <c r="R52" s="40"/>
    </row>
    <row r="53" spans="1:16">
      <c r="A53" s="4"/>
      <c r="B53" s="7"/>
      <c r="C53" s="6"/>
      <c r="D53" s="6"/>
      <c r="E53" s="6"/>
      <c r="F53" s="6"/>
      <c r="G53" s="6"/>
      <c r="H53" s="6"/>
      <c r="I53" s="4"/>
      <c r="J53" s="3"/>
      <c r="K53" s="4"/>
      <c r="L53" s="3"/>
      <c r="M53" s="4"/>
      <c r="N53" s="4"/>
      <c r="O53" s="51"/>
      <c r="P53" s="51"/>
    </row>
    <row r="54" spans="16:17">
      <c r="P54" s="49"/>
      <c r="Q54" s="41"/>
    </row>
    <row r="55" spans="4:16">
      <c r="D55" s="22" t="s">
        <v>188</v>
      </c>
      <c r="E55" s="22" t="s">
        <v>167</v>
      </c>
      <c r="P55" s="49"/>
    </row>
    <row r="56" spans="1:18">
      <c r="A56" s="4" t="s">
        <v>168</v>
      </c>
      <c r="B56" s="7" t="s">
        <v>9</v>
      </c>
      <c r="C56" s="6" t="s">
        <v>169</v>
      </c>
      <c r="D56" s="6" t="s">
        <v>170</v>
      </c>
      <c r="E56" s="8" t="s">
        <v>12</v>
      </c>
      <c r="F56" s="7" t="s">
        <v>13</v>
      </c>
      <c r="G56" s="7" t="s">
        <v>14</v>
      </c>
      <c r="H56" s="7" t="s">
        <v>15</v>
      </c>
      <c r="I56" s="7" t="s">
        <v>16</v>
      </c>
      <c r="J56" s="4"/>
      <c r="K56" s="7" t="s">
        <v>17</v>
      </c>
      <c r="L56" s="3"/>
      <c r="M56" s="7" t="s">
        <v>18</v>
      </c>
      <c r="N56" s="4" t="s">
        <v>19</v>
      </c>
      <c r="O56" s="51"/>
      <c r="P56" s="50" t="s">
        <v>20</v>
      </c>
      <c r="Q56" s="4" t="s">
        <v>171</v>
      </c>
      <c r="R56" s="11" t="s">
        <v>172</v>
      </c>
    </row>
    <row r="57" spans="1:18">
      <c r="A57" s="7" t="n">
        <v>1</v>
      </c>
      <c r="B57" s="69" t="n">
        <v>101</v>
      </c>
      <c r="C57" s="73" t="s">
        <v>193</v>
      </c>
      <c r="D57" s="73" t="s">
        <v>75</v>
      </c>
      <c r="E57" s="73" t="s">
        <v>36</v>
      </c>
      <c r="F57" s="69" t="s">
        <v>24</v>
      </c>
      <c r="G57" s="73" t="s">
        <v>194</v>
      </c>
      <c r="H57" s="73"/>
      <c r="I57" s="65" t="n">
        <v>0.00706018518518518512</v>
      </c>
      <c r="J57" s="65" t="n">
        <v>0.0174537037037037042</v>
      </c>
      <c r="K57" s="51">
        <f>J57-I57</f>
        <v>0.0103935185185189982</v>
      </c>
      <c r="L57" s="65" t="n">
        <v>0.0555555555555555536</v>
      </c>
      <c r="M57" s="51">
        <f>L57-J57</f>
        <v>0.0381018518518519969</v>
      </c>
      <c r="N57" s="55">
        <f>O57-L57</f>
        <v>0.0173148148148140013</v>
      </c>
      <c r="O57" s="65" t="n">
        <v>0.072870370370370372</v>
      </c>
      <c r="P57" s="55">
        <f>O57-I57</f>
        <v>0.065810185185184995</v>
      </c>
      <c r="Q57" s="4" t="n">
        <v>1</v>
      </c>
      <c r="R57" s="70">
        <f>((2-(P57/$P$57))*1000)</f>
        <v>1000</v>
      </c>
    </row>
    <row r="58" spans="1:18">
      <c r="A58" s="7" t="n">
        <v>2</v>
      </c>
      <c r="B58" s="69" t="n">
        <v>110</v>
      </c>
      <c r="C58" s="73" t="s">
        <v>204</v>
      </c>
      <c r="D58" s="73" t="s">
        <v>95</v>
      </c>
      <c r="E58" s="73" t="s">
        <v>96</v>
      </c>
      <c r="F58" s="69" t="s">
        <v>40</v>
      </c>
      <c r="G58" s="73" t="s">
        <v>205</v>
      </c>
      <c r="H58" s="73"/>
      <c r="I58" s="65" t="n">
        <v>0.00729166666666700003</v>
      </c>
      <c r="J58" s="65" t="n">
        <v>0.0175347222222222214</v>
      </c>
      <c r="K58" s="51">
        <f>J58-I58</f>
        <v>0.0102430555555550007</v>
      </c>
      <c r="L58" s="65" t="n">
        <v>0.0560416666666666696</v>
      </c>
      <c r="M58" s="51">
        <f>L58-J58</f>
        <v>0.0385069444444450006</v>
      </c>
      <c r="N58" s="55">
        <f>O58-L58</f>
        <v>0.0174652777777769996</v>
      </c>
      <c r="O58" s="65" t="n">
        <v>0.0735069444444444464</v>
      </c>
      <c r="P58" s="55">
        <f>O58-I58</f>
        <v>0.0662152777777770041</v>
      </c>
      <c r="Q58" s="4" t="n">
        <v>1</v>
      </c>
      <c r="R58" s="70">
        <f>((2-(P58/$P$57))*1000)</f>
        <v>993.844530425619951</v>
      </c>
    </row>
    <row r="59" spans="1:18">
      <c r="A59" s="7" t="n">
        <v>3</v>
      </c>
      <c r="B59" s="69" t="n">
        <v>171</v>
      </c>
      <c r="C59" s="73" t="s">
        <v>224</v>
      </c>
      <c r="D59" s="73" t="s">
        <v>225</v>
      </c>
      <c r="E59" s="73" t="s">
        <v>36</v>
      </c>
      <c r="F59" s="69" t="s">
        <v>51</v>
      </c>
      <c r="G59" s="73" t="s">
        <v>226</v>
      </c>
      <c r="H59" s="73"/>
      <c r="I59" s="65" t="n">
        <v>0.00844907407407700006</v>
      </c>
      <c r="J59" s="65" t="n">
        <v>0.0196875</v>
      </c>
      <c r="K59" s="51">
        <f>J59-I59</f>
        <v>0.011238425925922999</v>
      </c>
      <c r="L59" s="65" t="n">
        <v>0.058553240740740744</v>
      </c>
      <c r="M59" s="51">
        <f>L59-J59</f>
        <v>0.0388657407407410016</v>
      </c>
      <c r="N59" s="55">
        <f>O59-L59</f>
        <v>0.0169444444444439979</v>
      </c>
      <c r="O59" s="65" t="n">
        <v>0.0754976851851851816</v>
      </c>
      <c r="P59" s="55">
        <f>O59-I59</f>
        <v>0.0670486111111079985</v>
      </c>
      <c r="Q59" s="4" t="n">
        <v>1</v>
      </c>
      <c r="R59" s="70">
        <f>((2-(P59/$P$57))*1000)</f>
        <v>981.181850158330008</v>
      </c>
    </row>
    <row r="60" spans="1:18">
      <c r="A60" s="7" t="n">
        <v>4</v>
      </c>
      <c r="B60" s="69" t="n">
        <v>121</v>
      </c>
      <c r="C60" s="73" t="s">
        <v>206</v>
      </c>
      <c r="D60" s="73" t="s">
        <v>60</v>
      </c>
      <c r="E60" s="73" t="s">
        <v>36</v>
      </c>
      <c r="F60" s="69" t="s">
        <v>40</v>
      </c>
      <c r="G60" s="73" t="s">
        <v>207</v>
      </c>
      <c r="H60" s="73"/>
      <c r="I60" s="65" t="n">
        <v>0.00787037037037199916</v>
      </c>
      <c r="J60" s="65" t="n">
        <v>0.0195486111111111107</v>
      </c>
      <c r="K60" s="51">
        <f>J60-I60</f>
        <v>0.011678240740739001</v>
      </c>
      <c r="L60" s="65" t="n">
        <v>0.0585879629629629584</v>
      </c>
      <c r="M60" s="51">
        <f>L60-J60</f>
        <v>0.0390393518518520022</v>
      </c>
      <c r="N60" s="55">
        <f>O60-L60</f>
        <v>0.0170370370370370017</v>
      </c>
      <c r="O60" s="65" t="n">
        <v>0.075625</v>
      </c>
      <c r="P60" s="55">
        <f>O60-I60</f>
        <v>0.0677546296296279937</v>
      </c>
      <c r="Q60" s="4" t="n">
        <v>2</v>
      </c>
      <c r="R60" s="70">
        <f>((2-(P60/$P$57))*1000)</f>
        <v>970.453746042929993</v>
      </c>
    </row>
    <row r="61" spans="1:18">
      <c r="A61" s="7" t="n">
        <v>5</v>
      </c>
      <c r="B61" s="69" t="n">
        <v>102</v>
      </c>
      <c r="C61" s="73" t="s">
        <v>195</v>
      </c>
      <c r="D61" s="73" t="s">
        <v>78</v>
      </c>
      <c r="E61" s="73" t="s">
        <v>36</v>
      </c>
      <c r="F61" s="69" t="s">
        <v>24</v>
      </c>
      <c r="G61" s="73" t="s">
        <v>196</v>
      </c>
      <c r="H61" s="73"/>
      <c r="I61" s="65" t="n">
        <v>0.0071759259259259256</v>
      </c>
      <c r="J61" s="65" t="n">
        <v>0.0177662037037037024</v>
      </c>
      <c r="K61" s="51">
        <f>J61-I61</f>
        <v>0.0105902777777780011</v>
      </c>
      <c r="L61" s="65" t="n">
        <v>0.0591203703703703631</v>
      </c>
      <c r="M61" s="51">
        <f>L61-J61</f>
        <v>0.0413541666666659946</v>
      </c>
      <c r="N61" s="55">
        <f>O61-L61</f>
        <v>0.0158217592592599976</v>
      </c>
      <c r="O61" s="65" t="n">
        <v>0.0749421296296296369</v>
      </c>
      <c r="P61" s="55">
        <f>O61-I61</f>
        <v>0.0677662037037039955</v>
      </c>
      <c r="Q61" s="4" t="n">
        <v>2</v>
      </c>
      <c r="R61" s="70">
        <f>((2-(P61/$P$57))*1000)</f>
        <v>970.277875483639946</v>
      </c>
    </row>
    <row r="62" spans="1:18">
      <c r="A62" s="7" t="n">
        <v>6</v>
      </c>
      <c r="B62" s="69" t="n">
        <v>100</v>
      </c>
      <c r="C62" s="73" t="s">
        <v>227</v>
      </c>
      <c r="D62" s="73" t="s">
        <v>225</v>
      </c>
      <c r="E62" s="73" t="s">
        <v>36</v>
      </c>
      <c r="F62" s="69" t="s">
        <v>51</v>
      </c>
      <c r="G62" s="73" t="s">
        <v>228</v>
      </c>
      <c r="H62" s="73" t="s">
        <v>229</v>
      </c>
      <c r="I62" s="65" t="n">
        <v>0.00694444444444444464</v>
      </c>
      <c r="J62" s="65" t="n">
        <v>0.0153240740740740744</v>
      </c>
      <c r="K62" s="51">
        <f>J62-I62</f>
        <v>0.00837962962963000102</v>
      </c>
      <c r="L62" s="65" t="n">
        <v>0.0566550925925925952</v>
      </c>
      <c r="M62" s="51">
        <f>L62-J62</f>
        <v>0.0413310185185190004</v>
      </c>
      <c r="N62" s="55">
        <f>O62-L62</f>
        <v>0.019652777777776997</v>
      </c>
      <c r="O62" s="65" t="n">
        <v>0.0763078703703703631</v>
      </c>
      <c r="P62" s="55">
        <f>O62-I62</f>
        <v>0.0693634259259259878</v>
      </c>
      <c r="Q62" s="4" t="n">
        <v>2</v>
      </c>
      <c r="R62" s="70">
        <f>((2-(P62/$P$57))*1000)</f>
        <v>946.007738304600025</v>
      </c>
    </row>
    <row r="63" spans="1:18">
      <c r="A63" s="7" t="n">
        <v>7</v>
      </c>
      <c r="B63" s="69" t="n">
        <v>190</v>
      </c>
      <c r="C63" s="73" t="s">
        <v>208</v>
      </c>
      <c r="D63" s="73" t="s">
        <v>42</v>
      </c>
      <c r="E63" s="73" t="s">
        <v>36</v>
      </c>
      <c r="F63" s="69" t="s">
        <v>40</v>
      </c>
      <c r="G63" s="73" t="s">
        <v>209</v>
      </c>
      <c r="H63" s="73"/>
      <c r="I63" s="65" t="n">
        <v>0.00879629629629999954</v>
      </c>
      <c r="J63" s="65" t="n">
        <v>0.0199537037037037024</v>
      </c>
      <c r="K63" s="51">
        <f>J63-I63</f>
        <v>0.0111574074074040008</v>
      </c>
      <c r="L63" s="65" t="n">
        <v>0.0583680555555555536</v>
      </c>
      <c r="M63" s="51">
        <f>L63-J63</f>
        <v>0.0384143518518519969</v>
      </c>
      <c r="N63" s="55">
        <f>O63-L63</f>
        <v>0.0202662037037029963</v>
      </c>
      <c r="O63" s="65" t="n">
        <v>0.0786342592592592649</v>
      </c>
      <c r="P63" s="55">
        <f>O63-I63</f>
        <v>0.0698379629629589882</v>
      </c>
      <c r="Q63" s="4" t="n">
        <v>3</v>
      </c>
      <c r="R63" s="70">
        <f>((2-(P63/$P$57))*1000)</f>
        <v>938.797045374660001</v>
      </c>
    </row>
    <row r="64" spans="1:18">
      <c r="A64" s="7" t="n">
        <v>8</v>
      </c>
      <c r="B64" s="69" t="n">
        <v>194</v>
      </c>
      <c r="C64" s="73" t="s">
        <v>240</v>
      </c>
      <c r="D64" s="73" t="s">
        <v>78</v>
      </c>
      <c r="E64" s="73" t="s">
        <v>96</v>
      </c>
      <c r="F64" s="69" t="s">
        <v>58</v>
      </c>
      <c r="G64" s="73" t="n">
        <v>1968</v>
      </c>
      <c r="H64" s="73"/>
      <c r="I64" s="65" t="n">
        <v>0.00925925925926399884</v>
      </c>
      <c r="J64" s="65" t="n">
        <v>0.0181481481481481488</v>
      </c>
      <c r="K64" s="51">
        <f>J64-I64</f>
        <v>0.00888888888888400075</v>
      </c>
      <c r="L64" s="65" t="n">
        <v>0.059432870370370372</v>
      </c>
      <c r="M64" s="51">
        <f>L64-J64</f>
        <v>0.0412847222222220012</v>
      </c>
      <c r="N64" s="55">
        <f>O64-L64</f>
        <v>0.0204629629629629983</v>
      </c>
      <c r="O64" s="65" t="n">
        <v>0.0798958333333333304</v>
      </c>
      <c r="P64" s="55">
        <f>O64-I64</f>
        <v>0.070636574074068994</v>
      </c>
      <c r="Q64" s="4" t="n">
        <v>1</v>
      </c>
      <c r="R64" s="70">
        <f>((2-(P64/$P$57))*1000)</f>
        <v>926.66197678516005</v>
      </c>
    </row>
    <row r="65" spans="1:18">
      <c r="A65" s="7" t="n">
        <v>9</v>
      </c>
      <c r="B65" s="69" t="n">
        <v>116</v>
      </c>
      <c r="C65" s="73" t="s">
        <v>210</v>
      </c>
      <c r="D65" s="73" t="s">
        <v>211</v>
      </c>
      <c r="E65" s="73" t="s">
        <v>36</v>
      </c>
      <c r="F65" s="69" t="s">
        <v>40</v>
      </c>
      <c r="G65" s="73" t="s">
        <v>212</v>
      </c>
      <c r="H65" s="73" t="s">
        <v>213</v>
      </c>
      <c r="I65" s="65" t="n">
        <v>0.00763888888888999951</v>
      </c>
      <c r="J65" s="65" t="n">
        <v>0.0179050925925925952</v>
      </c>
      <c r="K65" s="51">
        <f>J65-I65</f>
        <v>0.0102662037037030007</v>
      </c>
      <c r="L65" s="65" t="n">
        <v>0.0620138888888888928</v>
      </c>
      <c r="M65" s="51">
        <f>L65-J65</f>
        <v>0.0441087962962959956</v>
      </c>
      <c r="N65" s="55">
        <f>O65-L65</f>
        <v>0.0166666666666669983</v>
      </c>
      <c r="O65" s="65" t="n">
        <v>0.0786805555555555536</v>
      </c>
      <c r="P65" s="55">
        <f>O65-I65</f>
        <v>0.0710416666666660035</v>
      </c>
      <c r="Q65" s="4" t="n">
        <v>4</v>
      </c>
      <c r="R65" s="70">
        <f>((2-(P65/$P$57))*1000)</f>
        <v>920.506507210699965</v>
      </c>
    </row>
    <row r="66" spans="1:18">
      <c r="A66" s="7" t="n">
        <v>10</v>
      </c>
      <c r="B66" s="69" t="n">
        <v>192</v>
      </c>
      <c r="C66" s="73" t="s">
        <v>230</v>
      </c>
      <c r="D66" s="73" t="s">
        <v>66</v>
      </c>
      <c r="E66" s="73" t="s">
        <v>231</v>
      </c>
      <c r="F66" s="69" t="s">
        <v>51</v>
      </c>
      <c r="G66" s="69" t="s">
        <v>232</v>
      </c>
      <c r="H66" s="73" t="s">
        <v>120</v>
      </c>
      <c r="I66" s="65" t="n">
        <v>0.00902777777778199919</v>
      </c>
      <c r="J66" s="65" t="n">
        <v>0.0229050925925925908</v>
      </c>
      <c r="K66" s="51">
        <f>J66-I66</f>
        <v>0.0138773148148110014</v>
      </c>
      <c r="L66" s="65" t="n">
        <v>0.0651736111111111072</v>
      </c>
      <c r="M66" s="51">
        <f>L66-J66</f>
        <v>0.0422685185185179968</v>
      </c>
      <c r="N66" s="55">
        <f>O66-L66</f>
        <v>0.0173148148148150032</v>
      </c>
      <c r="O66" s="65" t="n">
        <v>0.0824884259259259167</v>
      </c>
      <c r="P66" s="55">
        <f>O66-I66</f>
        <v>0.073460648148144001</v>
      </c>
      <c r="Q66" s="4" t="n">
        <v>3</v>
      </c>
      <c r="R66" s="70">
        <f>((2-(P66/$P$57))*1000)</f>
        <v>883.749560323660035</v>
      </c>
    </row>
    <row r="67" spans="1:18">
      <c r="A67" s="7" t="n">
        <v>11</v>
      </c>
      <c r="B67" s="69" t="n">
        <v>149</v>
      </c>
      <c r="C67" s="73" t="s">
        <v>214</v>
      </c>
      <c r="D67" s="73" t="s">
        <v>95</v>
      </c>
      <c r="E67" s="73" t="s">
        <v>36</v>
      </c>
      <c r="F67" s="69" t="s">
        <v>40</v>
      </c>
      <c r="G67" s="73" t="s">
        <v>215</v>
      </c>
      <c r="H67" s="73"/>
      <c r="I67" s="65" t="n">
        <v>0.00798611111111299898</v>
      </c>
      <c r="J67" s="65" t="n">
        <v>0.0180787037037037042</v>
      </c>
      <c r="K67" s="51">
        <f>J67-I67</f>
        <v>0.0100925925925910009</v>
      </c>
      <c r="L67" s="65" t="n">
        <v>0.0594791666666666607</v>
      </c>
      <c r="M67" s="51">
        <f>L67-J67</f>
        <v>0.0414004629629630028</v>
      </c>
      <c r="N67" s="55">
        <f>O67-L67</f>
        <v>0.0259143518518520022</v>
      </c>
      <c r="O67" s="65" t="n">
        <v>0.0853935185185185119</v>
      </c>
      <c r="P67" s="55">
        <f>O67-I67</f>
        <v>0.0774074074074059926</v>
      </c>
      <c r="Q67" s="4" t="n">
        <v>5</v>
      </c>
      <c r="R67" s="70">
        <f>((2-(P67/$P$57))*1000)</f>
        <v>823.777699613100026</v>
      </c>
    </row>
    <row r="68" spans="1:18">
      <c r="A68" s="7" t="n">
        <v>12</v>
      </c>
      <c r="B68" s="69" t="n">
        <v>13</v>
      </c>
      <c r="C68" s="73" t="s">
        <v>216</v>
      </c>
      <c r="D68" s="73" t="s">
        <v>66</v>
      </c>
      <c r="E68" s="73" t="s">
        <v>36</v>
      </c>
      <c r="F68" s="69" t="s">
        <v>40</v>
      </c>
      <c r="G68" s="73" t="s">
        <v>217</v>
      </c>
      <c r="H68" s="73" t="s">
        <v>218</v>
      </c>
      <c r="I68" s="65" t="n">
        <v>0.00138888888888888884</v>
      </c>
      <c r="J68" s="65" t="n">
        <v>0.013715277777777779</v>
      </c>
      <c r="K68" s="51">
        <f>J68-I68</f>
        <v>0.0123263888888889994</v>
      </c>
      <c r="L68" s="65" t="n">
        <v>0.057129629629629628</v>
      </c>
      <c r="M68" s="51">
        <f>L68-J68</f>
        <v>0.0434143518518520022</v>
      </c>
      <c r="N68" s="55">
        <f>O68-L68</f>
        <v>0.0229166666666659991</v>
      </c>
      <c r="O68" s="65" t="n">
        <v>0.0800462962962962976</v>
      </c>
      <c r="P68" s="55">
        <f>O68-I68</f>
        <v>0.0786574074074069962</v>
      </c>
      <c r="Q68" s="4" t="n">
        <v>6</v>
      </c>
      <c r="R68" s="70">
        <f>((2-(P68/$P$57))*1000)</f>
        <v>804.783679212099969</v>
      </c>
    </row>
    <row r="69" spans="1:18">
      <c r="A69" s="7" t="n">
        <v>13</v>
      </c>
      <c r="B69" s="69" t="n">
        <v>87</v>
      </c>
      <c r="C69" s="73" t="s">
        <v>233</v>
      </c>
      <c r="D69" s="73" t="s">
        <v>89</v>
      </c>
      <c r="E69" s="73" t="s">
        <v>36</v>
      </c>
      <c r="F69" s="69" t="s">
        <v>51</v>
      </c>
      <c r="G69" s="73" t="n">
        <v>1986</v>
      </c>
      <c r="H69" s="73"/>
      <c r="I69" s="65" t="n">
        <v>0.00416666666666666607</v>
      </c>
      <c r="J69" s="65" t="n">
        <v>0.0143287037037037024</v>
      </c>
      <c r="K69" s="51">
        <f>J69-I69</f>
        <v>0.0101620370370369995</v>
      </c>
      <c r="L69" s="65" t="n">
        <v>0.0611111111111111072</v>
      </c>
      <c r="M69" s="51">
        <f>L69-J69</f>
        <v>0.0467824074074069962</v>
      </c>
      <c r="N69" s="55">
        <f>O69-L69</f>
        <v>0.0242708333333329973</v>
      </c>
      <c r="O69" s="65" t="n">
        <v>0.0853819444444444464</v>
      </c>
      <c r="P69" s="55">
        <f>O69-I69</f>
        <v>0.0812152777777770041</v>
      </c>
      <c r="Q69" s="4" t="n">
        <v>4</v>
      </c>
      <c r="R69" s="70">
        <f>((2-(P69/$P$57))*1000)</f>
        <v>765.916285613800028</v>
      </c>
    </row>
    <row r="70" spans="1:18">
      <c r="A70" s="7" t="n">
        <v>14</v>
      </c>
      <c r="B70" s="69" t="n">
        <v>193</v>
      </c>
      <c r="C70" s="73" t="s">
        <v>25</v>
      </c>
      <c r="D70" s="73" t="s">
        <v>84</v>
      </c>
      <c r="E70" s="73" t="s">
        <v>27</v>
      </c>
      <c r="F70" s="69" t="s">
        <v>40</v>
      </c>
      <c r="G70" s="69" t="s">
        <v>219</v>
      </c>
      <c r="H70" s="73"/>
      <c r="I70" s="65" t="n">
        <v>0.00914351851852299902</v>
      </c>
      <c r="J70" s="65" t="n">
        <v>0.0224305555555555536</v>
      </c>
      <c r="K70" s="51">
        <f>J70-I70</f>
        <v>0.0132870370370330004</v>
      </c>
      <c r="L70" s="65" t="n">
        <v>0.0680555555555555447</v>
      </c>
      <c r="M70" s="51">
        <f>L70-J70</f>
        <v>0.045625</v>
      </c>
      <c r="N70" s="55">
        <f>O70-L70</f>
        <v>0.0227430555555549985</v>
      </c>
      <c r="O70" s="65" t="n">
        <v>0.0907986111111111072</v>
      </c>
      <c r="P70" s="55">
        <f>O70-I70</f>
        <v>0.0816550925925880122</v>
      </c>
      <c r="Q70" s="4" t="n">
        <v>7</v>
      </c>
      <c r="R70" s="70">
        <f>((2-(P70/$P$57))*1000)</f>
        <v>759.23320436166</v>
      </c>
    </row>
    <row r="71" spans="1:18">
      <c r="A71" s="7" t="n">
        <v>15</v>
      </c>
      <c r="B71" s="69" t="n">
        <v>155</v>
      </c>
      <c r="C71" s="73" t="s">
        <v>197</v>
      </c>
      <c r="D71" s="73" t="s">
        <v>198</v>
      </c>
      <c r="E71" s="73" t="s">
        <v>36</v>
      </c>
      <c r="F71" s="69" t="s">
        <v>24</v>
      </c>
      <c r="G71" s="73" t="s">
        <v>199</v>
      </c>
      <c r="H71" s="73"/>
      <c r="I71" s="65" t="n">
        <v>0.00821759259259500041</v>
      </c>
      <c r="J71" s="65" t="n">
        <v>0.0219097222222222232</v>
      </c>
      <c r="K71" s="51">
        <f>J71-I71</f>
        <v>0.0136921296296270012</v>
      </c>
      <c r="L71" s="65" t="n">
        <v>0.0721643518518518601</v>
      </c>
      <c r="M71" s="51">
        <f>L71-J71</f>
        <v>0.050254629629630001</v>
      </c>
      <c r="N71" s="55">
        <f>O71-L71</f>
        <v>0.0178356481481479996</v>
      </c>
      <c r="O71" s="65" t="n">
        <v>0.09</v>
      </c>
      <c r="P71" s="55">
        <f>O71-I71</f>
        <v>0.0817824074074050067</v>
      </c>
      <c r="Q71" s="4" t="n">
        <v>3</v>
      </c>
      <c r="R71" s="70">
        <f>((2-(P71/$P$57))*1000)</f>
        <v>757.298628209670028</v>
      </c>
    </row>
    <row r="72" spans="1:18">
      <c r="A72" s="7" t="n">
        <v>16</v>
      </c>
      <c r="B72" s="69" t="n">
        <v>182</v>
      </c>
      <c r="C72" s="73" t="s">
        <v>241</v>
      </c>
      <c r="D72" s="73" t="s">
        <v>64</v>
      </c>
      <c r="E72" s="73" t="s">
        <v>242</v>
      </c>
      <c r="F72" s="69" t="s">
        <v>58</v>
      </c>
      <c r="G72" s="73" t="s">
        <v>243</v>
      </c>
      <c r="H72" s="73" t="s">
        <v>244</v>
      </c>
      <c r="I72" s="65" t="n">
        <v>0.00868055555555899971</v>
      </c>
      <c r="J72" s="65" t="n">
        <v>0.0207407407407407396</v>
      </c>
      <c r="K72" s="51">
        <f>J72-I72</f>
        <v>0.0120601851851819974</v>
      </c>
      <c r="L72" s="65" t="n">
        <v>0.0709143518518518512</v>
      </c>
      <c r="M72" s="51">
        <f>L72-J72</f>
        <v>0.0501736111111110006</v>
      </c>
      <c r="N72" s="55">
        <f>O72-L72</f>
        <v>0.0224652777777779988</v>
      </c>
      <c r="O72" s="65" t="n">
        <v>0.0933796296296296369</v>
      </c>
      <c r="P72" s="55">
        <f>O72-I72</f>
        <v>0.0846990740740709924</v>
      </c>
      <c r="Q72" s="4" t="n">
        <v>2</v>
      </c>
      <c r="R72" s="70">
        <f>((2-(P72/$P$57))*1000)</f>
        <v>712.979247274049953</v>
      </c>
    </row>
    <row r="73" spans="1:18">
      <c r="A73" s="7" t="n">
        <v>17</v>
      </c>
      <c r="B73" s="69" t="n">
        <v>153</v>
      </c>
      <c r="C73" s="73" t="s">
        <v>234</v>
      </c>
      <c r="D73" s="73" t="s">
        <v>235</v>
      </c>
      <c r="E73" s="73" t="s">
        <v>236</v>
      </c>
      <c r="F73" s="69" t="s">
        <v>51</v>
      </c>
      <c r="G73" s="73" t="s">
        <v>237</v>
      </c>
      <c r="H73" s="73" t="s">
        <v>238</v>
      </c>
      <c r="I73" s="65" t="n">
        <v>0.00810185185185400059</v>
      </c>
      <c r="J73" s="65" t="n">
        <v>0.0173032407407407423</v>
      </c>
      <c r="K73" s="51">
        <f>J73-I73</f>
        <v>0.00920138888888699924</v>
      </c>
      <c r="L73" s="65" t="n">
        <v>0.0674305555555555536</v>
      </c>
      <c r="M73" s="51">
        <f>L73-J73</f>
        <v>0.050127314814815005</v>
      </c>
      <c r="N73" s="55">
        <f>O73-L73</f>
        <v>0.0263310185185180012</v>
      </c>
      <c r="O73" s="65" t="n">
        <v>0.0937615740740740833</v>
      </c>
      <c r="P73" s="55">
        <f>O73-I73</f>
        <v>0.0856597222222200116</v>
      </c>
      <c r="Q73" s="4" t="n">
        <v>5</v>
      </c>
      <c r="R73" s="70">
        <f>((2-(P73/$P$57))*1000)</f>
        <v>698.381990854760033</v>
      </c>
    </row>
    <row r="74" spans="1:18">
      <c r="A74" s="7" t="n">
        <v>18</v>
      </c>
      <c r="B74" s="69" t="n">
        <v>117</v>
      </c>
      <c r="C74" s="73" t="s">
        <v>245</v>
      </c>
      <c r="D74" s="73" t="s">
        <v>66</v>
      </c>
      <c r="E74" s="73" t="s">
        <v>236</v>
      </c>
      <c r="F74" s="69" t="s">
        <v>58</v>
      </c>
      <c r="G74" s="73" t="s">
        <v>246</v>
      </c>
      <c r="H74" s="73"/>
      <c r="I74" s="65" t="n">
        <v>0.00775462962963100022</v>
      </c>
      <c r="J74" s="65" t="n">
        <v>0.0228240740740740744</v>
      </c>
      <c r="K74" s="51">
        <f>J74-I74</f>
        <v>0.0150694444444430005</v>
      </c>
      <c r="L74" s="65" t="n">
        <v>0.0737152777777777768</v>
      </c>
      <c r="M74" s="51">
        <f>L74-J74</f>
        <v>0.0508912037037040044</v>
      </c>
      <c r="N74" s="55">
        <f>O74-L74</f>
        <v>0.0198148148148150014</v>
      </c>
      <c r="O74" s="65" t="n">
        <v>0.0935300925925925952</v>
      </c>
      <c r="P74" s="55">
        <f>O74-I74</f>
        <v>0.0857754629629619991</v>
      </c>
      <c r="Q74" s="4" t="n">
        <v>3</v>
      </c>
      <c r="R74" s="70">
        <f>((2-(P74/$P$57))*1000)</f>
        <v>696.623285262059994</v>
      </c>
    </row>
    <row r="75" spans="1:18">
      <c r="A75" s="7" t="n">
        <v>19</v>
      </c>
      <c r="B75" s="69" t="n">
        <v>157</v>
      </c>
      <c r="C75" s="73" t="s">
        <v>247</v>
      </c>
      <c r="D75" s="73" t="s">
        <v>35</v>
      </c>
      <c r="E75" s="73" t="s">
        <v>36</v>
      </c>
      <c r="F75" s="69" t="s">
        <v>58</v>
      </c>
      <c r="G75" s="73" t="s">
        <v>248</v>
      </c>
      <c r="H75" s="73" t="s">
        <v>249</v>
      </c>
      <c r="I75" s="65" t="n">
        <v>0.00833333333333600024</v>
      </c>
      <c r="J75" s="65" t="n">
        <v>0.0201620370370370372</v>
      </c>
      <c r="K75" s="51">
        <f>J75-I75</f>
        <v>0.0118287037037009979</v>
      </c>
      <c r="L75" s="65" t="n">
        <v>0.0705671296296296369</v>
      </c>
      <c r="M75" s="51">
        <f>L75-J75</f>
        <v>0.0504050925925930038</v>
      </c>
      <c r="N75" s="55">
        <f>O75-L75</f>
        <v>0.0260300925925920001</v>
      </c>
      <c r="O75" s="65" t="n">
        <v>0.0965972222222222143</v>
      </c>
      <c r="P75" s="55">
        <f>O75-I75</f>
        <v>0.0882638888888860151</v>
      </c>
      <c r="Q75" s="4" t="n">
        <v>4</v>
      </c>
      <c r="R75" s="70">
        <f>((2-(P75/$P$57))*1000)</f>
        <v>658.811115019389945</v>
      </c>
    </row>
    <row r="76" spans="1:18">
      <c r="A76" s="7" t="n">
        <v>20</v>
      </c>
      <c r="B76" s="69" t="n">
        <v>191</v>
      </c>
      <c r="C76" s="73" t="s">
        <v>250</v>
      </c>
      <c r="D76" s="73" t="s">
        <v>66</v>
      </c>
      <c r="E76" s="73" t="s">
        <v>36</v>
      </c>
      <c r="F76" s="69" t="s">
        <v>58</v>
      </c>
      <c r="G76" s="69" t="s">
        <v>251</v>
      </c>
      <c r="H76" s="73" t="s">
        <v>252</v>
      </c>
      <c r="I76" s="65" t="n">
        <v>0.00891203703704099937</v>
      </c>
      <c r="J76" s="65" t="n">
        <v>0.0210069444444444464</v>
      </c>
      <c r="K76" s="51">
        <f>J76-I76</f>
        <v>0.0120949074074030016</v>
      </c>
      <c r="L76" s="65" t="n">
        <v>0.0774189814814814703</v>
      </c>
      <c r="M76" s="51">
        <f>L76-J76</f>
        <v>0.0564120370370369972</v>
      </c>
      <c r="N76" s="55">
        <f>O76-L76</f>
        <v>0.0246527777777779988</v>
      </c>
      <c r="O76" s="65" t="n">
        <v>0.102071759259259265</v>
      </c>
      <c r="P76" s="55">
        <f>O76-I76</f>
        <v>0.0931597222222180044</v>
      </c>
      <c r="Q76" s="4" t="n">
        <v>5</v>
      </c>
      <c r="R76" s="70">
        <f>((2-(P76/$P$57))*1000)</f>
        <v>584.417868448879972</v>
      </c>
    </row>
    <row r="77" spans="1:18">
      <c r="A77" s="7" t="n">
        <v>21</v>
      </c>
      <c r="B77" s="69" t="n">
        <v>177</v>
      </c>
      <c r="C77" s="73" t="s">
        <v>220</v>
      </c>
      <c r="D77" s="73" t="s">
        <v>221</v>
      </c>
      <c r="E77" s="73" t="s">
        <v>36</v>
      </c>
      <c r="F77" s="69" t="s">
        <v>40</v>
      </c>
      <c r="G77" s="73" t="s">
        <v>222</v>
      </c>
      <c r="H77" s="73"/>
      <c r="I77" s="65" t="n">
        <v>0.00856481481481799989</v>
      </c>
      <c r="J77" s="65" t="n">
        <v>0.0217361111111111116</v>
      </c>
      <c r="K77" s="51">
        <f>J77-I77</f>
        <v>0.0131712962962930002</v>
      </c>
      <c r="L77" s="65" t="n">
        <v>0.0763888888888888928</v>
      </c>
      <c r="M77" s="51">
        <f>L77-J77</f>
        <v>0.0546527777777780077</v>
      </c>
      <c r="N77" s="55">
        <f>O77-L77</f>
        <v>0.0266550925925929993</v>
      </c>
      <c r="O77" s="65" t="n">
        <v>0.103043981481481484</v>
      </c>
      <c r="P77" s="55">
        <f>O77-I77</f>
        <v>0.094479166666664014</v>
      </c>
      <c r="Q77" s="4" t="n">
        <v>8</v>
      </c>
      <c r="R77" s="70">
        <f>((2-(P77/$P$57))*1000)</f>
        <v>564.368624692260028</v>
      </c>
    </row>
    <row r="78" spans="1:18">
      <c r="A78" s="7" t="n">
        <v>22</v>
      </c>
      <c r="B78" s="69" t="n">
        <v>111</v>
      </c>
      <c r="C78" s="73" t="s">
        <v>200</v>
      </c>
      <c r="D78" s="73" t="s">
        <v>111</v>
      </c>
      <c r="E78" s="73" t="s">
        <v>36</v>
      </c>
      <c r="F78" s="69" t="s">
        <v>24</v>
      </c>
      <c r="G78" s="73" t="s">
        <v>201</v>
      </c>
      <c r="H78" s="73"/>
      <c r="I78" s="65" t="n">
        <v>0.00740740740740799986</v>
      </c>
      <c r="J78" s="65" t="n">
        <v>0.013310185185185186</v>
      </c>
      <c r="K78" s="51">
        <f>J78-I78</f>
        <v>0.00590277777777699963</v>
      </c>
      <c r="L78" s="78"/>
      <c r="M78" s="51"/>
      <c r="N78" s="55"/>
      <c r="O78" s="65"/>
      <c r="P78" s="78" t="s">
        <v>202</v>
      </c>
      <c r="Q78" s="4" t="n">
        <v>4</v>
      </c>
      <c r="R78" t="n">
        <v>0</v>
      </c>
    </row>
    <row r="79" spans="1:18">
      <c r="A79" s="4"/>
      <c r="B79" s="7"/>
      <c r="C79" s="6"/>
      <c r="D79" s="6"/>
      <c r="E79" s="6"/>
      <c r="F79" s="7"/>
      <c r="G79" s="6"/>
      <c r="H79" s="6"/>
      <c r="I79" s="4"/>
      <c r="J79" s="3"/>
      <c r="K79" s="4"/>
      <c r="L79" s="3"/>
      <c r="M79" s="4"/>
      <c r="N79" s="4"/>
      <c r="O79" s="51"/>
      <c r="P79" s="52"/>
      <c r="Q79" s="7"/>
      <c r="R79" s="3"/>
    </row>
    <row r="80" spans="1:18">
      <c r="A80" s="4"/>
      <c r="B80" s="7"/>
      <c r="C80" s="13" t="s">
        <v>188</v>
      </c>
      <c r="D80" s="13" t="s">
        <v>173</v>
      </c>
      <c r="E80" s="3"/>
      <c r="F80" s="6"/>
      <c r="G80" s="6"/>
      <c r="H80" s="6"/>
      <c r="I80" s="4"/>
      <c r="J80" s="3"/>
      <c r="K80" s="4"/>
      <c r="L80" s="3"/>
      <c r="M80" s="4"/>
      <c r="N80" s="4"/>
      <c r="O80" s="51"/>
      <c r="P80" s="51"/>
      <c r="Q80" s="4"/>
      <c r="R80" s="3"/>
    </row>
    <row r="81" spans="1:18">
      <c r="A81" s="4" t="s">
        <v>168</v>
      </c>
      <c r="B81" s="7" t="s">
        <v>9</v>
      </c>
      <c r="C81" s="6" t="s">
        <v>169</v>
      </c>
      <c r="D81" s="6" t="s">
        <v>170</v>
      </c>
      <c r="E81" s="8" t="s">
        <v>12</v>
      </c>
      <c r="F81" s="7" t="s">
        <v>13</v>
      </c>
      <c r="G81" s="7" t="s">
        <v>14</v>
      </c>
      <c r="H81" s="7" t="s">
        <v>15</v>
      </c>
      <c r="I81" s="7" t="s">
        <v>16</v>
      </c>
      <c r="J81" s="4"/>
      <c r="K81" s="7" t="s">
        <v>17</v>
      </c>
      <c r="L81" s="3"/>
      <c r="M81" s="7" t="s">
        <v>18</v>
      </c>
      <c r="N81" s="4" t="s">
        <v>19</v>
      </c>
      <c r="O81" s="51"/>
      <c r="P81" s="50" t="s">
        <v>20</v>
      </c>
      <c r="Q81" s="4" t="s">
        <v>171</v>
      </c>
      <c r="R81" s="11" t="s">
        <v>172</v>
      </c>
    </row>
    <row r="82" spans="1:18">
      <c r="A82" s="4" t="n">
        <v>1</v>
      </c>
      <c r="B82" s="69" t="n">
        <v>113</v>
      </c>
      <c r="C82" s="73" t="s">
        <v>257</v>
      </c>
      <c r="D82" s="73" t="s">
        <v>258</v>
      </c>
      <c r="E82" s="73" t="s">
        <v>36</v>
      </c>
      <c r="F82" s="69" t="s">
        <v>146</v>
      </c>
      <c r="G82" s="73" t="s">
        <v>259</v>
      </c>
      <c r="H82" s="73"/>
      <c r="I82" s="65" t="n">
        <v>0.00752314814814900057</v>
      </c>
      <c r="J82" s="65" t="n">
        <v>0.0202430555555555536</v>
      </c>
      <c r="K82" s="51">
        <f>J82-I82</f>
        <v>0.0127199074074070007</v>
      </c>
      <c r="L82" s="65" t="n">
        <v>0.0729166666666666785</v>
      </c>
      <c r="M82" s="51">
        <f>L82-J82</f>
        <v>0.0526736111111110006</v>
      </c>
      <c r="N82" s="55">
        <f>O82-L82</f>
        <v>0.0219097222222220012</v>
      </c>
      <c r="O82" s="65" t="n">
        <v>0.0948263888888888928</v>
      </c>
      <c r="P82" s="55">
        <f>O82-I82</f>
        <v>0.0873032407407400157</v>
      </c>
      <c r="Q82" s="7" t="n">
        <v>1</v>
      </c>
      <c r="R82" s="39" t="n">
        <v>1000</v>
      </c>
    </row>
    <row r="83" spans="1:8">
      <c r="A83" s="17"/>
      <c r="B83" s="19"/>
      <c r="C83" s="16"/>
      <c r="D83" s="16"/>
      <c r="E83" s="16"/>
      <c r="F83" s="19"/>
      <c r="G83" s="16"/>
      <c r="H83" s="16"/>
    </row>
    <row r="84" spans="1:8">
      <c r="A84" s="17"/>
      <c r="B84" s="17"/>
      <c r="C84" s="18"/>
      <c r="D84" t="s">
        <v>267</v>
      </c>
      <c r="E84" s="18"/>
      <c r="F84" s="18"/>
      <c r="G84" s="17"/>
      <c r="H84"/>
    </row>
    <row r="85" spans="1:8">
      <c r="A85" t="s">
        <v>175</v>
      </c>
      <c r="B85" s="17"/>
      <c r="C85" s="18"/>
      <c r="D85" s="18"/>
      <c r="E85" s="18"/>
      <c r="F85" s="30"/>
      <c r="G85"/>
      <c r="H85"/>
    </row>
    <row r="86" spans="1:8">
      <c r="A86"/>
      <c r="B86" s="17"/>
      <c r="C86" s="18"/>
      <c r="D86" s="17"/>
      <c r="E86" s="18"/>
      <c r="F86" s="31"/>
      <c r="G86"/>
      <c r="H86"/>
    </row>
    <row r="87" spans="1:8">
      <c r="A87" t="s">
        <v>176</v>
      </c>
      <c r="B87" s="17"/>
      <c r="C87" s="18"/>
      <c r="D87" s="18"/>
      <c r="E87" s="18"/>
      <c r="F87" s="32"/>
      <c r="G87"/>
      <c r="H87"/>
    </row>
    <row r="88" spans="1:15">
      <c r="A88"/>
      <c r="B88" s="24"/>
      <c r="C88"/>
      <c r="E88" s="28"/>
      <c r="F88" s="28"/>
      <c r="H88"/>
      <c r="J88" s="17"/>
      <c r="M88" s="66"/>
      <c r="O88" s="59"/>
    </row>
    <row r="89" spans="1:15">
      <c r="A89" s="28" t="s">
        <v>177</v>
      </c>
      <c r="B89" s="24"/>
      <c r="C89"/>
      <c r="E89" s="28"/>
      <c r="F89" s="28"/>
      <c r="H89"/>
      <c r="O89" s="31"/>
    </row>
    <row r="90" spans="1:15">
      <c r="A90" s="28"/>
      <c r="B90" s="2"/>
      <c r="H90"/>
      <c r="O90" s="53"/>
    </row>
    <row r="91" spans="1:15">
      <c r="A91" s="2"/>
      <c r="B91" s="2"/>
      <c r="C91" s="2" t="s">
        <v>178</v>
      </c>
      <c r="H91"/>
      <c r="O91" s="53"/>
    </row>
    <row r="92" spans="8:15">
      <c r="H92"/>
      <c r="O92" s="53"/>
    </row>
    <row r="93" spans="1:15">
      <c r="A93" t="s">
        <v>268</v>
      </c>
      <c r="B93"/>
      <c r="C93"/>
      <c r="D93"/>
      <c r="H93"/>
      <c r="O93" s="54"/>
    </row>
    <row r="94" spans="1:15">
      <c r="A94" s="4" t="s">
        <v>24</v>
      </c>
      <c r="B94" s="4" t="s">
        <v>146</v>
      </c>
      <c r="C94" s="5" t="s">
        <v>269</v>
      </c>
      <c r="D94" s="6"/>
      <c r="H94"/>
      <c r="O94" s="54"/>
    </row>
    <row r="95" spans="1:8">
      <c r="A95" s="4" t="s">
        <v>40</v>
      </c>
      <c r="B95" s="4" t="s">
        <v>148</v>
      </c>
      <c r="C95" s="5" t="s">
        <v>270</v>
      </c>
      <c r="D95" s="6"/>
      <c r="H95"/>
    </row>
    <row r="96" spans="1:8">
      <c r="A96" s="4" t="s">
        <v>51</v>
      </c>
      <c r="B96" s="4" t="s">
        <v>150</v>
      </c>
      <c r="C96" s="5" t="s">
        <v>271</v>
      </c>
      <c r="D96" s="6"/>
      <c r="H96"/>
    </row>
    <row r="97" spans="1:8">
      <c r="A97" s="4" t="s">
        <v>58</v>
      </c>
      <c r="B97" s="4" t="s">
        <v>152</v>
      </c>
      <c r="C97" s="5" t="s">
        <v>272</v>
      </c>
      <c r="D97" s="6"/>
      <c r="H97"/>
    </row>
    <row r="98" spans="1:8">
      <c r="A98" s="4" t="s">
        <v>137</v>
      </c>
      <c r="B98" s="4" t="s">
        <v>185</v>
      </c>
      <c r="C98" s="5" t="s">
        <v>273</v>
      </c>
      <c r="D98" s="6"/>
      <c r="H98"/>
    </row>
    <row r="99" spans="1:15">
      <c r="A99" s="4" t="s">
        <v>255</v>
      </c>
      <c r="B99" s="4" t="s">
        <v>266</v>
      </c>
      <c r="C99" s="5" t="s">
        <v>274</v>
      </c>
      <c r="D99" s="6"/>
      <c r="H99"/>
      <c r="O99" s="53"/>
    </row>
    <row r="100" spans="8:15">
      <c r="H100"/>
      <c r="O100" s="53"/>
    </row>
    <row r="101" spans="8:15">
      <c r="H101"/>
      <c r="O101" s="53"/>
    </row>
    <row r="102" spans="8:15">
      <c r="H102"/>
      <c r="O102" s="53"/>
    </row>
    <row r="103" spans="8:15">
      <c r="H103"/>
      <c r="O103" s="53"/>
    </row>
    <row r="104" spans="8:15">
      <c r="H104"/>
      <c r="O104" s="53"/>
    </row>
    <row r="105" spans="8:8">
      <c r="H105"/>
    </row>
    <row r="106" spans="8:8">
      <c r="H106"/>
    </row>
    <row r="107" spans="8:8">
      <c r="H107"/>
    </row>
    <row r="108" spans="8:8">
      <c r="H108"/>
    </row>
    <row r="109" spans="8:8">
      <c r="H109"/>
    </row>
    <row r="110" spans="8:8">
      <c r="H110"/>
    </row>
    <row r="111" spans="8:8">
      <c r="H111"/>
    </row>
    <row r="112" spans="8:8">
      <c r="H112"/>
    </row>
    <row r="113" spans="8:8">
      <c r="H113"/>
    </row>
    <row r="114" spans="8:8">
      <c r="H114"/>
    </row>
    <row r="115" spans="8:8">
      <c r="H115"/>
    </row>
    <row r="116" spans="8:8">
      <c r="H116"/>
    </row>
    <row r="117" spans="8:8">
      <c r="H117"/>
    </row>
    <row r="118" spans="8:8">
      <c r="H118"/>
    </row>
    <row r="119" spans="8:8">
      <c r="H119"/>
    </row>
    <row r="120" spans="8:8">
      <c r="H120"/>
    </row>
    <row r="121" spans="8:8">
      <c r="H121"/>
    </row>
    <row r="122" spans="8:8">
      <c r="H122"/>
    </row>
    <row r="123" spans="8:8">
      <c r="H123"/>
    </row>
    <row r="124" spans="8:8">
      <c r="H124"/>
    </row>
    <row r="125" spans="8:8">
      <c r="H125"/>
    </row>
    <row r="126" spans="8:8">
      <c r="H126"/>
    </row>
    <row r="127" spans="8:8">
      <c r="H127"/>
    </row>
    <row r="128" spans="8:8">
      <c r="H128"/>
    </row>
    <row r="129" spans="8:8">
      <c r="H129"/>
    </row>
    <row r="130" spans="8:8">
      <c r="H130"/>
    </row>
    <row r="131" spans="8:8">
      <c r="H131"/>
    </row>
    <row r="132" spans="8:8">
      <c r="H132"/>
    </row>
    <row r="133" spans="8:8">
      <c r="H133"/>
    </row>
    <row r="134" spans="8:8">
      <c r="H134"/>
    </row>
    <row r="135" spans="8:8">
      <c r="H135"/>
    </row>
    <row r="136" spans="8:8">
      <c r="H136"/>
    </row>
    <row r="137" spans="8:8">
      <c r="H137"/>
    </row>
    <row r="138" spans="8:8">
      <c r="H138"/>
    </row>
    <row r="139" spans="8:8">
      <c r="H139"/>
    </row>
    <row r="140" spans="8:8">
      <c r="H140"/>
    </row>
    <row r="141" spans="8:8">
      <c r="H141"/>
    </row>
    <row r="142" spans="8:8">
      <c r="H142"/>
    </row>
    <row r="143" spans="8:8">
      <c r="H143"/>
    </row>
    <row r="144" spans="8:8">
      <c r="H144"/>
    </row>
    <row r="145" spans="8:8">
      <c r="H145"/>
    </row>
    <row r="146" spans="8:8">
      <c r="H146"/>
    </row>
    <row r="147" spans="8:8">
      <c r="H147"/>
    </row>
    <row r="148" spans="8:8">
      <c r="H148"/>
    </row>
    <row r="149" spans="8:8">
      <c r="H149"/>
    </row>
    <row r="150" spans="8:8">
      <c r="H150"/>
    </row>
    <row r="151" spans="8:8">
      <c r="H151"/>
    </row>
    <row r="152" spans="8:8">
      <c r="H152"/>
    </row>
    <row r="153" spans="8:8">
      <c r="H153"/>
    </row>
    <row r="154" spans="8:8">
      <c r="H154"/>
    </row>
    <row r="155" spans="8:8">
      <c r="H155"/>
    </row>
    <row r="156" spans="8:8">
      <c r="H156"/>
    </row>
    <row r="157" spans="8:8">
      <c r="H157"/>
    </row>
    <row r="158" spans="8:8">
      <c r="H158"/>
    </row>
    <row r="159" spans="8:8">
      <c r="H159"/>
    </row>
    <row r="160" spans="8:8">
      <c r="H160"/>
    </row>
    <row r="161" spans="8:8">
      <c r="H161"/>
    </row>
    <row r="162" spans="8:8">
      <c r="H162"/>
    </row>
    <row r="163" spans="8:8">
      <c r="H163"/>
    </row>
    <row r="164" spans="8:8">
      <c r="H164"/>
    </row>
    <row r="165" spans="8:8">
      <c r="H165"/>
    </row>
    <row r="166" spans="8:8">
      <c r="H166"/>
    </row>
    <row r="167" spans="8:8">
      <c r="H167"/>
    </row>
    <row r="168" spans="8:8">
      <c r="H168"/>
    </row>
    <row r="169" spans="8:8">
      <c r="H169"/>
    </row>
    <row r="170" spans="8:8">
      <c r="H170"/>
    </row>
    <row r="171" spans="8:8">
      <c r="H171"/>
    </row>
    <row r="172" spans="8:8">
      <c r="H172"/>
    </row>
    <row r="173" spans="8:8">
      <c r="H173"/>
    </row>
    <row r="174" spans="8:8">
      <c r="H174"/>
    </row>
    <row r="175" spans="8:8">
      <c r="H175"/>
    </row>
    <row r="176" spans="8:8">
      <c r="H176"/>
    </row>
    <row r="177" spans="8:8">
      <c r="H177"/>
    </row>
    <row r="178" spans="8:8">
      <c r="H178"/>
    </row>
    <row r="179" spans="8:8">
      <c r="H179"/>
    </row>
    <row r="180" spans="8:8">
      <c r="H180"/>
    </row>
    <row r="181" spans="8:8">
      <c r="H181"/>
    </row>
    <row r="182" spans="8:8">
      <c r="H182"/>
    </row>
    <row r="183" spans="8:8">
      <c r="H183"/>
    </row>
    <row r="184" spans="8:8">
      <c r="H184"/>
    </row>
    <row r="185" spans="8:8">
      <c r="H185"/>
    </row>
    <row r="186" spans="8:8">
      <c r="H186"/>
    </row>
    <row r="187" spans="8:8">
      <c r="H187"/>
    </row>
    <row r="188" spans="8:8">
      <c r="H188"/>
    </row>
    <row r="189" spans="8:8">
      <c r="H189"/>
    </row>
    <row r="190" spans="8:8">
      <c r="H190"/>
    </row>
    <row r="191" spans="8:8">
      <c r="H191"/>
    </row>
    <row r="192" spans="8:8">
      <c r="H192"/>
    </row>
    <row r="193" spans="8:8">
      <c r="H193"/>
    </row>
    <row r="194" spans="8:8">
      <c r="H194"/>
    </row>
    <row r="195" spans="8:8">
      <c r="H195"/>
    </row>
    <row r="196" spans="8:8">
      <c r="H196"/>
    </row>
    <row r="197" spans="8:8">
      <c r="H197"/>
    </row>
    <row r="198" spans="8:8">
      <c r="H198"/>
    </row>
    <row r="199" spans="8:8">
      <c r="H199"/>
    </row>
    <row r="200" spans="8:8">
      <c r="H200"/>
    </row>
    <row r="201" spans="8:8">
      <c r="H201"/>
    </row>
    <row r="202" spans="8:8">
      <c r="H202"/>
    </row>
    <row r="203" spans="8:8">
      <c r="H203"/>
    </row>
    <row r="204" spans="8:8">
      <c r="H204"/>
    </row>
    <row r="205" spans="8:8">
      <c r="H205"/>
    </row>
    <row r="206" spans="8:8">
      <c r="H206"/>
    </row>
    <row r="207" spans="8:8">
      <c r="H207"/>
    </row>
    <row r="208" spans="8:8">
      <c r="H208"/>
    </row>
    <row r="209" spans="8:8">
      <c r="H209"/>
    </row>
    <row r="210" spans="8:8">
      <c r="H210"/>
    </row>
    <row r="211" spans="8:8">
      <c r="H211"/>
    </row>
    <row r="212" spans="8:8">
      <c r="H212"/>
    </row>
    <row r="213" spans="8:8">
      <c r="H213"/>
    </row>
    <row r="214" spans="8:8">
      <c r="H214"/>
    </row>
    <row r="215" spans="8:8">
      <c r="H215"/>
    </row>
    <row r="216" spans="8:8">
      <c r="H216"/>
    </row>
    <row r="217" spans="8:8">
      <c r="H217"/>
    </row>
    <row r="218" spans="8:8">
      <c r="H218"/>
    </row>
    <row r="219" spans="8:8">
      <c r="H219"/>
    </row>
    <row r="220" spans="8:8">
      <c r="H220"/>
    </row>
    <row r="221" spans="8:8">
      <c r="H221"/>
    </row>
    <row r="222" spans="8:8">
      <c r="H222"/>
    </row>
    <row r="223" spans="8:8">
      <c r="H223"/>
    </row>
    <row r="224" spans="8:8">
      <c r="H224"/>
    </row>
    <row r="225" spans="8:8">
      <c r="H225"/>
    </row>
    <row r="226" spans="8:8">
      <c r="H226"/>
    </row>
    <row r="227" spans="8:8">
      <c r="H227"/>
    </row>
    <row r="228" spans="8:8">
      <c r="H228"/>
    </row>
    <row r="229" spans="8:8">
      <c r="H229"/>
    </row>
    <row r="230" spans="8:8">
      <c r="H230"/>
    </row>
    <row r="231" spans="8:8">
      <c r="H231"/>
    </row>
    <row r="232" spans="8:8">
      <c r="H232"/>
    </row>
    <row r="233" spans="8:8">
      <c r="H233"/>
    </row>
    <row r="234" spans="8:8">
      <c r="H234"/>
    </row>
    <row r="235" spans="8:8">
      <c r="H235"/>
    </row>
    <row r="236" spans="8:8">
      <c r="H236"/>
    </row>
    <row r="237" spans="8:8">
      <c r="H237"/>
    </row>
    <row r="238" spans="8:8">
      <c r="H238"/>
    </row>
    <row r="239" spans="8:8">
      <c r="H239"/>
    </row>
    <row r="240" spans="8:8">
      <c r="H240"/>
    </row>
    <row r="241" spans="8:8">
      <c r="H241"/>
    </row>
    <row r="242" spans="8:8">
      <c r="H242"/>
    </row>
    <row r="243" spans="8:8">
      <c r="H243"/>
    </row>
    <row r="244" spans="8:8">
      <c r="H244"/>
    </row>
    <row r="245" spans="8:8">
      <c r="H245"/>
    </row>
    <row r="246" spans="8:8">
      <c r="H246"/>
    </row>
    <row r="247" spans="8:8">
      <c r="H247"/>
    </row>
    <row r="248" spans="8:8">
      <c r="H248"/>
    </row>
    <row r="249" spans="8:8">
      <c r="H249"/>
    </row>
    <row r="250" spans="8:8">
      <c r="H250"/>
    </row>
    <row r="251" spans="8:8">
      <c r="H251"/>
    </row>
    <row r="252" spans="8:8">
      <c r="H252"/>
    </row>
    <row r="253" spans="8:8">
      <c r="H253"/>
    </row>
    <row r="254" spans="8:8">
      <c r="H254"/>
    </row>
    <row r="255" spans="8:8">
      <c r="H255"/>
    </row>
    <row r="256" spans="8:8">
      <c r="H256"/>
    </row>
    <row r="257" spans="8:8">
      <c r="H257"/>
    </row>
    <row r="258" spans="8:8">
      <c r="H258"/>
    </row>
    <row r="259" spans="8:8">
      <c r="H259"/>
    </row>
    <row r="260" spans="8:8">
      <c r="H260"/>
    </row>
    <row r="261" spans="8:8">
      <c r="H261"/>
    </row>
    <row r="262" spans="8:8">
      <c r="H262"/>
    </row>
    <row r="263" spans="8:8">
      <c r="H263"/>
    </row>
    <row r="264" spans="8:8">
      <c r="H264"/>
    </row>
    <row r="265" spans="8:8">
      <c r="H265"/>
    </row>
    <row r="266" spans="8:8">
      <c r="H266"/>
    </row>
    <row r="267" spans="8:8">
      <c r="H267"/>
    </row>
    <row r="268" spans="8:8">
      <c r="H268"/>
    </row>
    <row r="269" spans="8:8">
      <c r="H269"/>
    </row>
    <row r="270" spans="8:8">
      <c r="H270"/>
    </row>
    <row r="271" spans="8:8">
      <c r="H271"/>
    </row>
    <row r="272" spans="8:8">
      <c r="H272"/>
    </row>
    <row r="273" spans="8:8">
      <c r="H273"/>
    </row>
    <row r="274" spans="8:8">
      <c r="H274"/>
    </row>
    <row r="275" spans="8:8">
      <c r="H275"/>
    </row>
    <row r="276" spans="8:8">
      <c r="H276"/>
    </row>
    <row r="277" spans="8:8">
      <c r="H277"/>
    </row>
    <row r="278" spans="8:8">
      <c r="H278"/>
    </row>
    <row r="279" spans="8:8">
      <c r="H279"/>
    </row>
    <row r="280" spans="8:8">
      <c r="H280"/>
    </row>
    <row r="281" spans="8:8">
      <c r="H281"/>
    </row>
    <row r="282" spans="8:8">
      <c r="H282"/>
    </row>
    <row r="283" spans="8:8">
      <c r="H283"/>
    </row>
    <row r="284" spans="8:8">
      <c r="H284"/>
    </row>
    <row r="285" spans="8:8">
      <c r="H285"/>
    </row>
    <row r="286" spans="8:8">
      <c r="H286"/>
    </row>
    <row r="287" spans="8:8">
      <c r="H287"/>
    </row>
    <row r="288" spans="8:8">
      <c r="H288"/>
    </row>
    <row r="289" spans="8:8">
      <c r="H289"/>
    </row>
    <row r="290" spans="8:8">
      <c r="H290"/>
    </row>
    <row r="291" spans="8:8">
      <c r="H291"/>
    </row>
    <row r="292" spans="8:8">
      <c r="H292"/>
    </row>
    <row r="293" spans="8:8">
      <c r="H293"/>
    </row>
    <row r="294" spans="8:8">
      <c r="H294"/>
    </row>
    <row r="295" spans="8:8">
      <c r="H295"/>
    </row>
    <row r="296" spans="8:8">
      <c r="H296"/>
    </row>
    <row r="297" spans="8:8">
      <c r="H297"/>
    </row>
    <row r="298" spans="8:8">
      <c r="H298"/>
    </row>
  </sheetData>
  <printOptions>
    <extLst>
      <ext uri="smNativeData">
        <pm:pageFlags xmlns:pm="smNativeData" id="1786125882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786125882" l="56" r="56" t="56" b="56" borderId="0" fillId="0" vertical="0"/>
        <pm:footer xmlns:pm="smNativeData" id="1786125882" l="56" r="56" t="56" b="56" borderId="0" fillId="0" vertical="2"/>
        <pm:paperBin xmlns:pm="smNativeData" id="1786125882" Id="0" type="0" value="0"/>
        <pm:paperBin xmlns:pm="smNativeData" id="1786125882" Id="1" type="0" value="0"/>
      </ext>
    </extLst>
  </headerFooter>
  <drawing r:id="rId1"/>
  <extLst>
    <ext uri="smNativeData">
      <pm:sheetPrefs xmlns:pm="smNativeData" day="178612588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280"/>
  <sheetViews>
    <sheetView view="normal" workbookViewId="0">
      <selection activeCell="A1" sqref="A1"/>
    </sheetView>
  </sheetViews>
  <sheetFormatPr defaultRowHeight="15.40"/>
  <cols>
    <col min="1" max="1" width="8.991071" customWidth="1" style="24"/>
    <col min="2" max="2" width="8.883929" customWidth="1" style="25"/>
    <col min="3" max="3" width="14.000000" customWidth="1" style="2"/>
    <col min="4" max="4" width="13.964286" customWidth="1" style="2"/>
    <col min="5" max="5" width="13.214286" customWidth="1" style="2"/>
    <col min="6" max="6" width="11.026786" customWidth="1" style="2"/>
    <col min="7" max="7" width="13.035714" customWidth="1" style="2"/>
    <col min="8" max="8" width="17.214286" customWidth="1" style="2"/>
    <col min="9" max="9" width="8.883929" customWidth="1"/>
    <col min="10" max="10" width="8.008929" hidden="1" customWidth="1">
      <extLst>
        <ext uri="smNativeData">
          <pm:columnDef xmlns:pm="smNativeData" id="1786125882" min="10" max="10" hidden="1" collapsedDB="0" collapsedOL="0"/>
        </ext>
      </extLst>
    </col>
    <col min="11" max="11" width="12.375000" customWidth="1"/>
    <col min="12" max="12" width="0.178571" customWidth="1"/>
    <col min="13" max="13" width="14.000000" customWidth="1"/>
    <col min="14" max="14" width="10.151786" customWidth="1"/>
    <col min="15" max="15" width="8.116071" hidden="1" customWidth="1">
      <extLst>
        <ext uri="smNativeData">
          <pm:columnDef xmlns:pm="smNativeData" id="1786125882" min="15" max="15" hidden="1" collapsedDB="0" collapsedOL="0"/>
        </ext>
      </extLst>
    </col>
    <col min="16" max="16" width="8.955357" customWidth="1" style="53"/>
    <col min="17" max="17" width="10.107143" customWidth="1"/>
    <col min="18" max="18" width="11.660714" customWidth="1"/>
  </cols>
  <sheetData>
    <row r="1" spans="1:8">
      <c r="A1" s="19"/>
      <c r="B1" s="16"/>
      <c r="D1" s="20" t="s">
        <v>0</v>
      </c>
      <c r="E1" s="16"/>
      <c r="F1" s="16"/>
      <c r="G1" s="17"/>
      <c r="H1" s="17"/>
    </row>
    <row r="2" spans="2:8">
      <c r="B2" s="20" t="s">
        <v>1</v>
      </c>
      <c r="D2" s="20" t="s">
        <v>2</v>
      </c>
      <c r="F2" s="21" t="s">
        <v>3</v>
      </c>
      <c r="G2" s="23"/>
      <c r="H2" s="23"/>
    </row>
    <row r="3" spans="2:8">
      <c r="B3" s="20" t="s">
        <v>275</v>
      </c>
      <c r="C3" s="21"/>
      <c r="F3" s="21" t="s">
        <v>5</v>
      </c>
      <c r="H3" s="23" t="s">
        <v>6</v>
      </c>
    </row>
    <row r="4" spans="2:8">
      <c r="B4" s="18"/>
      <c r="D4" s="23" t="s">
        <v>276</v>
      </c>
      <c r="E4" s="18"/>
      <c r="F4" s="18"/>
      <c r="G4" s="17"/>
      <c r="H4" s="17"/>
    </row>
    <row r="5" spans="1:18">
      <c r="A5" s="87" t="s">
        <v>8</v>
      </c>
      <c r="B5" s="88" t="s">
        <v>9</v>
      </c>
      <c r="C5" s="89" t="s">
        <v>169</v>
      </c>
      <c r="D5" s="89" t="s">
        <v>11</v>
      </c>
      <c r="E5" s="89" t="s">
        <v>12</v>
      </c>
      <c r="F5" s="89" t="s">
        <v>189</v>
      </c>
      <c r="G5" s="89" t="s">
        <v>190</v>
      </c>
      <c r="H5" s="89" t="s">
        <v>191</v>
      </c>
      <c r="I5" s="88" t="s">
        <v>16</v>
      </c>
      <c r="J5" s="87"/>
      <c r="K5" s="88" t="s">
        <v>17</v>
      </c>
      <c r="L5" s="90"/>
      <c r="M5" s="88" t="s">
        <v>18</v>
      </c>
      <c r="N5" s="87" t="s">
        <v>19</v>
      </c>
      <c r="O5" s="90"/>
      <c r="P5" s="93" t="s">
        <v>20</v>
      </c>
      <c r="R5" s="60"/>
    </row>
    <row r="6" spans="1:16">
      <c r="A6" s="4"/>
      <c r="B6" s="7"/>
      <c r="C6" s="6"/>
      <c r="D6" s="10" t="s">
        <v>277</v>
      </c>
      <c r="E6" s="6"/>
      <c r="F6" s="11" t="s">
        <v>24</v>
      </c>
      <c r="G6" s="6"/>
      <c r="H6" s="12"/>
      <c r="I6" s="3"/>
      <c r="J6" s="3"/>
      <c r="K6" s="3"/>
      <c r="L6" s="3"/>
      <c r="M6" s="3"/>
      <c r="N6" s="3"/>
      <c r="O6" s="3"/>
      <c r="P6" s="55"/>
    </row>
    <row r="7" spans="1:18">
      <c r="A7" s="7" t="n">
        <v>1</v>
      </c>
      <c r="B7" s="94" t="n">
        <v>222</v>
      </c>
      <c r="C7" s="95" t="s">
        <v>278</v>
      </c>
      <c r="D7" s="95" t="s">
        <v>279</v>
      </c>
      <c r="E7" s="95" t="s">
        <v>280</v>
      </c>
      <c r="F7" s="94" t="s">
        <v>24</v>
      </c>
      <c r="G7" s="95" t="s">
        <v>281</v>
      </c>
      <c r="H7" s="95" t="s">
        <v>282</v>
      </c>
      <c r="I7" s="65" t="n">
        <v>0.0111111111111119998</v>
      </c>
      <c r="J7" s="65" t="n">
        <v>0.0295370370370370416</v>
      </c>
      <c r="K7" s="96">
        <f>J7-I7</f>
        <v>0.0184259259259250001</v>
      </c>
      <c r="L7" s="65" t="n">
        <v>0.118402777777777768</v>
      </c>
      <c r="M7" s="96">
        <f>L7-J7</f>
        <v>0.0888657407407409927</v>
      </c>
      <c r="N7" s="96">
        <f>O7-L7</f>
        <v>0.0336921296296290018</v>
      </c>
      <c r="O7" s="65" t="n">
        <v>0.152094907407407405</v>
      </c>
      <c r="P7" s="96">
        <f>O7-I7</f>
        <v>0.140983796296295001</v>
      </c>
      <c r="R7" s="60"/>
    </row>
    <row r="8" spans="1:18">
      <c r="A8" s="4" t="n">
        <v>2</v>
      </c>
      <c r="B8" s="94" t="n">
        <v>299</v>
      </c>
      <c r="C8" s="95" t="s">
        <v>283</v>
      </c>
      <c r="D8" s="95" t="s">
        <v>78</v>
      </c>
      <c r="E8" s="95" t="s">
        <v>36</v>
      </c>
      <c r="F8" s="94" t="s">
        <v>24</v>
      </c>
      <c r="G8" s="95" t="s">
        <v>284</v>
      </c>
      <c r="H8" s="95"/>
      <c r="I8" s="65" t="n">
        <v>0.0112268518518530014</v>
      </c>
      <c r="J8" s="65" t="n">
        <v>0.031689814814814814</v>
      </c>
      <c r="K8" s="96">
        <f>J8-I8</f>
        <v>0.0204629629629619991</v>
      </c>
      <c r="L8" s="65" t="n">
        <v>0.11987268518518519</v>
      </c>
      <c r="M8" s="96">
        <f>L8-J8</f>
        <v>0.0881828703703699901</v>
      </c>
      <c r="N8" s="96">
        <f>O8-L8</f>
        <v>0.0339004629629630028</v>
      </c>
      <c r="O8" s="65" t="n">
        <v>0.153773148148148149</v>
      </c>
      <c r="P8" s="96">
        <f>O8-I8</f>
        <v>0.142546296296295001</v>
      </c>
      <c r="R8" s="60"/>
    </row>
    <row r="9" spans="1:18">
      <c r="A9" s="4"/>
      <c r="B9" s="7"/>
      <c r="C9" s="6"/>
      <c r="D9" s="37"/>
      <c r="E9" s="6"/>
      <c r="F9" s="15"/>
      <c r="G9" s="7"/>
      <c r="H9" s="6"/>
      <c r="I9" s="3"/>
      <c r="J9" s="3"/>
      <c r="K9" s="3"/>
      <c r="L9" s="3"/>
      <c r="M9" s="3"/>
      <c r="N9" s="3"/>
      <c r="O9" s="3"/>
      <c r="P9" s="35"/>
      <c r="R9" s="60"/>
    </row>
    <row r="10" spans="1:18">
      <c r="A10" s="4"/>
      <c r="B10" s="7"/>
      <c r="C10" s="6"/>
      <c r="D10" s="10" t="s">
        <v>203</v>
      </c>
      <c r="E10" s="6"/>
      <c r="F10" s="11" t="s">
        <v>40</v>
      </c>
      <c r="G10" s="6"/>
      <c r="H10" s="6"/>
      <c r="I10" s="3"/>
      <c r="J10" s="3"/>
      <c r="K10" s="3"/>
      <c r="L10" s="3"/>
      <c r="M10" s="3"/>
      <c r="N10" s="3"/>
      <c r="O10" s="3"/>
      <c r="P10" s="35"/>
      <c r="R10" s="60"/>
    </row>
    <row r="11" spans="1:18">
      <c r="A11" s="7" t="n">
        <v>1</v>
      </c>
      <c r="B11" s="94" t="n">
        <v>202</v>
      </c>
      <c r="C11" s="95" t="s">
        <v>285</v>
      </c>
      <c r="D11" s="95" t="s">
        <v>60</v>
      </c>
      <c r="E11" s="95" t="s">
        <v>90</v>
      </c>
      <c r="F11" s="94" t="s">
        <v>40</v>
      </c>
      <c r="G11" s="95" t="s">
        <v>286</v>
      </c>
      <c r="H11" s="95"/>
      <c r="I11" s="65" t="n">
        <v>0.0106481481481481488</v>
      </c>
      <c r="J11" s="65" t="n">
        <v>0.0350231481481481532</v>
      </c>
      <c r="K11" s="96">
        <f>J11-I11</f>
        <v>0.024375</v>
      </c>
      <c r="L11" s="65" t="n">
        <v>0.110416666666666652</v>
      </c>
      <c r="M11" s="96">
        <f>L11-J11</f>
        <v>0.0753935185185190004</v>
      </c>
      <c r="N11" s="96">
        <f>O11-L11</f>
        <v>0.0376851851851849995</v>
      </c>
      <c r="O11" s="65" t="n">
        <v>0.148101851851851851</v>
      </c>
      <c r="P11" s="96">
        <f>O11-I11</f>
        <v>0.137453703703704</v>
      </c>
      <c r="R11" s="60"/>
    </row>
    <row r="12" spans="1:18">
      <c r="A12" s="7" t="n">
        <v>2</v>
      </c>
      <c r="B12" s="94" t="n">
        <v>201</v>
      </c>
      <c r="C12" s="95" t="s">
        <v>287</v>
      </c>
      <c r="D12" s="95" t="s">
        <v>53</v>
      </c>
      <c r="E12" s="95" t="s">
        <v>96</v>
      </c>
      <c r="F12" s="94" t="s">
        <v>40</v>
      </c>
      <c r="G12" s="95" t="s">
        <v>288</v>
      </c>
      <c r="H12" s="95"/>
      <c r="I12" s="65" t="n">
        <v>0.010532407407407407</v>
      </c>
      <c r="J12" s="65" t="n">
        <v>0.0319560185185185119</v>
      </c>
      <c r="K12" s="96">
        <f>J12-I12</f>
        <v>0.0214236111111119998</v>
      </c>
      <c r="L12" s="65" t="n">
        <v>0.117245370370370372</v>
      </c>
      <c r="M12" s="96">
        <f>L12-J12</f>
        <v>0.0852893518518509985</v>
      </c>
      <c r="N12" s="96">
        <f>O12-L12</f>
        <v>0.0369791666666670027</v>
      </c>
      <c r="O12" s="65" t="n">
        <v>0.154224537037037024</v>
      </c>
      <c r="P12" s="96">
        <f>O12-I12</f>
        <v>0.143692129629629983</v>
      </c>
      <c r="R12" s="60"/>
    </row>
    <row r="13" spans="1:18">
      <c r="A13" s="7" t="n">
        <v>3</v>
      </c>
      <c r="B13" s="94" t="n">
        <v>204</v>
      </c>
      <c r="C13" s="95" t="s">
        <v>289</v>
      </c>
      <c r="D13" s="95" t="s">
        <v>75</v>
      </c>
      <c r="E13" s="95" t="s">
        <v>96</v>
      </c>
      <c r="F13" s="94" t="s">
        <v>40</v>
      </c>
      <c r="G13" s="95" t="s">
        <v>290</v>
      </c>
      <c r="H13" s="95" t="s">
        <v>291</v>
      </c>
      <c r="I13" s="65" t="n">
        <v>0.010879629629630001</v>
      </c>
      <c r="J13" s="65"/>
      <c r="K13" s="96"/>
      <c r="L13" s="65"/>
      <c r="M13" s="96"/>
      <c r="N13" s="96"/>
      <c r="O13" s="65"/>
      <c r="P13" s="97" t="s">
        <v>135</v>
      </c>
      <c r="R13" s="60"/>
    </row>
    <row r="14" spans="1:18">
      <c r="A14" s="4"/>
      <c r="B14" s="7"/>
      <c r="C14" s="10"/>
      <c r="D14" s="6"/>
      <c r="E14" s="6"/>
      <c r="F14" s="11"/>
      <c r="G14" s="11"/>
      <c r="H14" s="6"/>
      <c r="I14" s="3"/>
      <c r="J14" s="3"/>
      <c r="K14" s="3"/>
      <c r="L14" s="3"/>
      <c r="M14" s="3"/>
      <c r="N14" s="3"/>
      <c r="O14" s="3"/>
      <c r="P14" s="35"/>
      <c r="R14" s="60"/>
    </row>
    <row r="15" spans="1:18">
      <c r="A15" s="4"/>
      <c r="B15" s="7"/>
      <c r="C15" s="6"/>
      <c r="D15" s="10" t="s">
        <v>223</v>
      </c>
      <c r="E15" s="6"/>
      <c r="F15" s="11" t="s">
        <v>51</v>
      </c>
      <c r="G15" s="6"/>
      <c r="H15" s="6"/>
      <c r="I15" s="3"/>
      <c r="J15" s="3"/>
      <c r="K15" s="3"/>
      <c r="L15" s="3"/>
      <c r="M15" s="3"/>
      <c r="N15" s="3"/>
      <c r="O15" s="3"/>
      <c r="P15" s="35"/>
      <c r="R15" s="60"/>
    </row>
    <row r="16" spans="1:18">
      <c r="A16" s="7" t="n">
        <v>1</v>
      </c>
      <c r="B16" s="94" t="n">
        <v>291</v>
      </c>
      <c r="C16" s="95" t="s">
        <v>292</v>
      </c>
      <c r="D16" s="95" t="s">
        <v>225</v>
      </c>
      <c r="E16" s="95" t="s">
        <v>36</v>
      </c>
      <c r="F16" s="94" t="s">
        <v>51</v>
      </c>
      <c r="G16" s="95" t="n">
        <v>1984</v>
      </c>
      <c r="H16" s="95"/>
      <c r="I16" s="65" t="n">
        <v>0.0114583333333350001</v>
      </c>
      <c r="J16" s="65" t="n">
        <v>0.0281018518518518547</v>
      </c>
      <c r="K16" s="96">
        <f>J16-I16</f>
        <v>0.0166435185185170003</v>
      </c>
      <c r="L16" s="65" t="n">
        <v>0.103749999999999987</v>
      </c>
      <c r="M16" s="96">
        <f>L16-J16</f>
        <v>0.0756481481481480067</v>
      </c>
      <c r="N16" s="96">
        <f>O16-L16</f>
        <v>0.0317013888888890039</v>
      </c>
      <c r="O16" s="65" t="n">
        <v>0.13545138888888888</v>
      </c>
      <c r="P16" s="96">
        <f>O16-I16</f>
        <v>0.123993055555553999</v>
      </c>
      <c r="R16" s="60"/>
    </row>
    <row r="17" spans="1:18">
      <c r="A17" s="7"/>
      <c r="B17" s="7"/>
      <c r="C17" s="6"/>
      <c r="D17" s="6"/>
      <c r="E17" s="6"/>
      <c r="F17" s="7"/>
      <c r="G17" s="6"/>
      <c r="H17" s="6"/>
      <c r="I17" s="3"/>
      <c r="J17" s="3"/>
      <c r="K17" s="3"/>
      <c r="L17" s="3"/>
      <c r="M17" s="6"/>
      <c r="N17" s="6"/>
      <c r="O17" s="3"/>
      <c r="P17" s="47"/>
      <c r="R17" s="60"/>
    </row>
    <row r="18" spans="1:18">
      <c r="A18" s="4"/>
      <c r="B18" s="7"/>
      <c r="C18" s="6"/>
      <c r="D18" s="10" t="s">
        <v>239</v>
      </c>
      <c r="E18" s="6"/>
      <c r="F18" s="11" t="s">
        <v>58</v>
      </c>
      <c r="G18" s="6"/>
      <c r="H18" s="6"/>
      <c r="I18" s="3"/>
      <c r="J18" s="6"/>
      <c r="K18" s="3"/>
      <c r="L18" s="3"/>
      <c r="M18" s="6"/>
      <c r="N18" s="6"/>
      <c r="O18" s="3"/>
      <c r="P18" s="35"/>
      <c r="R18" s="60"/>
    </row>
    <row r="19" spans="1:18">
      <c r="A19" s="7" t="n">
        <v>1</v>
      </c>
      <c r="B19" s="94" t="n">
        <v>212</v>
      </c>
      <c r="C19" s="95" t="s">
        <v>92</v>
      </c>
      <c r="D19" s="95" t="s">
        <v>66</v>
      </c>
      <c r="E19" s="95" t="s">
        <v>36</v>
      </c>
      <c r="F19" s="94" t="s">
        <v>58</v>
      </c>
      <c r="G19" s="95" t="s">
        <v>293</v>
      </c>
      <c r="H19" s="95" t="s">
        <v>294</v>
      </c>
      <c r="I19" s="65" t="n">
        <v>0.0109953703703710005</v>
      </c>
      <c r="J19" s="65" t="n">
        <v>0.0340856481481481488</v>
      </c>
      <c r="K19" s="96">
        <f>J19-I19</f>
        <v>0.0230902777777769996</v>
      </c>
      <c r="L19" s="65" t="n">
        <v>0.127129629629629615</v>
      </c>
      <c r="M19" s="96">
        <f>L19-J19</f>
        <v>0.0930439814814820032</v>
      </c>
      <c r="N19" s="96">
        <f>O19-L19</f>
        <v>0.0380324074074069962</v>
      </c>
      <c r="O19" s="65" t="n">
        <v>0.165162037037037024</v>
      </c>
      <c r="P19" s="96">
        <f>O19-I19</f>
        <v>0.154166666666666003</v>
      </c>
      <c r="Q19"/>
      <c r="R19" s="60"/>
    </row>
    <row r="20" spans="1:18">
      <c r="A20" s="7" t="n">
        <v>2</v>
      </c>
      <c r="B20" s="94" t="n">
        <v>203</v>
      </c>
      <c r="C20" s="95" t="s">
        <v>285</v>
      </c>
      <c r="D20" s="95" t="s">
        <v>66</v>
      </c>
      <c r="E20" s="95" t="s">
        <v>295</v>
      </c>
      <c r="F20" s="94" t="s">
        <v>58</v>
      </c>
      <c r="G20" s="95" t="s">
        <v>296</v>
      </c>
      <c r="H20" s="95"/>
      <c r="I20" s="65" t="n">
        <v>0.0107638888888889994</v>
      </c>
      <c r="J20" s="65" t="n">
        <v>0.0291087962962962976</v>
      </c>
      <c r="K20" s="96">
        <f>J20-I20</f>
        <v>0.0183449074074069998</v>
      </c>
      <c r="L20" s="65" t="n">
        <v>0.119780092592592592</v>
      </c>
      <c r="M20" s="96">
        <f>L20-J20</f>
        <v>0.0906712962962970082</v>
      </c>
      <c r="N20" s="96">
        <f>O20-L20</f>
        <v>0.0506828703703700079</v>
      </c>
      <c r="O20" s="65" t="n">
        <v>0.170462962962962949</v>
      </c>
      <c r="P20" s="96">
        <f>O20-I20</f>
        <v>0.159699074074073994</v>
      </c>
      <c r="R20" s="60"/>
    </row>
    <row r="21" spans="1:18">
      <c r="A21" s="7"/>
      <c r="B21" s="94"/>
      <c r="C21" s="95"/>
      <c r="D21" s="95"/>
      <c r="E21" s="95"/>
      <c r="F21" s="94"/>
      <c r="G21" s="95"/>
      <c r="H21" s="95"/>
      <c r="I21" s="65"/>
      <c r="J21" s="65"/>
      <c r="K21" s="96"/>
      <c r="L21" s="65"/>
      <c r="M21" s="96"/>
      <c r="N21" s="96"/>
      <c r="O21" s="65"/>
      <c r="P21" s="96"/>
      <c r="R21" s="60"/>
    </row>
    <row r="22" spans="1:18">
      <c r="A22" s="4"/>
      <c r="B22" s="7"/>
      <c r="C22" s="6"/>
      <c r="D22" s="10" t="s">
        <v>253</v>
      </c>
      <c r="E22" s="6"/>
      <c r="F22" s="11" t="s">
        <v>137</v>
      </c>
      <c r="G22" s="6"/>
      <c r="H22" s="6"/>
      <c r="I22" s="3"/>
      <c r="J22" s="6"/>
      <c r="K22" s="3"/>
      <c r="L22" s="3"/>
      <c r="M22" s="6"/>
      <c r="N22" s="6"/>
      <c r="O22" s="3"/>
      <c r="P22" s="35"/>
      <c r="R22" s="60"/>
    </row>
    <row r="23" spans="1:18">
      <c r="A23" s="7"/>
      <c r="B23" s="7"/>
      <c r="C23" s="6"/>
      <c r="D23" s="6"/>
      <c r="E23" s="6"/>
      <c r="F23" s="7"/>
      <c r="G23" s="6"/>
      <c r="H23" s="6"/>
      <c r="I23" s="3"/>
      <c r="J23" s="6"/>
      <c r="K23" s="3"/>
      <c r="L23" s="3"/>
      <c r="M23" s="6"/>
      <c r="N23" s="6"/>
      <c r="O23" s="3"/>
      <c r="P23" s="47"/>
      <c r="R23" s="60"/>
    </row>
    <row r="24" spans="1:18">
      <c r="A24" s="4"/>
      <c r="B24" s="11"/>
      <c r="C24" s="6"/>
      <c r="D24" s="13" t="s">
        <v>254</v>
      </c>
      <c r="E24" s="6"/>
      <c r="F24" s="11" t="s">
        <v>255</v>
      </c>
      <c r="G24" s="6"/>
      <c r="H24" s="6"/>
      <c r="I24" s="3"/>
      <c r="J24" s="6"/>
      <c r="K24" s="3"/>
      <c r="L24" s="3"/>
      <c r="M24" s="6"/>
      <c r="N24" s="6"/>
      <c r="O24" s="3"/>
      <c r="P24" s="35"/>
      <c r="R24" s="60"/>
    </row>
    <row r="25" spans="1:18">
      <c r="A25" s="7"/>
      <c r="B25" s="7"/>
      <c r="C25" s="6"/>
      <c r="D25" s="6"/>
      <c r="E25" s="6"/>
      <c r="F25" s="7"/>
      <c r="G25" s="6"/>
      <c r="H25" s="6"/>
      <c r="I25" s="3"/>
      <c r="J25" s="6"/>
      <c r="K25" s="3"/>
      <c r="L25" s="3"/>
      <c r="M25" s="6"/>
      <c r="N25" s="6"/>
      <c r="O25" s="3"/>
      <c r="P25" s="35"/>
      <c r="R25" s="60"/>
    </row>
    <row r="26" spans="1:18">
      <c r="A26" s="4"/>
      <c r="B26" s="7"/>
      <c r="C26" s="6"/>
      <c r="D26" s="10" t="s">
        <v>297</v>
      </c>
      <c r="E26" s="6"/>
      <c r="F26" s="11" t="s">
        <v>146</v>
      </c>
      <c r="G26" s="6"/>
      <c r="H26" s="12"/>
      <c r="I26" s="3"/>
      <c r="J26" s="6"/>
      <c r="K26" s="3"/>
      <c r="L26" s="3"/>
      <c r="M26" s="6"/>
      <c r="N26" s="6"/>
      <c r="O26" s="3"/>
      <c r="P26" s="35"/>
      <c r="R26" s="60"/>
    </row>
    <row r="27" spans="1:18">
      <c r="A27" s="4"/>
      <c r="B27" s="7"/>
      <c r="C27" s="6"/>
      <c r="D27" s="6"/>
      <c r="E27" s="6"/>
      <c r="F27" s="7"/>
      <c r="G27" s="6"/>
      <c r="H27" s="6"/>
      <c r="I27" s="3"/>
      <c r="J27" s="7"/>
      <c r="K27" s="3"/>
      <c r="L27" s="3"/>
      <c r="M27" s="6"/>
      <c r="N27" s="6"/>
      <c r="O27" s="3"/>
      <c r="P27" s="35"/>
      <c r="R27" s="60"/>
    </row>
    <row r="28" spans="1:18">
      <c r="A28" s="4"/>
      <c r="B28" s="7"/>
      <c r="C28" s="6"/>
      <c r="D28" s="10" t="s">
        <v>260</v>
      </c>
      <c r="E28" s="6"/>
      <c r="F28" s="11" t="s">
        <v>148</v>
      </c>
      <c r="G28" s="6"/>
      <c r="H28" s="6"/>
      <c r="I28" s="3"/>
      <c r="J28" s="3"/>
      <c r="K28" s="3"/>
      <c r="L28" s="3"/>
      <c r="M28" s="3"/>
      <c r="N28" s="3"/>
      <c r="O28" s="3"/>
      <c r="P28" s="35"/>
      <c r="R28" s="60"/>
    </row>
    <row r="29" spans="1:18">
      <c r="A29" s="4" t="n">
        <v>1</v>
      </c>
      <c r="B29" s="94" t="n">
        <v>290</v>
      </c>
      <c r="C29" s="95" t="s">
        <v>298</v>
      </c>
      <c r="D29" s="95" t="s">
        <v>299</v>
      </c>
      <c r="E29" s="95" t="s">
        <v>36</v>
      </c>
      <c r="F29" s="94" t="s">
        <v>148</v>
      </c>
      <c r="G29" s="95" t="n">
        <v>1988</v>
      </c>
      <c r="H29" s="95"/>
      <c r="I29" s="65" t="n">
        <v>0.0113425925925940008</v>
      </c>
      <c r="J29" s="65" t="n">
        <v>0.03657407407407407</v>
      </c>
      <c r="K29" s="96">
        <f>J29-I29</f>
        <v>0.0252314814814800004</v>
      </c>
      <c r="L29" s="65" t="n">
        <v>0.158819444444444446</v>
      </c>
      <c r="M29" s="96">
        <f>L29-J29</f>
        <v>0.122245370370369999</v>
      </c>
      <c r="N29" s="96">
        <f>O29-L29</f>
        <v>0.0495138888888889994</v>
      </c>
      <c r="O29" s="65" t="n">
        <v>0.208333333333333348</v>
      </c>
      <c r="P29" s="96">
        <f>O29-I29</f>
        <v>0.196990740740738985</v>
      </c>
      <c r="R29" s="60"/>
    </row>
    <row r="30" spans="1:18">
      <c r="A30" s="4"/>
      <c r="B30" s="94"/>
      <c r="C30" s="95"/>
      <c r="D30" s="95"/>
      <c r="E30" s="95"/>
      <c r="F30" s="94"/>
      <c r="G30" s="95"/>
      <c r="H30" s="95"/>
      <c r="I30" s="65"/>
      <c r="J30" s="65"/>
      <c r="K30" s="96"/>
      <c r="L30" s="65"/>
      <c r="M30" s="96"/>
      <c r="N30" s="96"/>
      <c r="O30" s="65"/>
      <c r="P30" s="96"/>
      <c r="R30" s="60"/>
    </row>
    <row r="31" spans="1:18">
      <c r="A31" s="4"/>
      <c r="B31" s="7"/>
      <c r="C31" s="6"/>
      <c r="D31" s="10" t="s">
        <v>262</v>
      </c>
      <c r="E31" s="6"/>
      <c r="F31" s="11" t="s">
        <v>150</v>
      </c>
      <c r="G31" s="6"/>
      <c r="H31" s="6"/>
      <c r="I31" s="3"/>
      <c r="J31" s="3"/>
      <c r="K31" s="3"/>
      <c r="L31" s="3"/>
      <c r="M31" s="3"/>
      <c r="N31" s="3"/>
      <c r="O31" s="3"/>
      <c r="P31" s="47"/>
      <c r="R31" s="60"/>
    </row>
    <row r="32" spans="1:18">
      <c r="A32" s="7"/>
      <c r="B32" s="4"/>
      <c r="C32" s="3"/>
      <c r="D32" s="3"/>
      <c r="E32" s="3"/>
      <c r="F32" s="4"/>
      <c r="G32" s="3"/>
      <c r="H32" s="3"/>
      <c r="I32" s="3"/>
      <c r="J32" s="3"/>
      <c r="K32" s="3"/>
      <c r="L32" s="3"/>
      <c r="M32" s="3"/>
      <c r="N32" s="3"/>
      <c r="O32" s="3"/>
      <c r="P32" s="58"/>
      <c r="R32" s="60"/>
    </row>
    <row r="33" spans="1:18">
      <c r="A33" s="4"/>
      <c r="B33" s="7"/>
      <c r="C33" s="6"/>
      <c r="D33" s="10" t="s">
        <v>263</v>
      </c>
      <c r="E33" s="6"/>
      <c r="F33" s="11" t="s">
        <v>152</v>
      </c>
      <c r="G33" s="6"/>
      <c r="H33" s="6"/>
      <c r="I33" s="3"/>
      <c r="J33" s="3"/>
      <c r="K33" s="3"/>
      <c r="L33" s="3"/>
      <c r="M33" s="3"/>
      <c r="N33" s="3"/>
      <c r="O33" s="3"/>
      <c r="P33" s="47"/>
      <c r="R33" s="60"/>
    </row>
    <row r="34" spans="1:18">
      <c r="A34" s="4" t="n">
        <v>1</v>
      </c>
      <c r="B34" s="94" t="n">
        <v>200</v>
      </c>
      <c r="C34" s="95" t="s">
        <v>300</v>
      </c>
      <c r="D34" s="95" t="s">
        <v>301</v>
      </c>
      <c r="E34" s="95" t="s">
        <v>36</v>
      </c>
      <c r="F34" s="94" t="s">
        <v>152</v>
      </c>
      <c r="G34" s="95" t="s">
        <v>302</v>
      </c>
      <c r="H34" s="95" t="s">
        <v>303</v>
      </c>
      <c r="I34" s="65" t="n">
        <v>0.0104166666666666652</v>
      </c>
      <c r="J34" s="65"/>
      <c r="K34" s="98"/>
      <c r="L34" s="98"/>
      <c r="M34" s="98"/>
      <c r="N34" s="96"/>
      <c r="O34" s="98"/>
      <c r="P34" s="99" t="n">
        <v>0.232743055555555545</v>
      </c>
      <c r="Q34" t="s">
        <v>304</v>
      </c>
      <c r="R34" s="60"/>
    </row>
    <row r="35" spans="1:18">
      <c r="A35" s="4"/>
      <c r="B35" s="94"/>
      <c r="C35" s="95"/>
      <c r="D35" s="95"/>
      <c r="E35" s="95"/>
      <c r="F35" s="94"/>
      <c r="G35" s="95"/>
      <c r="H35" s="95"/>
      <c r="I35" s="65"/>
      <c r="J35" s="65"/>
      <c r="K35" s="98"/>
      <c r="L35" s="98"/>
      <c r="M35" s="98"/>
      <c r="N35" s="96"/>
      <c r="O35" s="98"/>
      <c r="P35" s="99"/>
      <c r="R35" s="60"/>
    </row>
    <row r="36" spans="1:18">
      <c r="A36" s="4"/>
      <c r="B36" s="7"/>
      <c r="C36" s="6"/>
      <c r="D36" s="10" t="s">
        <v>264</v>
      </c>
      <c r="E36" s="6"/>
      <c r="F36" s="11" t="s">
        <v>185</v>
      </c>
      <c r="G36" s="6"/>
      <c r="H36" s="6"/>
      <c r="I36" s="3"/>
      <c r="J36" s="3"/>
      <c r="K36" s="3"/>
      <c r="L36" s="3"/>
      <c r="M36" s="3"/>
      <c r="N36" s="3"/>
      <c r="O36" s="3"/>
      <c r="P36" s="55"/>
      <c r="R36" s="60"/>
    </row>
    <row r="37" spans="1:18">
      <c r="A37" s="4"/>
      <c r="B37" s="7"/>
      <c r="C37" s="6"/>
      <c r="D37" s="6"/>
      <c r="E37" s="6"/>
      <c r="F37" s="6"/>
      <c r="G37" s="7"/>
      <c r="H37" s="6"/>
      <c r="I37" s="3"/>
      <c r="J37" s="3"/>
      <c r="K37" s="3"/>
      <c r="L37" s="3"/>
      <c r="M37" s="3"/>
      <c r="N37" s="3"/>
      <c r="O37" s="3"/>
      <c r="P37" s="56"/>
      <c r="R37" s="60"/>
    </row>
    <row r="38" spans="1:18">
      <c r="A38" s="19"/>
      <c r="B38" s="17"/>
      <c r="C38" s="18"/>
      <c r="D38" s="18"/>
      <c r="E38" s="18"/>
      <c r="F38" s="18"/>
      <c r="G38" s="17"/>
      <c r="H38" s="18"/>
      <c r="P38" s="68"/>
      <c r="R38" s="60"/>
    </row>
    <row r="39" spans="1:18">
      <c r="A39" s="101"/>
      <c r="B39" s="102"/>
      <c r="C39" s="103" t="s">
        <v>167</v>
      </c>
      <c r="D39" s="104"/>
      <c r="E39" s="105" t="s">
        <v>276</v>
      </c>
      <c r="F39" s="104"/>
      <c r="G39" s="104"/>
      <c r="H39" s="104"/>
      <c r="I39" s="106"/>
      <c r="J39" s="106"/>
      <c r="K39" s="106"/>
      <c r="L39" s="106"/>
      <c r="M39" s="106"/>
      <c r="N39" s="106"/>
      <c r="O39" s="106"/>
      <c r="P39" s="107"/>
      <c r="Q39" s="106"/>
      <c r="R39" s="106"/>
    </row>
    <row r="40" spans="1:18">
      <c r="A40" s="4" t="s">
        <v>168</v>
      </c>
      <c r="B40" s="7" t="s">
        <v>9</v>
      </c>
      <c r="C40" s="6" t="s">
        <v>169</v>
      </c>
      <c r="D40" s="6" t="s">
        <v>170</v>
      </c>
      <c r="E40" s="8" t="s">
        <v>12</v>
      </c>
      <c r="F40" s="7" t="s">
        <v>13</v>
      </c>
      <c r="G40" s="7" t="s">
        <v>14</v>
      </c>
      <c r="H40" s="7" t="s">
        <v>15</v>
      </c>
      <c r="I40" s="7" t="s">
        <v>16</v>
      </c>
      <c r="J40" s="4"/>
      <c r="K40" s="7" t="s">
        <v>17</v>
      </c>
      <c r="L40" s="3"/>
      <c r="M40" s="7" t="s">
        <v>18</v>
      </c>
      <c r="N40" s="4" t="s">
        <v>19</v>
      </c>
      <c r="O40" s="3"/>
      <c r="P40" s="50" t="s">
        <v>20</v>
      </c>
      <c r="Q40" s="6" t="s">
        <v>171</v>
      </c>
      <c r="R40" s="11" t="s">
        <v>172</v>
      </c>
    </row>
    <row r="41" spans="1:18">
      <c r="A41" s="7" t="n">
        <v>1</v>
      </c>
      <c r="B41" s="94" t="n">
        <v>291</v>
      </c>
      <c r="C41" s="95" t="s">
        <v>292</v>
      </c>
      <c r="D41" s="95" t="s">
        <v>225</v>
      </c>
      <c r="E41" s="95" t="s">
        <v>36</v>
      </c>
      <c r="F41" s="94" t="s">
        <v>51</v>
      </c>
      <c r="G41" s="95" t="n">
        <v>1984</v>
      </c>
      <c r="H41" s="95"/>
      <c r="I41" s="65" t="n">
        <v>0.0114583333333350001</v>
      </c>
      <c r="J41" s="65" t="n">
        <v>0.0281018518518518547</v>
      </c>
      <c r="K41" s="96">
        <f>J41-I41</f>
        <v>0.0166435185185170003</v>
      </c>
      <c r="L41" s="65" t="n">
        <v>0.103749999999999987</v>
      </c>
      <c r="M41" s="96">
        <f>L41-J41</f>
        <v>0.0756481481481480067</v>
      </c>
      <c r="N41" s="96">
        <f>O41-L41</f>
        <v>0.0317013888888890039</v>
      </c>
      <c r="O41" s="65" t="n">
        <v>0.13545138888888888</v>
      </c>
      <c r="P41" s="96">
        <f>O41-I41</f>
        <v>0.123993055555553999</v>
      </c>
      <c r="Q41" s="7" t="n">
        <v>1</v>
      </c>
      <c r="R41" s="70">
        <f>((2-(P41/$P$41))*1000)</f>
        <v>1000</v>
      </c>
    </row>
    <row r="42" spans="1:18">
      <c r="A42" s="7" t="n">
        <v>2</v>
      </c>
      <c r="B42" s="94" t="n">
        <v>202</v>
      </c>
      <c r="C42" s="95" t="s">
        <v>285</v>
      </c>
      <c r="D42" s="95" t="s">
        <v>60</v>
      </c>
      <c r="E42" s="95" t="s">
        <v>90</v>
      </c>
      <c r="F42" s="94" t="s">
        <v>40</v>
      </c>
      <c r="G42" s="95" t="s">
        <v>286</v>
      </c>
      <c r="H42" s="95"/>
      <c r="I42" s="65" t="n">
        <v>0.0106481481481481488</v>
      </c>
      <c r="J42" s="65" t="n">
        <v>0.0350231481481481532</v>
      </c>
      <c r="K42" s="96">
        <f>J42-I42</f>
        <v>0.024375</v>
      </c>
      <c r="L42" s="65" t="n">
        <v>0.110416666666666652</v>
      </c>
      <c r="M42" s="96">
        <f>L42-J42</f>
        <v>0.0753935185185190004</v>
      </c>
      <c r="N42" s="96">
        <f>O42-L42</f>
        <v>0.0376851851851849995</v>
      </c>
      <c r="O42" s="65" t="n">
        <v>0.148101851851851851</v>
      </c>
      <c r="P42" s="96">
        <f>O42-I42</f>
        <v>0.137453703703704</v>
      </c>
      <c r="Q42" s="7" t="n">
        <v>1</v>
      </c>
      <c r="R42" s="70">
        <f>((2-(P42/$P$41))*1000)</f>
        <v>891.440306170060012</v>
      </c>
    </row>
    <row r="43" spans="1:18">
      <c r="A43" s="7" t="n">
        <v>3</v>
      </c>
      <c r="B43" s="94" t="n">
        <v>222</v>
      </c>
      <c r="C43" s="95" t="s">
        <v>278</v>
      </c>
      <c r="D43" s="95" t="s">
        <v>279</v>
      </c>
      <c r="E43" s="95" t="s">
        <v>280</v>
      </c>
      <c r="F43" s="94" t="s">
        <v>24</v>
      </c>
      <c r="G43" s="95" t="s">
        <v>281</v>
      </c>
      <c r="H43" s="95" t="s">
        <v>282</v>
      </c>
      <c r="I43" s="65" t="n">
        <v>0.0111111111111119998</v>
      </c>
      <c r="J43" s="65" t="n">
        <v>0.0295370370370370416</v>
      </c>
      <c r="K43" s="96">
        <f>J43-I43</f>
        <v>0.0184259259259250001</v>
      </c>
      <c r="L43" s="65" t="n">
        <v>0.118402777777777768</v>
      </c>
      <c r="M43" s="96">
        <f>L43-J43</f>
        <v>0.0888657407407409927</v>
      </c>
      <c r="N43" s="96">
        <f>O43-L43</f>
        <v>0.0336921296296290018</v>
      </c>
      <c r="O43" s="65" t="n">
        <v>0.152094907407407405</v>
      </c>
      <c r="P43" s="96">
        <f>O43-I43</f>
        <v>0.140983796296295001</v>
      </c>
      <c r="Q43" s="7" t="n">
        <v>1</v>
      </c>
      <c r="R43" s="70">
        <f>((2-(P43/$P$41))*1000)</f>
        <v>862.970223093430036</v>
      </c>
    </row>
    <row r="44" spans="1:18">
      <c r="A44" s="7" t="n">
        <v>4</v>
      </c>
      <c r="B44" s="94" t="n">
        <v>299</v>
      </c>
      <c r="C44" s="95" t="s">
        <v>283</v>
      </c>
      <c r="D44" s="95" t="s">
        <v>78</v>
      </c>
      <c r="E44" s="95" t="s">
        <v>36</v>
      </c>
      <c r="F44" s="94" t="s">
        <v>24</v>
      </c>
      <c r="G44" s="95" t="s">
        <v>284</v>
      </c>
      <c r="H44" s="95"/>
      <c r="I44" s="65" t="n">
        <v>0.0112268518518530014</v>
      </c>
      <c r="J44" s="65" t="n">
        <v>0.031689814814814814</v>
      </c>
      <c r="K44" s="96">
        <f>J44-I44</f>
        <v>0.0204629629629619991</v>
      </c>
      <c r="L44" s="65" t="n">
        <v>0.11987268518518519</v>
      </c>
      <c r="M44" s="96">
        <f>L44-J44</f>
        <v>0.0881828703703699901</v>
      </c>
      <c r="N44" s="96">
        <f>O44-L44</f>
        <v>0.0339004629629630028</v>
      </c>
      <c r="O44" s="65" t="n">
        <v>0.153773148148148149</v>
      </c>
      <c r="P44" s="96">
        <f>O44-I44</f>
        <v>0.142546296296295001</v>
      </c>
      <c r="Q44" s="4" t="n">
        <v>2</v>
      </c>
      <c r="R44" s="70">
        <f>((2-(P44/$P$41))*1000)</f>
        <v>850.36871091196997</v>
      </c>
    </row>
    <row r="45" spans="1:18">
      <c r="A45" s="7" t="n">
        <v>5</v>
      </c>
      <c r="B45" s="94" t="n">
        <v>201</v>
      </c>
      <c r="C45" s="95" t="s">
        <v>287</v>
      </c>
      <c r="D45" s="95" t="s">
        <v>53</v>
      </c>
      <c r="E45" s="95" t="s">
        <v>96</v>
      </c>
      <c r="F45" s="94" t="s">
        <v>40</v>
      </c>
      <c r="G45" s="95" t="s">
        <v>288</v>
      </c>
      <c r="H45" s="95"/>
      <c r="I45" s="65" t="n">
        <v>0.010532407407407407</v>
      </c>
      <c r="J45" s="65" t="n">
        <v>0.0319560185185185119</v>
      </c>
      <c r="K45" s="96">
        <f>J45-I45</f>
        <v>0.0214236111111119998</v>
      </c>
      <c r="L45" s="65" t="n">
        <v>0.117245370370370372</v>
      </c>
      <c r="M45" s="96">
        <f>L45-J45</f>
        <v>0.0852893518518509985</v>
      </c>
      <c r="N45" s="96">
        <f>O45-L45</f>
        <v>0.0369791666666670027</v>
      </c>
      <c r="O45" s="65" t="n">
        <v>0.154224537037037024</v>
      </c>
      <c r="P45" s="96">
        <f>O45-I45</f>
        <v>0.143692129629629983</v>
      </c>
      <c r="Q45" s="7" t="n">
        <v>2</v>
      </c>
      <c r="R45" s="70">
        <f>((2-(P45/$P$41))*1000)</f>
        <v>841.12760197888997</v>
      </c>
    </row>
    <row r="46" spans="1:18">
      <c r="A46" s="7" t="n">
        <v>6</v>
      </c>
      <c r="B46" s="94" t="n">
        <v>212</v>
      </c>
      <c r="C46" s="95" t="s">
        <v>92</v>
      </c>
      <c r="D46" s="95" t="s">
        <v>66</v>
      </c>
      <c r="E46" s="95" t="s">
        <v>36</v>
      </c>
      <c r="F46" s="94" t="s">
        <v>58</v>
      </c>
      <c r="G46" s="95" t="s">
        <v>293</v>
      </c>
      <c r="H46" s="95" t="s">
        <v>294</v>
      </c>
      <c r="I46" s="65" t="n">
        <v>0.0109953703703710005</v>
      </c>
      <c r="J46" s="65" t="n">
        <v>0.0340856481481481488</v>
      </c>
      <c r="K46" s="96">
        <f>J46-I46</f>
        <v>0.0230902777777769996</v>
      </c>
      <c r="L46" s="65" t="n">
        <v>0.127129629629629615</v>
      </c>
      <c r="M46" s="96">
        <f>L46-J46</f>
        <v>0.0930439814814820032</v>
      </c>
      <c r="N46" s="96">
        <f>O46-L46</f>
        <v>0.0380324074074069962</v>
      </c>
      <c r="O46" s="65" t="n">
        <v>0.165162037037037024</v>
      </c>
      <c r="P46" s="96">
        <f>O46-I46</f>
        <v>0.154166666666666003</v>
      </c>
      <c r="Q46" s="7" t="n">
        <v>1</v>
      </c>
      <c r="R46" s="70">
        <f>((2-(P46/$P$41))*1000)</f>
        <v>756.650798095760024</v>
      </c>
    </row>
    <row r="47" spans="1:18">
      <c r="A47" s="7" t="n">
        <v>7</v>
      </c>
      <c r="B47" s="94" t="n">
        <v>203</v>
      </c>
      <c r="C47" s="95" t="s">
        <v>285</v>
      </c>
      <c r="D47" s="95" t="s">
        <v>66</v>
      </c>
      <c r="E47" s="95" t="s">
        <v>295</v>
      </c>
      <c r="F47" s="94" t="s">
        <v>58</v>
      </c>
      <c r="G47" s="95" t="s">
        <v>296</v>
      </c>
      <c r="H47" s="95"/>
      <c r="I47" s="65" t="n">
        <v>0.0107638888888889994</v>
      </c>
      <c r="J47" s="65" t="n">
        <v>0.0291087962962962976</v>
      </c>
      <c r="K47" s="96">
        <f>J47-I47</f>
        <v>0.0183449074074069998</v>
      </c>
      <c r="L47" s="65" t="n">
        <v>0.119780092592592592</v>
      </c>
      <c r="M47" s="96">
        <f>L47-J47</f>
        <v>0.0906712962962970082</v>
      </c>
      <c r="N47" s="96">
        <f>O47-L47</f>
        <v>0.0506828703703700079</v>
      </c>
      <c r="O47" s="65" t="n">
        <v>0.170462962962962949</v>
      </c>
      <c r="P47" s="96">
        <f>O47-I47</f>
        <v>0.159699074074073994</v>
      </c>
      <c r="Q47" s="7" t="n">
        <v>2</v>
      </c>
      <c r="R47" s="70">
        <f>((2-(P47/$P$41))*1000)</f>
        <v>712.03211051991002</v>
      </c>
    </row>
    <row r="48" spans="1:18">
      <c r="A48" s="7" t="n">
        <v>8</v>
      </c>
      <c r="B48" s="94" t="n">
        <v>204</v>
      </c>
      <c r="C48" s="95" t="s">
        <v>289</v>
      </c>
      <c r="D48" s="95" t="s">
        <v>75</v>
      </c>
      <c r="E48" s="95" t="s">
        <v>96</v>
      </c>
      <c r="F48" s="94" t="s">
        <v>40</v>
      </c>
      <c r="G48" s="95" t="s">
        <v>290</v>
      </c>
      <c r="H48" s="95" t="s">
        <v>291</v>
      </c>
      <c r="I48" s="65" t="n">
        <v>0.010879629629630001</v>
      </c>
      <c r="J48" s="65"/>
      <c r="K48" s="96"/>
      <c r="L48" s="65"/>
      <c r="M48" s="96"/>
      <c r="N48" s="96"/>
      <c r="O48" s="65"/>
      <c r="P48" s="97" t="s">
        <v>135</v>
      </c>
      <c r="Q48" s="7" t="n">
        <v>3</v>
      </c>
      <c r="R48" s="98" t="n">
        <v>0</v>
      </c>
    </row>
    <row r="49" spans="1:18">
      <c r="A49" s="3"/>
      <c r="B49" s="4"/>
      <c r="C49" s="3"/>
      <c r="D49" s="6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55"/>
      <c r="Q49" s="3"/>
      <c r="R49" s="39"/>
    </row>
    <row r="50" spans="1:18">
      <c r="A50" s="4"/>
      <c r="B50" s="7"/>
      <c r="C50" s="13" t="s">
        <v>173</v>
      </c>
      <c r="D50" s="6"/>
      <c r="E50" s="11" t="s">
        <v>276</v>
      </c>
      <c r="F50" s="6"/>
      <c r="G50" s="6"/>
      <c r="H50" s="6"/>
      <c r="I50" s="3"/>
      <c r="J50" s="3"/>
      <c r="K50" s="3"/>
      <c r="L50" s="3"/>
      <c r="M50" s="3"/>
      <c r="N50" s="3"/>
      <c r="O50" s="3"/>
      <c r="P50" s="55"/>
      <c r="Q50" s="3"/>
      <c r="R50" s="3"/>
    </row>
    <row r="51" spans="1:18">
      <c r="A51" s="4" t="s">
        <v>168</v>
      </c>
      <c r="B51" s="7" t="s">
        <v>9</v>
      </c>
      <c r="C51" s="6" t="s">
        <v>169</v>
      </c>
      <c r="D51" s="6" t="s">
        <v>170</v>
      </c>
      <c r="E51" s="8" t="s">
        <v>12</v>
      </c>
      <c r="F51" s="7" t="s">
        <v>13</v>
      </c>
      <c r="G51" s="7" t="s">
        <v>14</v>
      </c>
      <c r="H51" s="7" t="s">
        <v>15</v>
      </c>
      <c r="I51" s="3"/>
      <c r="J51" s="3"/>
      <c r="K51" s="3"/>
      <c r="L51" s="3"/>
      <c r="M51" s="3"/>
      <c r="N51" s="3"/>
      <c r="O51" s="3"/>
      <c r="P51" s="50" t="s">
        <v>20</v>
      </c>
      <c r="Q51" s="6" t="s">
        <v>171</v>
      </c>
      <c r="R51" s="11" t="s">
        <v>172</v>
      </c>
    </row>
    <row r="52" spans="1:18">
      <c r="A52" s="4" t="n">
        <v>1</v>
      </c>
      <c r="B52" s="94" t="n">
        <v>290</v>
      </c>
      <c r="C52" s="95" t="s">
        <v>298</v>
      </c>
      <c r="D52" s="95" t="s">
        <v>299</v>
      </c>
      <c r="E52" s="95" t="s">
        <v>36</v>
      </c>
      <c r="F52" s="94" t="s">
        <v>148</v>
      </c>
      <c r="G52" s="95" t="n">
        <v>1988</v>
      </c>
      <c r="H52" s="95"/>
      <c r="I52" s="65" t="n">
        <v>0.0113425925925940008</v>
      </c>
      <c r="J52" s="65" t="n">
        <v>0.03657407407407407</v>
      </c>
      <c r="K52" s="96">
        <f>J52-I52</f>
        <v>0.0252314814814800004</v>
      </c>
      <c r="L52" s="65" t="n">
        <v>0.158819444444444446</v>
      </c>
      <c r="M52" s="96">
        <f>L52-J52</f>
        <v>0.122245370370369999</v>
      </c>
      <c r="N52" s="96">
        <f>O52-L52</f>
        <v>0.0495138888888889994</v>
      </c>
      <c r="O52" s="65" t="n">
        <v>0.208333333333333348</v>
      </c>
      <c r="P52" s="96">
        <f>O52-I52</f>
        <v>0.196990740740738985</v>
      </c>
      <c r="Q52" s="7" t="n">
        <v>1</v>
      </c>
      <c r="R52" s="70">
        <f>((2-(P52/$P$52))*1000)</f>
        <v>1000</v>
      </c>
    </row>
    <row r="53" spans="1:19">
      <c r="A53" s="4" t="n">
        <v>2</v>
      </c>
      <c r="B53" s="94" t="n">
        <v>200</v>
      </c>
      <c r="C53" s="95" t="s">
        <v>300</v>
      </c>
      <c r="D53" s="95" t="s">
        <v>301</v>
      </c>
      <c r="E53" s="95" t="s">
        <v>36</v>
      </c>
      <c r="F53" s="94" t="s">
        <v>152</v>
      </c>
      <c r="G53" s="95" t="s">
        <v>302</v>
      </c>
      <c r="H53" s="95" t="s">
        <v>303</v>
      </c>
      <c r="I53" s="65" t="n">
        <v>0.0104166666666666652</v>
      </c>
      <c r="J53" s="65"/>
      <c r="K53" s="98"/>
      <c r="L53" s="98"/>
      <c r="M53" s="98"/>
      <c r="N53" s="96"/>
      <c r="O53" s="98"/>
      <c r="P53" s="99" t="n">
        <v>0.232743055555555545</v>
      </c>
      <c r="Q53" s="100" t="n">
        <v>1</v>
      </c>
      <c r="R53" s="70">
        <f>((2-(P53/$P$52))*1000)</f>
        <v>818.507638072839995</v>
      </c>
      <c r="S53" t="s">
        <v>304</v>
      </c>
    </row>
    <row r="54" spans="1:18" ht="15" customHeight="1">
      <c r="A54" s="17"/>
      <c r="B54" s="17"/>
      <c r="C54" s="18"/>
      <c r="D54" s="18"/>
      <c r="E54" s="18"/>
      <c r="F54" s="18"/>
      <c r="G54" s="17"/>
      <c r="H54" s="18"/>
      <c r="J54" s="19"/>
      <c r="P54" s="68"/>
      <c r="R54" s="60"/>
    </row>
    <row r="55" spans="1:18">
      <c r="A55" s="19"/>
      <c r="B55" s="19"/>
      <c r="C55" s="16" t="s">
        <v>305</v>
      </c>
      <c r="D55" s="18"/>
      <c r="E55" s="18"/>
      <c r="F55" s="18"/>
      <c r="G55"/>
      <c r="H55"/>
      <c r="R55" s="60"/>
    </row>
    <row r="56" spans="1:18">
      <c r="A56" s="19"/>
      <c r="B56" s="19"/>
      <c r="C56" s="16"/>
      <c r="D56" s="18"/>
      <c r="E56" s="18"/>
      <c r="F56" s="18"/>
      <c r="G56"/>
      <c r="H56"/>
      <c r="R56" s="60"/>
    </row>
    <row r="57" spans="1:18">
      <c r="A57" s="16" t="s">
        <v>175</v>
      </c>
      <c r="B57" s="19"/>
      <c r="C57" s="16"/>
      <c r="D57" s="18"/>
      <c r="E57" s="18"/>
      <c r="F57" s="18"/>
      <c r="G57"/>
      <c r="H57"/>
      <c r="R57" s="60"/>
    </row>
    <row r="58" spans="1:18">
      <c r="A58" s="16"/>
      <c r="B58" s="19"/>
      <c r="C58" s="16"/>
      <c r="D58" s="18"/>
      <c r="E58" s="18"/>
      <c r="F58" s="18"/>
      <c r="G58"/>
      <c r="H58"/>
      <c r="R58" s="60"/>
    </row>
    <row r="59" spans="1:18">
      <c r="A59" s="16" t="s">
        <v>176</v>
      </c>
      <c r="B59" s="19"/>
      <c r="C59" s="16"/>
      <c r="D59" s="18"/>
      <c r="E59" s="18"/>
      <c r="F59" s="18"/>
      <c r="G59"/>
      <c r="H59"/>
      <c r="R59" s="60"/>
    </row>
    <row r="60" spans="1:18">
      <c r="A60" s="16"/>
      <c r="B60" s="19"/>
      <c r="C60" s="16"/>
      <c r="D60" s="18"/>
      <c r="E60" s="18"/>
      <c r="F60" s="18"/>
      <c r="G60"/>
      <c r="H60"/>
      <c r="R60" s="60"/>
    </row>
    <row r="61" spans="1:18">
      <c r="A61" s="42" t="s">
        <v>177</v>
      </c>
      <c r="B61" s="17"/>
      <c r="C61" s="18"/>
      <c r="D61" s="18"/>
      <c r="E61" s="18"/>
      <c r="F61" s="18"/>
      <c r="G61"/>
      <c r="H61"/>
      <c r="R61" s="60"/>
    </row>
    <row r="62" spans="1:18">
      <c r="A62" s="28"/>
      <c r="G62"/>
      <c r="H62"/>
      <c r="R62" s="60"/>
    </row>
    <row r="63" spans="1:18">
      <c r="A63" s="2"/>
      <c r="C63" s="2" t="s">
        <v>178</v>
      </c>
      <c r="H63"/>
      <c r="R63" s="60"/>
    </row>
    <row r="64" spans="4:18">
      <c r="D64"/>
      <c r="H64"/>
      <c r="R64" s="60"/>
    </row>
    <row r="65" spans="1:18">
      <c r="A65" t="s">
        <v>306</v>
      </c>
      <c r="B65" s="24"/>
      <c r="C65"/>
      <c r="D65" s="33"/>
      <c r="H65"/>
      <c r="R65" s="60"/>
    </row>
    <row r="66" spans="1:18">
      <c r="A66" s="4" t="s">
        <v>24</v>
      </c>
      <c r="B66" s="4" t="s">
        <v>146</v>
      </c>
      <c r="C66" s="5" t="s">
        <v>269</v>
      </c>
      <c r="D66" s="43"/>
      <c r="E66" s="27"/>
      <c r="H66"/>
      <c r="R66" s="60"/>
    </row>
    <row r="67" spans="1:18">
      <c r="A67" s="4" t="s">
        <v>40</v>
      </c>
      <c r="B67" s="4" t="s">
        <v>148</v>
      </c>
      <c r="C67" s="5" t="s">
        <v>270</v>
      </c>
      <c r="D67" s="6"/>
      <c r="E67" s="27"/>
      <c r="H67"/>
      <c r="R67" s="60"/>
    </row>
    <row r="68" spans="1:18">
      <c r="A68" s="4" t="s">
        <v>51</v>
      </c>
      <c r="B68" s="4" t="s">
        <v>150</v>
      </c>
      <c r="C68" s="5" t="s">
        <v>271</v>
      </c>
      <c r="D68" s="6"/>
      <c r="E68" s="27"/>
      <c r="H68"/>
      <c r="R68" s="60"/>
    </row>
    <row r="69" spans="1:18">
      <c r="A69" s="4" t="s">
        <v>58</v>
      </c>
      <c r="B69" s="4" t="s">
        <v>152</v>
      </c>
      <c r="C69" s="5" t="s">
        <v>272</v>
      </c>
      <c r="D69" s="6"/>
      <c r="E69" s="27"/>
      <c r="H69"/>
      <c r="R69" s="60"/>
    </row>
    <row r="70" spans="1:18">
      <c r="A70" s="4" t="s">
        <v>137</v>
      </c>
      <c r="B70" s="4" t="s">
        <v>185</v>
      </c>
      <c r="C70" s="5" t="s">
        <v>273</v>
      </c>
      <c r="D70" s="6"/>
      <c r="E70" s="27"/>
      <c r="H70"/>
      <c r="R70" s="60"/>
    </row>
    <row r="71" spans="1:18">
      <c r="A71" s="4" t="s">
        <v>255</v>
      </c>
      <c r="B71" s="4" t="s">
        <v>266</v>
      </c>
      <c r="C71" s="5" t="s">
        <v>274</v>
      </c>
      <c r="D71" s="6"/>
      <c r="E71" s="27"/>
      <c r="H71"/>
      <c r="R71" s="60"/>
    </row>
    <row r="72" spans="8:18">
      <c r="H72"/>
      <c r="R72" s="60"/>
    </row>
    <row r="73" spans="8:18">
      <c r="H73"/>
      <c r="R73" s="60"/>
    </row>
    <row r="74" spans="8:18">
      <c r="H74"/>
      <c r="R74" s="60"/>
    </row>
    <row r="75" spans="8:18">
      <c r="H75"/>
      <c r="R75" s="60"/>
    </row>
    <row r="76" spans="8:18">
      <c r="H76"/>
      <c r="R76" s="60"/>
    </row>
    <row r="77" spans="8:18">
      <c r="H77"/>
      <c r="R77" s="60"/>
    </row>
    <row r="78" spans="8:18">
      <c r="H78"/>
      <c r="R78" s="60"/>
    </row>
    <row r="79" spans="8:18">
      <c r="H79"/>
      <c r="R79" s="60"/>
    </row>
    <row r="80" spans="8:18">
      <c r="H80"/>
      <c r="R80" s="60"/>
    </row>
    <row r="81" spans="8:18">
      <c r="H81"/>
      <c r="R81" s="60"/>
    </row>
    <row r="82" spans="8:18">
      <c r="H82"/>
      <c r="R82" s="60"/>
    </row>
    <row r="83" spans="8:18">
      <c r="H83"/>
      <c r="R83" s="60"/>
    </row>
    <row r="84" spans="8:18">
      <c r="H84"/>
      <c r="R84" s="60"/>
    </row>
    <row r="85" spans="8:18">
      <c r="H85"/>
      <c r="R85" s="60"/>
    </row>
    <row r="86" spans="8:18">
      <c r="H86"/>
      <c r="R86" s="60"/>
    </row>
    <row r="87" spans="8:18">
      <c r="H87"/>
      <c r="R87" s="60"/>
    </row>
    <row r="88" spans="8:18">
      <c r="H88"/>
      <c r="R88" s="60"/>
    </row>
    <row r="89" spans="8:18">
      <c r="H89"/>
      <c r="R89" s="60"/>
    </row>
    <row r="90" spans="8:18">
      <c r="H90"/>
      <c r="R90" s="60"/>
    </row>
    <row r="91" spans="8:18">
      <c r="H91"/>
      <c r="R91" s="60"/>
    </row>
    <row r="92" spans="8:18">
      <c r="H92"/>
      <c r="R92" s="60"/>
    </row>
    <row r="93" spans="8:18">
      <c r="H93"/>
      <c r="R93" s="60"/>
    </row>
    <row r="94" spans="8:18">
      <c r="H94"/>
      <c r="R94" s="60"/>
    </row>
    <row r="95" spans="8:18">
      <c r="H95"/>
      <c r="R95" s="60"/>
    </row>
    <row r="96" spans="8:18">
      <c r="H96"/>
      <c r="R96" s="60"/>
    </row>
    <row r="97" spans="8:18">
      <c r="H97"/>
      <c r="R97" s="60"/>
    </row>
    <row r="98" spans="8:18">
      <c r="H98"/>
      <c r="R98" s="60"/>
    </row>
    <row r="99" spans="8:18">
      <c r="H99"/>
      <c r="R99" s="60"/>
    </row>
    <row r="100" spans="8:18">
      <c r="H100"/>
      <c r="R100" s="60"/>
    </row>
    <row r="101" spans="8:18">
      <c r="H101"/>
      <c r="R101" s="60"/>
    </row>
    <row r="102" spans="8:18">
      <c r="H102"/>
      <c r="R102" s="60"/>
    </row>
    <row r="103" spans="8:18">
      <c r="H103"/>
      <c r="R103" s="60"/>
    </row>
    <row r="104" spans="8:18">
      <c r="H104"/>
      <c r="R104" s="60"/>
    </row>
    <row r="105" spans="8:18">
      <c r="H105"/>
      <c r="R105" s="60"/>
    </row>
    <row r="106" spans="8:18">
      <c r="H106"/>
      <c r="R106" s="60"/>
    </row>
    <row r="107" spans="8:18">
      <c r="H107"/>
      <c r="R107" s="60"/>
    </row>
    <row r="108" spans="8:18">
      <c r="H108"/>
      <c r="R108" s="60"/>
    </row>
    <row r="109" spans="8:18">
      <c r="H109"/>
      <c r="R109" s="60"/>
    </row>
    <row r="110" spans="8:18">
      <c r="H110"/>
      <c r="R110" s="60"/>
    </row>
    <row r="111" spans="8:18">
      <c r="H111"/>
      <c r="R111" s="60"/>
    </row>
    <row r="112" spans="8:18">
      <c r="H112"/>
      <c r="R112" s="60"/>
    </row>
    <row r="113" spans="8:8">
      <c r="H113"/>
    </row>
    <row r="114" spans="8:8">
      <c r="H114"/>
    </row>
    <row r="115" spans="8:8">
      <c r="H115"/>
    </row>
    <row r="116" spans="8:8">
      <c r="H116"/>
    </row>
    <row r="117" spans="8:8">
      <c r="H117"/>
    </row>
    <row r="118" spans="8:8">
      <c r="H118"/>
    </row>
  </sheetData>
  <printOptions>
    <extLst>
      <ext uri="smNativeData">
        <pm:pageFlags xmlns:pm="smNativeData" id="1786125882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786125882" l="56" r="56" t="56" b="56" borderId="0" fillId="0" vertical="0"/>
        <pm:footer xmlns:pm="smNativeData" id="1786125882" l="56" r="56" t="56" b="56" borderId="0" fillId="0" vertical="2"/>
        <pm:paperBin xmlns:pm="smNativeData" id="1786125882" Id="0" type="0" value="0"/>
        <pm:paperBin xmlns:pm="smNativeData" id="1786125882" Id="1" type="0" value="0"/>
      </ext>
    </extLst>
  </headerFooter>
  <extLst>
    <ext uri="smNativeData">
      <pm:sheetPrefs xmlns:pm="smNativeData" day="178612588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Яна</dc:creator>
  <cp:keywords/>
  <dc:description/>
  <cp:lastModifiedBy>Администратор</cp:lastModifiedBy>
  <cp:revision>0</cp:revision>
  <cp:lastPrinted>2023-07-01T21:07:08Z</cp:lastPrinted>
  <dcterms:created xsi:type="dcterms:W3CDTF">2023-03-23T06:43:31Z</dcterms:created>
  <dcterms:modified xsi:type="dcterms:W3CDTF">2026-08-07T18:04:42Z</dcterms:modified>
</cp:coreProperties>
</file>