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Z_Disk1000\3text\run\Tur\PROTOKOL\СпортИНЦ\2026\"/>
    </mc:Choice>
  </mc:AlternateContent>
  <bookViews>
    <workbookView xWindow="600" yWindow="315" windowWidth="23715" windowHeight="1128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G12" i="1" l="1"/>
  <c r="H12" i="1"/>
  <c r="I12" i="1"/>
  <c r="F21" i="1" l="1"/>
  <c r="G21" i="1"/>
  <c r="G23" i="1"/>
  <c r="F23" i="1"/>
  <c r="F27" i="1"/>
  <c r="G25" i="1"/>
  <c r="F25" i="1"/>
  <c r="I16" i="1"/>
  <c r="H16" i="1"/>
  <c r="G16" i="1"/>
  <c r="F16" i="1"/>
  <c r="F18" i="1"/>
  <c r="F12" i="1"/>
  <c r="I14" i="1"/>
  <c r="H14" i="1"/>
  <c r="G14" i="1"/>
  <c r="F14" i="1"/>
  <c r="I8" i="1"/>
  <c r="H8" i="1"/>
  <c r="G8" i="1"/>
  <c r="F8" i="1"/>
  <c r="I10" i="1"/>
  <c r="H10" i="1"/>
  <c r="G10" i="1"/>
  <c r="F10" i="1"/>
</calcChain>
</file>

<file path=xl/sharedStrings.xml><?xml version="1.0" encoding="utf-8"?>
<sst xmlns="http://schemas.openxmlformats.org/spreadsheetml/2006/main" count="64" uniqueCount="41">
  <si>
    <t>Протокол Кросса ИЗК</t>
  </si>
  <si>
    <t>Место</t>
  </si>
  <si>
    <t>Ф.И.О.</t>
  </si>
  <si>
    <t>Год рожд.</t>
  </si>
  <si>
    <t>Возр. гр.</t>
  </si>
  <si>
    <t>Время  по кругам, по км</t>
  </si>
  <si>
    <t>Место в группе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</si>
  <si>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</si>
  <si>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</si>
  <si>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</si>
  <si>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</si>
  <si>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</si>
  <si>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</si>
  <si>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</si>
  <si>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</si>
  <si>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</si>
  <si>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 xml:space="preserve">Татаринов </t>
  </si>
  <si>
    <t>Александр</t>
  </si>
  <si>
    <t>Евсюнин</t>
  </si>
  <si>
    <t>Владимир</t>
  </si>
  <si>
    <t>Сафаров</t>
  </si>
  <si>
    <t>Алексей</t>
  </si>
  <si>
    <t>Гула</t>
  </si>
  <si>
    <t xml:space="preserve">Китов </t>
  </si>
  <si>
    <t>Соревнование проведено при поддержке ИТО профсоюза работников РАН</t>
  </si>
  <si>
    <t>Зимин</t>
  </si>
  <si>
    <t>Михаил</t>
  </si>
  <si>
    <t xml:space="preserve">Базарова </t>
  </si>
  <si>
    <t>Екатерина</t>
  </si>
  <si>
    <t>Беляева</t>
  </si>
  <si>
    <t>Ксения</t>
  </si>
  <si>
    <t>21.05.2026 г.,   18-30,    Лыжная трасса Академгородка, круг 2200 м. Пасмурно, дождь, грязь. Дистанция сокращена в 2 раза.</t>
  </si>
  <si>
    <t>Закончил дистанцию</t>
  </si>
  <si>
    <t>Мужчины- 11 км</t>
  </si>
  <si>
    <t>Женщины - 6,6 км</t>
  </si>
  <si>
    <t>Овчаренко</t>
  </si>
  <si>
    <t>Анастасия</t>
  </si>
  <si>
    <t>Марина</t>
  </si>
  <si>
    <t>Всего   10 участников (6 муж. и 4 жен.)</t>
  </si>
  <si>
    <t>Судьи:  А.Оргильянов, В.Крюкова.</t>
  </si>
  <si>
    <t>Закончила дистанцию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</si>
</sst>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Times New Roman Cyr"/>
      <family val="1"/>
      <charset val="204"/>
    </font>
    <font>
      <sz val="10"/>
      <color rgb="FF000000"/>
      <name val="Times New Roman Cyr"/>
      <family val="1"/>
      <charset val="204"/>
    </font>
    <font>
      <b/>
      <sz val="12"/>
      <color rgb="FF000000"/>
      <name val="Times New Roman Cyr"/>
      <charset val="204"/>
    </font>
    <font>
      <b/>
      <sz val="10"/>
      <color rgb="FF000000"/>
      <name val="Times New Roman Cyr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21" fontId="8" fillId="0" borderId="12" xfId="0" applyNumberFormat="1" applyFont="1" applyFill="1" applyBorder="1" applyAlignment="1">
      <alignment horizontal="center"/>
    </xf>
    <xf numFmtId="21" fontId="8" fillId="0" borderId="12" xfId="0" applyNumberFormat="1" applyFont="1" applyFill="1" applyBorder="1" applyAlignment="1">
      <alignment horizontal="center" vertical="center"/>
    </xf>
    <xf numFmtId="21" fontId="9" fillId="0" borderId="12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/>
    </xf>
    <xf numFmtId="0" fontId="7" fillId="0" borderId="8" xfId="0" applyFont="1" applyFill="1" applyBorder="1"/>
    <xf numFmtId="1" fontId="8" fillId="0" borderId="8" xfId="0" applyNumberFormat="1" applyFont="1" applyFill="1" applyBorder="1" applyAlignment="1">
      <alignment horizontal="center"/>
    </xf>
    <xf numFmtId="21" fontId="8" fillId="0" borderId="12" xfId="0" applyNumberFormat="1" applyFont="1" applyFill="1" applyBorder="1" applyAlignment="1">
      <alignment horizontal="center" vertical="center" wrapText="1"/>
    </xf>
    <xf numFmtId="21" fontId="9" fillId="0" borderId="1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7" fillId="0" borderId="8" xfId="0" applyFont="1" applyBorder="1"/>
    <xf numFmtId="21" fontId="8" fillId="0" borderId="1" xfId="0" applyNumberFormat="1" applyFont="1" applyFill="1" applyBorder="1" applyAlignment="1">
      <alignment horizontal="center" vertical="top" wrapText="1"/>
    </xf>
    <xf numFmtId="21" fontId="8" fillId="0" borderId="1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6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/>
    </xf>
    <xf numFmtId="21" fontId="8" fillId="0" borderId="4" xfId="0" applyNumberFormat="1" applyFont="1" applyFill="1" applyBorder="1" applyAlignment="1">
      <alignment horizontal="center" vertical="center"/>
    </xf>
    <xf numFmtId="21" fontId="9" fillId="0" borderId="4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wrapText="1"/>
    </xf>
    <xf numFmtId="1" fontId="8" fillId="0" borderId="8" xfId="0" applyNumberFormat="1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  <xf numFmtId="1" fontId="8" fillId="0" borderId="13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center"/>
    </xf>
    <xf numFmtId="21" fontId="8" fillId="0" borderId="12" xfId="0" applyNumberFormat="1" applyFont="1" applyFill="1" applyBorder="1" applyAlignment="1">
      <alignment horizontal="center" vertical="top" wrapText="1"/>
    </xf>
    <xf numFmtId="0" fontId="7" fillId="0" borderId="5" xfId="0" applyFont="1" applyFill="1" applyBorder="1"/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5" xfId="0" applyFont="1" applyFill="1" applyBorder="1"/>
    <xf numFmtId="0" fontId="0" fillId="0" borderId="8" xfId="0" applyBorder="1"/>
    <xf numFmtId="0" fontId="7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1" fontId="6" fillId="0" borderId="8" xfId="0" applyNumberFormat="1" applyFont="1" applyFill="1" applyBorder="1" applyAlignment="1">
      <alignment horizontal="center" vertical="top" wrapText="1"/>
    </xf>
    <xf numFmtId="0" fontId="0" fillId="0" borderId="7" xfId="0" applyBorder="1"/>
    <xf numFmtId="0" fontId="7" fillId="0" borderId="8" xfId="0" applyFont="1" applyBorder="1" applyAlignment="1">
      <alignment horizontal="center" vertical="center"/>
    </xf>
    <xf numFmtId="0" fontId="0" fillId="0" borderId="0" xfId="0" applyBorder="1"/>
    <xf numFmtId="21" fontId="8" fillId="0" borderId="12" xfId="0" applyNumberFormat="1" applyFont="1" applyFill="1" applyBorder="1" applyAlignment="1">
      <alignment horizontal="center" wrapText="1"/>
    </xf>
    <xf numFmtId="1" fontId="8" fillId="0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11" fillId="0" borderId="1" xfId="0" applyFont="1" applyFill="1" applyBorder="1"/>
    <xf numFmtId="0" fontId="6" fillId="0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left" vertical="center"/>
    </xf>
    <xf numFmtId="0" fontId="10" fillId="0" borderId="11" xfId="0" applyFont="1" applyFill="1" applyBorder="1"/>
    <xf numFmtId="0" fontId="8" fillId="0" borderId="11" xfId="0" applyFont="1" applyFill="1" applyBorder="1"/>
    <xf numFmtId="0" fontId="8" fillId="0" borderId="11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0" fontId="6" fillId="0" borderId="1" xfId="0" applyNumberFormat="1" applyFont="1" applyFill="1" applyBorder="1" applyAlignment="1">
      <alignment horizontal="center"/>
    </xf>
    <xf numFmtId="21" fontId="9" fillId="0" borderId="12" xfId="0" applyNumberFormat="1" applyFont="1" applyFill="1" applyBorder="1" applyAlignment="1">
      <alignment horizontal="center"/>
    </xf>
    <xf numFmtId="0" fontId="6" fillId="0" borderId="8" xfId="0" applyFont="1" applyFill="1" applyBorder="1" applyAlignment="1">
      <alignment horizontal="left"/>
    </xf>
    <xf numFmtId="0" fontId="14" fillId="0" borderId="8" xfId="0" applyFont="1" applyFill="1" applyBorder="1"/>
    <xf numFmtId="0" fontId="10" fillId="0" borderId="0" xfId="0" applyFont="1" applyFill="1" applyBorder="1"/>
    <xf numFmtId="0" fontId="10" fillId="0" borderId="8" xfId="0" applyFont="1" applyFill="1" applyBorder="1" applyAlignment="1">
      <alignment horizontal="center"/>
    </xf>
    <xf numFmtId="21" fontId="8" fillId="0" borderId="1" xfId="0" applyNumberFormat="1" applyFont="1" applyFill="1" applyBorder="1" applyAlignment="1">
      <alignment horizontal="center"/>
    </xf>
    <xf numFmtId="1" fontId="8" fillId="0" borderId="13" xfId="0" applyNumberFormat="1" applyFont="1" applyFill="1" applyBorder="1" applyAlignment="1">
      <alignment horizontal="center"/>
    </xf>
    <xf numFmtId="0" fontId="8" fillId="0" borderId="8" xfId="0" applyFont="1" applyFill="1" applyBorder="1"/>
    <xf numFmtId="0" fontId="6" fillId="0" borderId="1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0" fillId="0" borderId="0" xfId="0" applyFill="1"/>
    <xf numFmtId="49" fontId="8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6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textRotation="45"/>
    </xf>
    <xf numFmtId="0" fontId="3" fillId="0" borderId="5" xfId="0" applyFont="1" applyFill="1" applyBorder="1" applyAlignment="1">
      <alignment horizontal="center" vertical="center" textRotation="45"/>
    </xf>
    <xf numFmtId="0" fontId="3" fillId="0" borderId="8" xfId="0" applyFont="1" applyFill="1" applyBorder="1" applyAlignment="1">
      <alignment horizontal="center" vertical="center" textRotation="45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quotePrefix="1" applyFont="1" applyFill="1" applyBorder="1" applyAlignment="1">
      <alignment horizontal="center" vertical="center" wrapText="1"/>
    </xf>
    <xf numFmtId="0" fontId="3" fillId="0" borderId="5" xfId="0" quotePrefix="1" applyFont="1" applyFill="1" applyBorder="1" applyAlignment="1">
      <alignment horizontal="center" vertical="center" wrapText="1"/>
    </xf>
    <xf numFmtId="0" fontId="3" fillId="0" borderId="8" xfId="0" quotePrefix="1" applyFont="1" applyFill="1" applyBorder="1" applyAlignment="1">
      <alignment horizontal="center" vertical="center" wrapText="1"/>
    </xf>
    <xf numFmtId="21" fontId="8" fillId="0" borderId="4" xfId="0" applyNumberFormat="1" applyFont="1" applyFill="1" applyBorder="1" applyAlignment="1">
      <alignment horizontal="left" vertical="center"/>
    </xf>
    <xf numFmtId="0" fontId="14" fillId="0" borderId="7" xfId="0" applyFont="1" applyFill="1" applyBorder="1"/>
    <xf numFmtId="0" fontId="3" fillId="0" borderId="14" xfId="0" applyFont="1" applyFill="1" applyBorder="1" applyAlignment="1">
      <alignment horizontal="centerContinuous"/>
    </xf>
    <xf numFmtId="21" fontId="8" fillId="0" borderId="12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tabSelected="1" workbookViewId="0">
      <selection activeCell="G26" sqref="G26"/>
    </sheetView>
  </sheetViews>
  <sheetFormatPr defaultRowHeight="15" x14ac:dyDescent="0.25"/>
  <cols>
    <col min="1" max="1" width="6" customWidth="1"/>
    <col min="2" max="2" width="14.140625" customWidth="1"/>
    <col min="5" max="5" width="8.5703125" customWidth="1"/>
    <col min="6" max="7" width="9" customWidth="1"/>
    <col min="8" max="8" width="8.85546875" customWidth="1"/>
    <col min="9" max="9" width="9.28515625" customWidth="1"/>
    <col min="10" max="10" width="10.140625" customWidth="1"/>
    <col min="11" max="11" width="10.28515625" customWidth="1"/>
    <col min="12" max="12" width="10.140625" customWidth="1"/>
    <col min="13" max="13" width="10.5703125" customWidth="1"/>
  </cols>
  <sheetData>
    <row r="1" spans="1:14" ht="16.5" customHeight="1" x14ac:dyDescent="0.3">
      <c r="E1" s="82" t="s">
        <v>0</v>
      </c>
      <c r="F1" s="1"/>
      <c r="G1" s="1"/>
    </row>
    <row r="2" spans="1:14" ht="15.75" x14ac:dyDescent="0.25">
      <c r="B2" s="2" t="s">
        <v>31</v>
      </c>
      <c r="D2" s="3"/>
      <c r="E2" s="3"/>
      <c r="F2" s="4"/>
      <c r="G2" s="3"/>
      <c r="H2" s="3"/>
      <c r="I2" s="3"/>
      <c r="J2" s="3"/>
      <c r="K2" s="3"/>
      <c r="L2" s="3"/>
      <c r="M2" s="3"/>
      <c r="N2" s="3"/>
    </row>
    <row r="3" spans="1:14" x14ac:dyDescent="0.25">
      <c r="A3" s="92" t="s">
        <v>1</v>
      </c>
      <c r="B3" s="95" t="s">
        <v>2</v>
      </c>
      <c r="C3" s="98" t="s">
        <v>3</v>
      </c>
      <c r="D3" s="87" t="s">
        <v>4</v>
      </c>
      <c r="E3" s="85" t="s">
        <v>5</v>
      </c>
      <c r="F3" s="85"/>
      <c r="G3" s="85"/>
      <c r="H3" s="85"/>
      <c r="I3" s="85"/>
      <c r="J3" s="85"/>
      <c r="K3" s="85"/>
      <c r="L3" s="85"/>
      <c r="M3" s="86"/>
      <c r="N3" s="87" t="s">
        <v>6</v>
      </c>
    </row>
    <row r="4" spans="1:14" x14ac:dyDescent="0.25">
      <c r="A4" s="93"/>
      <c r="B4" s="96"/>
      <c r="C4" s="99"/>
      <c r="D4" s="88"/>
      <c r="E4" s="5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88"/>
    </row>
    <row r="5" spans="1:14" x14ac:dyDescent="0.25">
      <c r="A5" s="94"/>
      <c r="B5" s="97"/>
      <c r="C5" s="100"/>
      <c r="D5" s="89"/>
      <c r="E5" s="7">
        <v>2.2000000000000002</v>
      </c>
      <c r="F5" s="8">
        <v>4.4000000000000004</v>
      </c>
      <c r="G5" s="8">
        <v>6.6</v>
      </c>
      <c r="H5" s="8">
        <v>8.8000000000000007</v>
      </c>
      <c r="I5" s="8">
        <v>11</v>
      </c>
      <c r="J5" s="8">
        <v>13.2</v>
      </c>
      <c r="K5" s="8">
        <v>15.4</v>
      </c>
      <c r="L5" s="8">
        <v>17.600000000000001</v>
      </c>
      <c r="M5" s="8">
        <v>19.8</v>
      </c>
      <c r="N5" s="89"/>
    </row>
    <row r="6" spans="1:14" ht="15.75" x14ac:dyDescent="0.25">
      <c r="A6" s="103"/>
      <c r="B6" s="9" t="s">
        <v>33</v>
      </c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x14ac:dyDescent="0.25">
      <c r="A7" s="36">
        <v>1</v>
      </c>
      <c r="B7" s="38" t="s">
        <v>16</v>
      </c>
      <c r="C7" s="39">
        <v>1968</v>
      </c>
      <c r="D7" s="31" t="s">
        <v>10</v>
      </c>
      <c r="E7" s="16">
        <v>7.2569444444444443E-3</v>
      </c>
      <c r="F7" s="17">
        <v>1.4733796296296295E-2</v>
      </c>
      <c r="G7" s="17">
        <v>2.2511574074074073E-2</v>
      </c>
      <c r="H7" s="17">
        <v>3.0358796296296297E-2</v>
      </c>
      <c r="I7" s="17">
        <v>3.8078703703703705E-2</v>
      </c>
      <c r="J7" s="18"/>
      <c r="K7" s="18"/>
      <c r="L7" s="18"/>
      <c r="M7" s="18"/>
      <c r="N7" s="24" t="s">
        <v>7</v>
      </c>
    </row>
    <row r="8" spans="1:14" x14ac:dyDescent="0.25">
      <c r="A8" s="36"/>
      <c r="B8" s="20" t="s">
        <v>17</v>
      </c>
      <c r="C8" s="29"/>
      <c r="D8" s="29"/>
      <c r="E8" s="16"/>
      <c r="F8" s="16">
        <f t="shared" ref="F8:I8" si="0">F7-E7</f>
        <v>7.4768518518518508E-3</v>
      </c>
      <c r="G8" s="16">
        <f t="shared" si="0"/>
        <v>7.7777777777777776E-3</v>
      </c>
      <c r="H8" s="16">
        <f t="shared" si="0"/>
        <v>7.8472222222222242E-3</v>
      </c>
      <c r="I8" s="16">
        <f t="shared" si="0"/>
        <v>7.719907407407408E-3</v>
      </c>
      <c r="J8" s="16"/>
      <c r="K8" s="16"/>
      <c r="L8" s="16"/>
      <c r="M8" s="16"/>
      <c r="N8" s="37"/>
    </row>
    <row r="9" spans="1:14" x14ac:dyDescent="0.25">
      <c r="A9" s="30">
        <v>2</v>
      </c>
      <c r="B9" s="41" t="s">
        <v>18</v>
      </c>
      <c r="C9" s="42">
        <v>1970</v>
      </c>
      <c r="D9" s="15" t="s">
        <v>10</v>
      </c>
      <c r="E9" s="32">
        <v>7.4189814814814813E-3</v>
      </c>
      <c r="F9" s="17">
        <v>1.5185185185185185E-2</v>
      </c>
      <c r="G9" s="32">
        <v>2.3206018518518515E-2</v>
      </c>
      <c r="H9" s="17">
        <v>3.1145833333333334E-2</v>
      </c>
      <c r="I9" s="32">
        <v>3.8946759259259257E-2</v>
      </c>
      <c r="J9" s="18"/>
      <c r="K9" s="33"/>
      <c r="L9" s="18"/>
      <c r="M9" s="33"/>
      <c r="N9" s="15" t="s">
        <v>8</v>
      </c>
    </row>
    <row r="10" spans="1:14" x14ac:dyDescent="0.25">
      <c r="A10" s="34"/>
      <c r="B10" s="20" t="s">
        <v>19</v>
      </c>
      <c r="C10" s="43"/>
      <c r="D10" s="44"/>
      <c r="E10" s="27"/>
      <c r="F10" s="27">
        <f t="shared" ref="F10:I10" si="1">F9-E9</f>
        <v>7.766203703703704E-3</v>
      </c>
      <c r="G10" s="27">
        <f t="shared" si="1"/>
        <v>8.0208333333333295E-3</v>
      </c>
      <c r="H10" s="27">
        <f t="shared" si="1"/>
        <v>7.9398148148148197E-3</v>
      </c>
      <c r="I10" s="27">
        <f t="shared" si="1"/>
        <v>7.800925925925923E-3</v>
      </c>
      <c r="J10" s="27"/>
      <c r="K10" s="27"/>
      <c r="L10" s="27"/>
      <c r="M10" s="27"/>
      <c r="N10" s="35"/>
    </row>
    <row r="11" spans="1:14" x14ac:dyDescent="0.25">
      <c r="A11" s="36">
        <v>3</v>
      </c>
      <c r="B11" s="41" t="s">
        <v>25</v>
      </c>
      <c r="C11" s="42">
        <v>1992</v>
      </c>
      <c r="D11" s="15" t="s">
        <v>8</v>
      </c>
      <c r="E11" s="16">
        <v>7.1527777777777787E-3</v>
      </c>
      <c r="F11" s="17">
        <v>1.4722222222222222E-2</v>
      </c>
      <c r="G11" s="17">
        <v>2.2928240740740739E-2</v>
      </c>
      <c r="H11" s="17">
        <v>3.1365740740740743E-2</v>
      </c>
      <c r="I11" s="17">
        <v>3.9317129629629625E-2</v>
      </c>
      <c r="J11" s="18"/>
      <c r="K11" s="18"/>
      <c r="L11" s="18"/>
      <c r="M11" s="18"/>
      <c r="N11" s="24" t="s">
        <v>7</v>
      </c>
    </row>
    <row r="12" spans="1:14" x14ac:dyDescent="0.25">
      <c r="A12" s="34"/>
      <c r="B12" s="20" t="s">
        <v>26</v>
      </c>
      <c r="C12" s="43"/>
      <c r="D12" s="29"/>
      <c r="E12" s="16"/>
      <c r="F12" s="27">
        <f t="shared" ref="F12" si="2">F11-E11</f>
        <v>7.5694444444444429E-3</v>
      </c>
      <c r="G12" s="27">
        <f t="shared" ref="G12" si="3">G11-F11</f>
        <v>8.206018518518517E-3</v>
      </c>
      <c r="H12" s="27">
        <f t="shared" ref="H12" si="4">H11-G11</f>
        <v>8.437500000000004E-3</v>
      </c>
      <c r="I12" s="27">
        <f t="shared" ref="I12" si="5">I11-H11</f>
        <v>7.9513888888888828E-3</v>
      </c>
      <c r="J12" s="16"/>
      <c r="K12" s="16"/>
      <c r="L12" s="16"/>
      <c r="M12" s="16"/>
      <c r="N12" s="48"/>
    </row>
    <row r="13" spans="1:14" x14ac:dyDescent="0.25">
      <c r="A13" s="14">
        <v>4</v>
      </c>
      <c r="B13" s="41" t="s">
        <v>20</v>
      </c>
      <c r="C13" s="42">
        <v>1984</v>
      </c>
      <c r="D13" s="15" t="s">
        <v>9</v>
      </c>
      <c r="E13" s="22">
        <v>7.8703703703703713E-3</v>
      </c>
      <c r="F13" s="22">
        <v>1.5914351851851853E-2</v>
      </c>
      <c r="G13" s="22">
        <v>2.4166666666666666E-2</v>
      </c>
      <c r="H13" s="22">
        <v>3.2407407407407406E-2</v>
      </c>
      <c r="I13" s="22">
        <v>4.0925925925925928E-2</v>
      </c>
      <c r="J13" s="23"/>
      <c r="K13" s="23"/>
      <c r="L13" s="18"/>
      <c r="M13" s="18"/>
      <c r="N13" s="24" t="s">
        <v>7</v>
      </c>
    </row>
    <row r="14" spans="1:14" x14ac:dyDescent="0.25">
      <c r="A14" s="19"/>
      <c r="B14" s="20" t="s">
        <v>21</v>
      </c>
      <c r="C14" s="43"/>
      <c r="E14" s="26"/>
      <c r="F14" s="27">
        <f t="shared" ref="F14:I14" si="6">F13-E13</f>
        <v>8.0439814814814818E-3</v>
      </c>
      <c r="G14" s="27">
        <f t="shared" si="6"/>
        <v>8.252314814814813E-3</v>
      </c>
      <c r="H14" s="27">
        <f t="shared" si="6"/>
        <v>8.2407407407407395E-3</v>
      </c>
      <c r="I14" s="27">
        <f t="shared" si="6"/>
        <v>8.5185185185185225E-3</v>
      </c>
      <c r="J14" s="28"/>
      <c r="K14" s="28"/>
      <c r="L14" s="18"/>
      <c r="M14" s="18"/>
      <c r="N14" s="35"/>
    </row>
    <row r="15" spans="1:14" x14ac:dyDescent="0.25">
      <c r="A15" s="30">
        <v>5</v>
      </c>
      <c r="B15" s="55" t="s">
        <v>23</v>
      </c>
      <c r="C15" s="56">
        <v>1951</v>
      </c>
      <c r="D15" s="57" t="s">
        <v>12</v>
      </c>
      <c r="E15" s="52">
        <v>1.3425925925925924E-2</v>
      </c>
      <c r="F15" s="22">
        <v>2.6712962962962959E-2</v>
      </c>
      <c r="G15" s="22">
        <v>3.8564814814814816E-2</v>
      </c>
      <c r="H15" s="22">
        <v>4.8750000000000002E-2</v>
      </c>
      <c r="I15" s="23">
        <v>6.0763888888888895E-2</v>
      </c>
      <c r="J15" s="23"/>
      <c r="K15" s="23"/>
      <c r="L15" s="18"/>
      <c r="M15" s="18"/>
      <c r="N15" s="24" t="s">
        <v>7</v>
      </c>
    </row>
    <row r="16" spans="1:14" x14ac:dyDescent="0.25">
      <c r="A16" s="34"/>
      <c r="B16" s="25" t="s">
        <v>17</v>
      </c>
      <c r="C16" s="83"/>
      <c r="D16" s="84"/>
      <c r="E16" s="52"/>
      <c r="F16" s="22">
        <f t="shared" ref="F16:I16" si="7">F15-E15</f>
        <v>1.3287037037037035E-2</v>
      </c>
      <c r="G16" s="22">
        <f t="shared" si="7"/>
        <v>1.1851851851851856E-2</v>
      </c>
      <c r="H16" s="23">
        <f t="shared" si="7"/>
        <v>1.0185185185185186E-2</v>
      </c>
      <c r="I16" s="23">
        <f t="shared" si="7"/>
        <v>1.2013888888888893E-2</v>
      </c>
      <c r="J16" s="23"/>
      <c r="K16" s="23"/>
      <c r="L16" s="18"/>
      <c r="M16" s="18"/>
      <c r="N16" s="45"/>
    </row>
    <row r="17" spans="1:15" x14ac:dyDescent="0.25">
      <c r="A17" s="30">
        <v>6</v>
      </c>
      <c r="B17" s="46" t="s">
        <v>22</v>
      </c>
      <c r="C17" s="47">
        <v>1964</v>
      </c>
      <c r="D17" s="15" t="s">
        <v>11</v>
      </c>
      <c r="E17" s="22">
        <v>8.6574074074074071E-3</v>
      </c>
      <c r="F17" s="22">
        <v>1.7962962962962962E-2</v>
      </c>
      <c r="G17" s="101" t="s">
        <v>32</v>
      </c>
      <c r="H17" s="17"/>
      <c r="I17" s="32"/>
      <c r="J17" s="18"/>
      <c r="K17" s="33"/>
      <c r="L17" s="18"/>
      <c r="M17" s="33"/>
      <c r="N17" s="15" t="s">
        <v>7</v>
      </c>
      <c r="O17" s="81"/>
    </row>
    <row r="18" spans="1:15" x14ac:dyDescent="0.25">
      <c r="A18" s="34"/>
      <c r="B18" s="20" t="s">
        <v>17</v>
      </c>
      <c r="C18" s="50"/>
      <c r="D18" s="29"/>
      <c r="E18" s="40"/>
      <c r="F18" s="22">
        <f t="shared" ref="F18" si="8">F17-E17</f>
        <v>9.3055555555555548E-3</v>
      </c>
      <c r="G18" s="22"/>
      <c r="H18" s="22"/>
      <c r="I18" s="22"/>
      <c r="J18" s="22"/>
      <c r="K18" s="22"/>
      <c r="L18" s="22"/>
      <c r="M18" s="22"/>
      <c r="N18" s="45"/>
    </row>
    <row r="19" spans="1:15" ht="35.25" customHeight="1" x14ac:dyDescent="0.25">
      <c r="A19" s="58"/>
      <c r="B19" s="59" t="s">
        <v>34</v>
      </c>
      <c r="C19" s="60"/>
      <c r="D19" s="61"/>
      <c r="E19" s="62"/>
      <c r="F19" s="62"/>
      <c r="G19" s="62"/>
      <c r="H19" s="62"/>
      <c r="I19" s="62"/>
      <c r="J19" s="62"/>
      <c r="K19" s="63"/>
      <c r="L19" s="63"/>
      <c r="M19" s="63"/>
      <c r="N19" s="63"/>
    </row>
    <row r="20" spans="1:15" x14ac:dyDescent="0.25">
      <c r="A20" s="14">
        <v>1</v>
      </c>
      <c r="B20" s="79" t="s">
        <v>27</v>
      </c>
      <c r="C20" s="14">
        <v>1985</v>
      </c>
      <c r="D20" s="15" t="s">
        <v>9</v>
      </c>
      <c r="E20" s="16">
        <v>8.4143518518518517E-3</v>
      </c>
      <c r="F20" s="16">
        <v>1.7002314814814814E-2</v>
      </c>
      <c r="G20" s="16">
        <v>2.5810185185185183E-2</v>
      </c>
      <c r="H20" s="66"/>
      <c r="I20" s="66"/>
      <c r="J20" s="15" t="s">
        <v>7</v>
      </c>
      <c r="K20" s="63"/>
      <c r="L20" s="69"/>
      <c r="N20" s="63"/>
    </row>
    <row r="21" spans="1:15" x14ac:dyDescent="0.25">
      <c r="A21" s="70"/>
      <c r="B21" s="79" t="s">
        <v>28</v>
      </c>
      <c r="C21" s="45"/>
      <c r="E21" s="16"/>
      <c r="F21" s="71">
        <f t="shared" ref="F21:G21" si="9">F20-E20</f>
        <v>8.5879629629629622E-3</v>
      </c>
      <c r="G21" s="71">
        <f t="shared" si="9"/>
        <v>8.8078703703703687E-3</v>
      </c>
      <c r="H21" s="71"/>
      <c r="I21" s="71"/>
      <c r="J21" s="72"/>
      <c r="K21" s="63"/>
      <c r="L21" s="69"/>
      <c r="N21" s="63"/>
    </row>
    <row r="22" spans="1:15" x14ac:dyDescent="0.25">
      <c r="A22" s="76">
        <v>2</v>
      </c>
      <c r="B22" s="64" t="s">
        <v>29</v>
      </c>
      <c r="C22" s="65">
        <v>1985</v>
      </c>
      <c r="D22" s="15" t="s">
        <v>9</v>
      </c>
      <c r="E22" s="16">
        <v>1.0150462962962964E-2</v>
      </c>
      <c r="F22" s="16">
        <v>2.0173611111111111E-2</v>
      </c>
      <c r="G22" s="16">
        <v>3.0150462962962962E-2</v>
      </c>
      <c r="H22" s="66"/>
      <c r="I22" s="66"/>
      <c r="J22" s="15" t="s">
        <v>8</v>
      </c>
      <c r="K22" s="63"/>
      <c r="M22" s="63"/>
      <c r="N22" s="63"/>
    </row>
    <row r="23" spans="1:15" x14ac:dyDescent="0.25">
      <c r="A23" s="50"/>
      <c r="B23" s="67" t="s">
        <v>30</v>
      </c>
      <c r="C23" s="49"/>
      <c r="D23" s="45"/>
      <c r="E23" s="16"/>
      <c r="F23" s="16">
        <f>F22-E22</f>
        <v>1.0023148148148147E-2</v>
      </c>
      <c r="G23" s="16">
        <f>G22-F22</f>
        <v>9.9768518518518513E-3</v>
      </c>
      <c r="H23" s="16"/>
      <c r="I23" s="16"/>
      <c r="J23" s="53"/>
      <c r="K23" s="69"/>
      <c r="M23" s="63"/>
      <c r="N23" s="63"/>
    </row>
    <row r="24" spans="1:15" x14ac:dyDescent="0.25">
      <c r="A24" s="90">
        <v>3</v>
      </c>
      <c r="B24" s="64" t="s">
        <v>35</v>
      </c>
      <c r="C24" s="65">
        <v>1989</v>
      </c>
      <c r="D24" s="15" t="s">
        <v>8</v>
      </c>
      <c r="E24" s="16">
        <v>1.1018518518518518E-2</v>
      </c>
      <c r="F24" s="16">
        <v>2.3009259259259257E-2</v>
      </c>
      <c r="G24" s="16">
        <v>3.4687500000000003E-2</v>
      </c>
      <c r="H24" s="66"/>
      <c r="I24" s="66"/>
      <c r="J24" s="15" t="s">
        <v>7</v>
      </c>
      <c r="K24" s="63"/>
      <c r="L24" s="51"/>
      <c r="N24" s="63"/>
    </row>
    <row r="25" spans="1:15" x14ac:dyDescent="0.25">
      <c r="A25" s="91"/>
      <c r="B25" s="67" t="s">
        <v>36</v>
      </c>
      <c r="C25" s="68"/>
      <c r="D25" s="73"/>
      <c r="E25" s="16"/>
      <c r="F25" s="16">
        <f t="shared" ref="F25:I25" si="10">F24-E24</f>
        <v>1.1990740740740739E-2</v>
      </c>
      <c r="G25" s="16">
        <f t="shared" si="10"/>
        <v>1.1678240740740746E-2</v>
      </c>
      <c r="H25" s="66"/>
      <c r="I25" s="66"/>
      <c r="J25" s="72"/>
      <c r="K25" s="63"/>
      <c r="L25" s="63"/>
      <c r="N25" s="63"/>
    </row>
    <row r="26" spans="1:15" x14ac:dyDescent="0.25">
      <c r="A26" s="30">
        <v>4</v>
      </c>
      <c r="B26" s="74" t="s">
        <v>22</v>
      </c>
      <c r="C26" s="75">
        <v>1970</v>
      </c>
      <c r="D26" s="15" t="s">
        <v>10</v>
      </c>
      <c r="E26" s="16">
        <v>1.9282407407407408E-2</v>
      </c>
      <c r="F26" s="16">
        <v>3.8032407407407411E-2</v>
      </c>
      <c r="G26" s="104" t="s">
        <v>40</v>
      </c>
      <c r="H26" s="66"/>
      <c r="I26" s="66"/>
      <c r="J26" s="15" t="s">
        <v>7</v>
      </c>
      <c r="K26" s="63"/>
      <c r="L26" s="80"/>
      <c r="N26" s="63"/>
    </row>
    <row r="27" spans="1:15" x14ac:dyDescent="0.25">
      <c r="A27" s="34"/>
      <c r="B27" s="67" t="s">
        <v>37</v>
      </c>
      <c r="C27" s="102"/>
      <c r="D27" s="49"/>
      <c r="E27" s="16"/>
      <c r="F27" s="16">
        <f t="shared" ref="F27:I27" si="11">F26-E26</f>
        <v>1.8750000000000003E-2</v>
      </c>
      <c r="G27" s="16"/>
      <c r="H27" s="66"/>
      <c r="I27" s="66"/>
      <c r="J27" s="21"/>
      <c r="K27" s="63"/>
      <c r="L27" s="69"/>
      <c r="N27" s="63"/>
    </row>
    <row r="29" spans="1:15" x14ac:dyDescent="0.25">
      <c r="B29" s="77" t="s">
        <v>38</v>
      </c>
    </row>
    <row r="30" spans="1:15" x14ac:dyDescent="0.25">
      <c r="B30" s="77" t="s">
        <v>39</v>
      </c>
    </row>
    <row r="31" spans="1:15" x14ac:dyDescent="0.25">
      <c r="B31" t="s">
        <v>24</v>
      </c>
    </row>
    <row r="36" spans="2:5" x14ac:dyDescent="0.25">
      <c r="B36" s="51"/>
      <c r="C36" s="54"/>
      <c r="D36" s="78"/>
      <c r="E36" s="51"/>
    </row>
  </sheetData>
  <mergeCells count="7">
    <mergeCell ref="E3:M3"/>
    <mergeCell ref="N3:N5"/>
    <mergeCell ref="A24:A25"/>
    <mergeCell ref="A3:A5"/>
    <mergeCell ref="B3:B5"/>
    <mergeCell ref="C3:C5"/>
    <mergeCell ref="D3:D5"/>
  </mergeCells>
  <pageMargins left="0.51181102362204722" right="0.51181102362204722" top="0.35433070866141736" bottom="0.15748031496062992" header="0.11811023622047245" footer="0.11811023622047245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k242</dc:creator>
  <cp:lastModifiedBy>IP</cp:lastModifiedBy>
  <cp:lastPrinted>2025-05-26T05:38:36Z</cp:lastPrinted>
  <dcterms:created xsi:type="dcterms:W3CDTF">2025-05-26T03:35:08Z</dcterms:created>
  <dcterms:modified xsi:type="dcterms:W3CDTF">2026-06-02T04:09:55Z</dcterms:modified>
</cp:coreProperties>
</file>