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288" windowWidth="16512" windowHeight="9432"/>
  </bookViews>
  <sheets>
    <sheet name="KiteSize" sheetId="3" r:id="rId1"/>
    <sheet name="BoardSize" sheetId="2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3" l="1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21" i="3"/>
  <c r="H3" i="2" l="1"/>
  <c r="F17" i="2"/>
  <c r="F14" i="2"/>
  <c r="E15" i="2"/>
  <c r="F16" i="2"/>
  <c r="E17" i="2"/>
  <c r="G17" i="2"/>
  <c r="E14" i="2"/>
  <c r="G14" i="2"/>
  <c r="F15" i="2"/>
  <c r="E16" i="2"/>
  <c r="G16" i="2"/>
  <c r="G15" i="2"/>
  <c r="B39" i="3"/>
  <c r="B38" i="3"/>
  <c r="B37" i="3"/>
  <c r="A62" i="3"/>
  <c r="A61" i="3"/>
  <c r="A60" i="3"/>
  <c r="A59" i="3"/>
  <c r="A58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J3" i="3"/>
  <c r="H60" i="3" s="1"/>
  <c r="B61" i="3"/>
  <c r="D61" i="3" s="1"/>
  <c r="H52" i="3"/>
  <c r="J52" i="3" s="1"/>
  <c r="E48" i="3"/>
  <c r="G48" i="3" s="1"/>
  <c r="E52" i="3"/>
  <c r="G52" i="3" s="1"/>
  <c r="E54" i="3"/>
  <c r="G54" i="3" s="1"/>
  <c r="E56" i="3"/>
  <c r="G56" i="3" s="1"/>
  <c r="E47" i="3"/>
  <c r="E22" i="3"/>
  <c r="E24" i="3"/>
  <c r="E26" i="3"/>
  <c r="E28" i="3"/>
  <c r="E30" i="3"/>
  <c r="E32" i="3"/>
  <c r="E34" i="3"/>
  <c r="E36" i="3"/>
  <c r="E38" i="3"/>
  <c r="E68" i="3"/>
  <c r="H59" i="3"/>
  <c r="J59" i="3" s="1"/>
  <c r="H61" i="3"/>
  <c r="J61" i="3" s="1"/>
  <c r="H63" i="3"/>
  <c r="J63" i="3" s="1"/>
  <c r="H65" i="3"/>
  <c r="J65" i="3" s="1"/>
  <c r="H68" i="3"/>
  <c r="J68" i="3" s="1"/>
  <c r="E58" i="3"/>
  <c r="G58" i="3" s="1"/>
  <c r="E60" i="3"/>
  <c r="G60" i="3" s="1"/>
  <c r="E62" i="3"/>
  <c r="G62" i="3" s="1"/>
  <c r="E64" i="3"/>
  <c r="G64" i="3" s="1"/>
  <c r="E66" i="3"/>
  <c r="G66" i="3" s="1"/>
  <c r="B56" i="3"/>
  <c r="D56" i="3" s="1"/>
  <c r="B58" i="3"/>
  <c r="B60" i="3"/>
  <c r="D60" i="3" s="1"/>
  <c r="B62" i="3"/>
  <c r="B66" i="3"/>
  <c r="D66" i="3" s="1"/>
  <c r="H49" i="3"/>
  <c r="J49" i="3" s="1"/>
  <c r="H51" i="3"/>
  <c r="J51" i="3" s="1"/>
  <c r="H53" i="3"/>
  <c r="J53" i="3" s="1"/>
  <c r="H55" i="3"/>
  <c r="J55" i="3" s="1"/>
  <c r="H57" i="3"/>
  <c r="J57" i="3" s="1"/>
  <c r="B47" i="3"/>
  <c r="D47" i="3" s="1"/>
  <c r="E49" i="3"/>
  <c r="G49" i="3" s="1"/>
  <c r="E51" i="3"/>
  <c r="G51" i="3" s="1"/>
  <c r="E53" i="3"/>
  <c r="G53" i="3" s="1"/>
  <c r="E55" i="3"/>
  <c r="G55" i="3" s="1"/>
  <c r="E57" i="3"/>
  <c r="G57" i="3" s="1"/>
  <c r="E21" i="3"/>
  <c r="E23" i="3"/>
  <c r="E25" i="3"/>
  <c r="E27" i="3"/>
  <c r="E29" i="3"/>
  <c r="E31" i="3"/>
  <c r="E33" i="3"/>
  <c r="E35" i="3"/>
  <c r="E37" i="3"/>
  <c r="F21" i="3"/>
  <c r="B49" i="3"/>
  <c r="D49" i="3" s="1"/>
  <c r="F57" i="3"/>
  <c r="F58" i="3"/>
  <c r="F66" i="3"/>
  <c r="F62" i="3"/>
  <c r="C49" i="3"/>
  <c r="B54" i="3"/>
  <c r="D54" i="3" s="1"/>
  <c r="B52" i="3"/>
  <c r="B50" i="3"/>
  <c r="D50" i="3" s="1"/>
  <c r="B48" i="3"/>
  <c r="B55" i="3"/>
  <c r="D55" i="3" s="1"/>
  <c r="B53" i="3"/>
  <c r="B51" i="3"/>
  <c r="D51" i="3" s="1"/>
  <c r="G30" i="3"/>
  <c r="G28" i="3"/>
  <c r="G26" i="3"/>
  <c r="G24" i="3"/>
  <c r="G23" i="3"/>
  <c r="G22" i="3" s="1"/>
  <c r="G21" i="3" s="1"/>
  <c r="G29" i="3"/>
  <c r="G27" i="3"/>
  <c r="G25" i="3"/>
  <c r="E40" i="3"/>
  <c r="F37" i="3"/>
  <c r="F35" i="3"/>
  <c r="F33" i="3"/>
  <c r="F31" i="3"/>
  <c r="F29" i="3"/>
  <c r="F27" i="3"/>
  <c r="F25" i="3"/>
  <c r="F23" i="3"/>
  <c r="F39" i="3"/>
  <c r="E39" i="3"/>
  <c r="F38" i="3"/>
  <c r="F36" i="3"/>
  <c r="F34" i="3"/>
  <c r="F32" i="3"/>
  <c r="F30" i="3"/>
  <c r="F28" i="3"/>
  <c r="F26" i="3"/>
  <c r="F24" i="3"/>
  <c r="F22" i="3"/>
  <c r="F40" i="3"/>
  <c r="D39" i="3"/>
  <c r="D21" i="3"/>
  <c r="D40" i="3"/>
  <c r="D22" i="3"/>
  <c r="D23" i="3"/>
  <c r="D24" i="3"/>
  <c r="D25" i="3"/>
  <c r="D26" i="3"/>
  <c r="D27" i="3"/>
  <c r="D28" i="3"/>
  <c r="D29" i="3"/>
  <c r="D30" i="3"/>
  <c r="D31" i="3"/>
  <c r="D32" i="3"/>
  <c r="D34" i="3"/>
  <c r="D36" i="3"/>
  <c r="D33" i="3"/>
  <c r="D35" i="3"/>
  <c r="D37" i="3"/>
  <c r="D38" i="3"/>
  <c r="I57" i="3"/>
  <c r="I53" i="3"/>
  <c r="I49" i="3"/>
  <c r="I65" i="3"/>
  <c r="I61" i="3"/>
  <c r="I55" i="3"/>
  <c r="I51" i="3"/>
  <c r="I68" i="3"/>
  <c r="I63" i="3"/>
  <c r="I59" i="3"/>
  <c r="I52" i="3"/>
  <c r="F53" i="3"/>
  <c r="F54" i="3"/>
  <c r="F49" i="3"/>
  <c r="F64" i="3"/>
  <c r="F60" i="3"/>
  <c r="F56" i="3"/>
  <c r="F51" i="3"/>
  <c r="F55" i="3"/>
  <c r="F48" i="3"/>
  <c r="F52" i="3"/>
  <c r="C51" i="3"/>
  <c r="C55" i="3"/>
  <c r="C56" i="3"/>
  <c r="C60" i="3"/>
  <c r="C61" i="3"/>
  <c r="C47" i="3"/>
  <c r="C50" i="3"/>
  <c r="C54" i="3"/>
  <c r="C66" i="3"/>
  <c r="H56" i="3" l="1"/>
  <c r="H48" i="3"/>
  <c r="E63" i="3"/>
  <c r="B65" i="3"/>
  <c r="B57" i="3"/>
  <c r="H66" i="3"/>
  <c r="J60" i="3"/>
  <c r="I60" i="3"/>
  <c r="C53" i="3"/>
  <c r="D53" i="3"/>
  <c r="C48" i="3"/>
  <c r="D48" i="3"/>
  <c r="C52" i="3"/>
  <c r="D52" i="3"/>
  <c r="C62" i="3"/>
  <c r="D62" i="3"/>
  <c r="C58" i="3"/>
  <c r="D58" i="3"/>
  <c r="F68" i="3"/>
  <c r="G68" i="3"/>
  <c r="F47" i="3"/>
  <c r="G47" i="3"/>
  <c r="E50" i="3"/>
  <c r="H47" i="3"/>
  <c r="H54" i="3"/>
  <c r="H50" i="3"/>
  <c r="B67" i="3"/>
  <c r="B63" i="3"/>
  <c r="B59" i="3"/>
  <c r="E67" i="3"/>
  <c r="G67" i="3" s="1"/>
  <c r="E59" i="3"/>
  <c r="G59" i="3" s="1"/>
  <c r="F67" i="3"/>
  <c r="F59" i="3"/>
  <c r="B64" i="3"/>
  <c r="D64" i="3" s="1"/>
  <c r="F41" i="3"/>
  <c r="D41" i="3"/>
  <c r="E41" i="3"/>
  <c r="E65" i="3"/>
  <c r="G65" i="3" s="1"/>
  <c r="E61" i="3"/>
  <c r="G61" i="3" s="1"/>
  <c r="H67" i="3"/>
  <c r="J67" i="3" s="1"/>
  <c r="H64" i="3"/>
  <c r="J64" i="3" s="1"/>
  <c r="B68" i="3"/>
  <c r="D68" i="3" s="1"/>
  <c r="C64" i="3"/>
  <c r="H62" i="3"/>
  <c r="J62" i="3" s="1"/>
  <c r="H58" i="3"/>
  <c r="J58" i="3" s="1"/>
  <c r="J48" i="3" l="1"/>
  <c r="I48" i="3"/>
  <c r="G63" i="3"/>
  <c r="F63" i="3"/>
  <c r="J56" i="3"/>
  <c r="I56" i="3"/>
  <c r="D57" i="3"/>
  <c r="C57" i="3"/>
  <c r="J66" i="3"/>
  <c r="I66" i="3"/>
  <c r="D65" i="3"/>
  <c r="C65" i="3"/>
  <c r="C63" i="3"/>
  <c r="D63" i="3"/>
  <c r="J50" i="3"/>
  <c r="I50" i="3"/>
  <c r="J47" i="3"/>
  <c r="I47" i="3"/>
  <c r="C59" i="3"/>
  <c r="D59" i="3"/>
  <c r="C67" i="3"/>
  <c r="D67" i="3"/>
  <c r="J54" i="3"/>
  <c r="I54" i="3"/>
  <c r="G50" i="3"/>
  <c r="F50" i="3"/>
  <c r="I64" i="3"/>
  <c r="F61" i="3"/>
  <c r="C68" i="3"/>
  <c r="I67" i="3"/>
  <c r="F65" i="3"/>
  <c r="I62" i="3"/>
  <c r="I58" i="3"/>
</calcChain>
</file>

<file path=xl/sharedStrings.xml><?xml version="1.0" encoding="utf-8"?>
<sst xmlns="http://schemas.openxmlformats.org/spreadsheetml/2006/main" count="69" uniqueCount="53">
  <si>
    <t>James Douglass</t>
  </si>
  <si>
    <t>Questions?  Comments?  Contact James via his website-</t>
  </si>
  <si>
    <t>Kiter Weight (lbs):</t>
  </si>
  <si>
    <t>(1 kg = 2.2 lbs)</t>
  </si>
  <si>
    <t>http://jimbodouglass.blogspot.com</t>
  </si>
  <si>
    <t>Kite Size Calculator</t>
  </si>
  <si>
    <t>Kiter Weight (kg):</t>
  </si>
  <si>
    <t>kts</t>
  </si>
  <si>
    <t>mph</t>
  </si>
  <si>
    <t>Ideal</t>
  </si>
  <si>
    <t>Max</t>
  </si>
  <si>
    <t>Min</t>
  </si>
  <si>
    <t>Trainer</t>
  </si>
  <si>
    <r>
      <t>m</t>
    </r>
    <r>
      <rPr>
        <b/>
        <vertAlign val="superscript"/>
        <sz val="10"/>
        <rFont val="Arial"/>
        <family val="2"/>
      </rPr>
      <t>2</t>
    </r>
  </si>
  <si>
    <t>Kiteboard Size Calculator</t>
  </si>
  <si>
    <t>(cm)</t>
  </si>
  <si>
    <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</si>
  <si>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Shape</t>
  </si>
  <si>
    <t>Beginner Board / Easy Cruiser</t>
  </si>
  <si>
    <t>Narrower at the tips, moderate rocker</t>
    <phoneticPr fontId="0" type="noConversion"/>
  </si>
  <si>
    <t>Light Wind Efficiency Board</t>
  </si>
  <si>
    <t>Rectangular, flat rocker</t>
    <phoneticPr fontId="0" type="noConversion"/>
  </si>
  <si>
    <t>Board for Moderately Powered Riding</t>
  </si>
  <si>
    <t>Board for High Powered Riding</t>
  </si>
  <si>
    <t>Введите ваш вес в ячейку, выделенную желтым цветом. Фунты будут преобразованы в кг, или вы можете ввести в кг непосредственно</t>
  </si>
  <si>
    <t>Чтобы ввести размер кайта, не перечисленный в таблице 2, используйте розовый подсвеченный квадрат</t>
  </si>
  <si>
    <t>Для ввода скорости ветра, не перечисленной в таблице 1, использует зеленый подсвеченный квадрат</t>
  </si>
  <si>
    <t>Инструкция:</t>
  </si>
  <si>
    <t>Примечания:</t>
  </si>
  <si>
    <t>Эти рекомендации для катания на воде с современными воздушных BOW кайтами.</t>
  </si>
  <si>
    <t>"Идеальный" размер кайта -  для катания с умеренной нагрузкой.</t>
  </si>
  <si>
    <t>"Макс Кайт Размер" и "Макс Безопасный Ветер" - это уровни, где большинство людей начинают чувствовать себя перегруженными.</t>
  </si>
  <si>
    <t>"Мин Кайт Размер" предполагает квалифицированного райдера и наличие большой доски.</t>
  </si>
  <si>
    <t>При скорости ветра &lt;10 узлов сложно катать независимо от размера кайта.</t>
  </si>
  <si>
    <t>Кайтинг в ветер &gt;30 узлов очень опасен даже с правильным размером кайта.</t>
  </si>
  <si>
    <t>Table 1. Размер кайта в зависимости от скорости ветра.</t>
  </si>
  <si>
    <t>Скорость ветра</t>
  </si>
  <si>
    <r>
      <t>Размер кайта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</si>
  <si>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Table 2. Скорость ветра в зависимости от размера кайта.</t>
  </si>
  <si>
    <t>м/с</t>
  </si>
  <si>
    <t>Вес кайтера (lbs):</t>
  </si>
  <si>
    <t>Вес кайтера (kg):</t>
  </si>
  <si>
    <t>Размер кайта</t>
  </si>
  <si>
    <t>Идеальный ветер</t>
  </si>
  <si>
    <t>Максимальный безопасный ветер</t>
  </si>
  <si>
    <t>Минимальный ветер</t>
  </si>
  <si>
    <t>Инструкции:</t>
  </si>
  <si>
    <t>Эти рекомендации для Twintip досок. Направленные доски для серфинга, скимборды и рейсборды отличаются от приведенных рекомендаций.</t>
  </si>
  <si>
    <t>Для максимально легкого ветра вы можете использоватьдоски размером больше, чем эти рекомендации - чем больше, тем лучше.</t>
  </si>
  <si>
    <t>Назначение доски</t>
  </si>
  <si>
    <t>Длина</t>
  </si>
  <si>
    <t>Ширина</t>
  </si>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</sst>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rgb="FF00B0F0"/>
      <name val="Arial"/>
      <family val="2"/>
    </font>
    <font>
      <sz val="8"/>
      <name val="Verdana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22" fontId="0" fillId="0" borderId="0" xfId="0" applyNumberFormat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1" fillId="0" borderId="2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2" fontId="2" fillId="0" borderId="0" xfId="0" applyNumberFormat="1" applyFont="1"/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2" fontId="5" fillId="0" borderId="0" xfId="0" applyNumberFormat="1" applyFont="1"/>
    <xf numFmtId="164" fontId="2" fillId="0" borderId="4" xfId="0" applyNumberFormat="1" applyFont="1" applyBorder="1" applyAlignment="1">
      <alignment horizontal="center"/>
    </xf>
    <xf numFmtId="0" fontId="4" fillId="0" borderId="2" xfId="0" applyFont="1" applyBorder="1"/>
    <xf numFmtId="22" fontId="0" fillId="0" borderId="2" xfId="0" applyNumberFormat="1" applyBorder="1"/>
    <xf numFmtId="0" fontId="0" fillId="0" borderId="2" xfId="0" applyBorder="1"/>
    <xf numFmtId="164" fontId="2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/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22" fontId="1" fillId="0" borderId="12" xfId="0" applyNumberFormat="1" applyFont="1" applyBorder="1" applyAlignment="1">
      <alignment horizontal="center" vertical="center" wrapText="1"/>
    </xf>
    <xf numFmtId="22" fontId="1" fillId="0" borderId="13" xfId="0" applyNumberFormat="1" applyFont="1" applyBorder="1" applyAlignment="1">
      <alignment horizontal="center" vertical="center" wrapText="1"/>
    </xf>
    <xf numFmtId="22" fontId="1" fillId="0" borderId="14" xfId="0" applyNumberFormat="1" applyFont="1" applyBorder="1" applyAlignment="1">
      <alignment horizontal="center" vertical="center" wrapText="1"/>
    </xf>
    <xf numFmtId="15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2" fontId="1" fillId="0" borderId="0" xfId="0" applyNumberFormat="1" applyFont="1" applyBorder="1" applyAlignment="1">
      <alignment horizontal="center" vertical="center" wrapText="1"/>
    </xf>
    <xf numFmtId="22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Размер</a:t>
            </a:r>
            <a:r>
              <a:rPr lang="ru-RU" baseline="0"/>
              <a:t> кайта</a:t>
            </a:r>
            <a:r>
              <a:rPr lang="en-US"/>
              <a:t> vs.</a:t>
            </a:r>
            <a:r>
              <a:rPr lang="en-US" baseline="0"/>
              <a:t> </a:t>
            </a:r>
            <a:r>
              <a:rPr lang="ru-RU" baseline="0"/>
              <a:t>Скорость ветра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KiteSize!$D$20</c:f>
              <c:strCache>
                <c:ptCount val="1"/>
                <c:pt idx="0">
                  <c:v>Ideal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</c:spPr>
          </c:marker>
          <c:xVal>
            <c:numRef>
              <c:f>KiteSize!$A$21:$A$38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xVal>
          <c:yVal>
            <c:numRef>
              <c:f>KiteSize!$D$21:$D$38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KiteSize!$E$20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square"/>
            <c:size val="5"/>
          </c:marker>
          <c:xVal>
            <c:numRef>
              <c:f>KiteSize!$A$21:$A$38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xVal>
          <c:yVal>
            <c:numRef>
              <c:f>KiteSize!$E$21:$E$38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KiteSize!$F$20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70C0"/>
              </a:solidFill>
            </c:spPr>
          </c:marker>
          <c:xVal>
            <c:numRef>
              <c:f>KiteSize!$A$21:$A$38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xVal>
          <c:yVal>
            <c:numRef>
              <c:f>KiteSize!$F$21:$F$38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KiteSize!$G$20</c:f>
              <c:strCache>
                <c:ptCount val="1"/>
                <c:pt idx="0">
                  <c:v>Trainer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xVal>
            <c:numRef>
              <c:f>KiteSize!$A$21:$A$38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xVal>
          <c:yVal>
            <c:numRef>
              <c:f>KiteSize!$G$21:$G$38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15808"/>
        <c:axId val="103418112"/>
      </c:scatterChart>
      <c:valAx>
        <c:axId val="103415808"/>
        <c:scaling>
          <c:orientation val="minMax"/>
          <c:max val="40"/>
          <c:min val="6"/>
        </c:scaling>
        <c:delete val="0"/>
        <c:axPos val="b"/>
        <c:min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ru-RU" sz="1050"/>
                  <a:t>Скорость</a:t>
                </a:r>
                <a:r>
                  <a:rPr lang="ru-RU" sz="1050" baseline="0"/>
                  <a:t> ветра</a:t>
                </a:r>
                <a:r>
                  <a:rPr lang="en-US" sz="1050"/>
                  <a:t> (knots)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3418112"/>
        <c:crosses val="autoZero"/>
        <c:crossBetween val="midCat"/>
        <c:majorUnit val="2"/>
        <c:minorUnit val="1"/>
      </c:valAx>
      <c:valAx>
        <c:axId val="103418112"/>
        <c:scaling>
          <c:orientation val="minMax"/>
          <c:max val="21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ru-RU" sz="1050"/>
                  <a:t>Размер</a:t>
                </a:r>
                <a:r>
                  <a:rPr lang="ru-RU" sz="1050" baseline="0"/>
                  <a:t> кайта </a:t>
                </a:r>
                <a:r>
                  <a:rPr lang="en-US" sz="1050"/>
                  <a:t> (m^2)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ru-RU"/>
          </a:p>
        </c:txPr>
        <c:crossAx val="10341580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8338196552246597"/>
          <c:y val="0.15062202799222199"/>
          <c:w val="0.15050289104923301"/>
          <c:h val="0.22969876258179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17</xdr:row>
      <xdr:rowOff>95250</xdr:rowOff>
    </xdr:from>
    <xdr:to>
      <xdr:col>17</xdr:col>
      <xdr:colOff>552450</xdr:colOff>
      <xdr:row>42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imbodouglass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00"/>
  <sheetViews>
    <sheetView tabSelected="1" workbookViewId="0">
      <selection activeCell="P11" sqref="P11"/>
    </sheetView>
  </sheetViews>
  <sheetFormatPr defaultColWidth="8.88671875" defaultRowHeight="13.2" x14ac:dyDescent="0.25"/>
  <cols>
    <col min="1" max="1" width="8.88671875" customWidth="1"/>
    <col min="2" max="3" width="6.33203125" customWidth="1"/>
    <col min="4" max="6" width="8.88671875" customWidth="1"/>
    <col min="7" max="7" width="8.44140625" customWidth="1"/>
    <col min="8" max="8" width="8.88671875" customWidth="1"/>
    <col min="9" max="17" width="6.88671875" customWidth="1"/>
  </cols>
  <sheetData>
    <row r="1" spans="1:19" x14ac:dyDescent="0.25">
      <c r="A1" t="s">
        <v>0</v>
      </c>
      <c r="O1" s="10" t="s">
        <v>1</v>
      </c>
      <c r="R1" s="10"/>
      <c r="S1" s="10"/>
    </row>
    <row r="2" spans="1:19" x14ac:dyDescent="0.25">
      <c r="A2" s="49">
        <v>40561</v>
      </c>
      <c r="B2" s="49"/>
      <c r="G2" s="1"/>
      <c r="H2" s="42" t="s">
        <v>40</v>
      </c>
      <c r="I2" s="1"/>
      <c r="J2" s="2"/>
      <c r="L2" s="1" t="s">
        <v>3</v>
      </c>
      <c r="M2" s="1"/>
      <c r="O2" s="29" t="s">
        <v>4</v>
      </c>
      <c r="R2" s="10"/>
      <c r="S2" s="10"/>
    </row>
    <row r="3" spans="1:19" x14ac:dyDescent="0.25">
      <c r="A3" s="3" t="s">
        <v>5</v>
      </c>
      <c r="B3" s="1"/>
      <c r="G3" s="1"/>
      <c r="H3" s="42" t="s">
        <v>41</v>
      </c>
      <c r="I3" s="1"/>
      <c r="J3" s="2">
        <f>J2/2.2</f>
        <v>0</v>
      </c>
      <c r="L3" s="1"/>
      <c r="M3" s="1"/>
      <c r="O3" s="1"/>
    </row>
    <row r="4" spans="1:19" x14ac:dyDescent="0.25">
      <c r="B4" s="1"/>
      <c r="G4" s="1"/>
      <c r="I4" s="1"/>
      <c r="J4" s="8"/>
      <c r="L4" s="1"/>
      <c r="M4" s="8"/>
      <c r="O4" s="1"/>
      <c r="P4" s="8"/>
    </row>
    <row r="5" spans="1:19" x14ac:dyDescent="0.25">
      <c r="A5" s="3" t="s">
        <v>27</v>
      </c>
      <c r="B5" s="1"/>
      <c r="D5" s="4"/>
      <c r="E5" s="4"/>
      <c r="F5" s="4"/>
      <c r="G5" s="1"/>
      <c r="H5" s="1"/>
      <c r="J5" s="4"/>
      <c r="K5" s="1"/>
      <c r="M5" s="4"/>
      <c r="N5" s="1"/>
      <c r="P5" s="4"/>
      <c r="Q5" s="1"/>
    </row>
    <row r="6" spans="1:19" x14ac:dyDescent="0.25">
      <c r="A6" s="42" t="s">
        <v>24</v>
      </c>
      <c r="B6" s="1"/>
      <c r="D6" s="4"/>
      <c r="E6" s="4"/>
      <c r="F6" s="4"/>
      <c r="G6" s="1"/>
      <c r="H6" s="1"/>
      <c r="J6" s="4"/>
      <c r="K6" s="1"/>
      <c r="M6" s="4"/>
      <c r="N6" s="1"/>
      <c r="P6" s="4"/>
      <c r="Q6" s="1"/>
    </row>
    <row r="7" spans="1:19" x14ac:dyDescent="0.25">
      <c r="A7" s="42" t="s">
        <v>26</v>
      </c>
      <c r="B7" s="1"/>
      <c r="D7" s="4"/>
      <c r="E7" s="4"/>
      <c r="F7" s="4"/>
      <c r="G7" s="1"/>
      <c r="H7" s="1"/>
      <c r="J7" s="4"/>
      <c r="K7" s="1"/>
      <c r="M7" s="4"/>
      <c r="N7" s="1"/>
      <c r="P7" s="4"/>
      <c r="Q7" s="1"/>
    </row>
    <row r="8" spans="1:19" x14ac:dyDescent="0.25">
      <c r="A8" s="42" t="s">
        <v>25</v>
      </c>
      <c r="B8" s="1"/>
      <c r="D8" s="4"/>
      <c r="E8" s="4"/>
      <c r="F8" s="4"/>
      <c r="G8" s="1"/>
      <c r="H8" s="1"/>
      <c r="J8" s="4"/>
      <c r="K8" s="1"/>
      <c r="M8" s="4"/>
      <c r="N8" s="1"/>
      <c r="P8" s="4"/>
      <c r="Q8" s="1"/>
    </row>
    <row r="9" spans="1:19" x14ac:dyDescent="0.25">
      <c r="B9" s="1"/>
      <c r="G9" s="1"/>
      <c r="H9" s="1"/>
      <c r="K9" s="1"/>
      <c r="N9" s="1"/>
      <c r="Q9" s="1"/>
    </row>
    <row r="10" spans="1:19" x14ac:dyDescent="0.25">
      <c r="A10" s="3" t="s">
        <v>28</v>
      </c>
      <c r="G10" s="1"/>
      <c r="H10" s="1"/>
      <c r="K10" s="1"/>
      <c r="N10" s="1"/>
      <c r="Q10" s="1"/>
    </row>
    <row r="11" spans="1:19" x14ac:dyDescent="0.25">
      <c r="A11" s="42" t="s">
        <v>29</v>
      </c>
      <c r="B11" s="4"/>
      <c r="G11" s="1"/>
      <c r="H11" s="1"/>
      <c r="K11" s="1"/>
      <c r="N11" s="1"/>
      <c r="Q11" s="1"/>
    </row>
    <row r="12" spans="1:19" x14ac:dyDescent="0.25">
      <c r="A12" s="42" t="s">
        <v>30</v>
      </c>
      <c r="B12" s="4"/>
      <c r="G12" s="1"/>
      <c r="H12" s="1"/>
      <c r="K12" s="1"/>
      <c r="N12" s="1"/>
      <c r="Q12" s="1"/>
    </row>
    <row r="13" spans="1:19" x14ac:dyDescent="0.25">
      <c r="A13" s="42" t="s">
        <v>31</v>
      </c>
      <c r="B13" s="1"/>
      <c r="G13" s="1"/>
      <c r="H13" s="1"/>
      <c r="K13" s="1"/>
      <c r="N13" s="1"/>
      <c r="Q13" s="1"/>
    </row>
    <row r="14" spans="1:19" x14ac:dyDescent="0.25">
      <c r="A14" s="42" t="s">
        <v>32</v>
      </c>
      <c r="B14" s="1"/>
      <c r="G14" s="1"/>
      <c r="H14" s="1"/>
      <c r="K14" s="1"/>
      <c r="N14" s="1"/>
      <c r="Q14" s="1"/>
    </row>
    <row r="15" spans="1:19" x14ac:dyDescent="0.25">
      <c r="A15" s="42" t="s">
        <v>33</v>
      </c>
      <c r="B15" s="1"/>
      <c r="G15" s="1"/>
      <c r="H15" s="1"/>
      <c r="K15" s="1"/>
      <c r="N15" s="1"/>
      <c r="Q15" s="1"/>
    </row>
    <row r="16" spans="1:19" x14ac:dyDescent="0.25">
      <c r="A16" s="42" t="s">
        <v>34</v>
      </c>
      <c r="B16" s="4"/>
      <c r="G16" s="1"/>
      <c r="H16" s="1"/>
      <c r="K16" s="1"/>
      <c r="N16" s="1"/>
      <c r="Q16" s="1"/>
    </row>
    <row r="17" spans="1:17" x14ac:dyDescent="0.25">
      <c r="A17" s="3"/>
      <c r="B17" s="1"/>
      <c r="G17" s="1"/>
      <c r="H17" s="1"/>
      <c r="K17" s="1"/>
      <c r="N17" s="1"/>
      <c r="Q17" s="1"/>
    </row>
    <row r="18" spans="1:17" x14ac:dyDescent="0.25">
      <c r="A18" s="31" t="s">
        <v>35</v>
      </c>
      <c r="B18" s="32"/>
      <c r="C18" s="33"/>
      <c r="D18" s="33"/>
      <c r="E18" s="33"/>
      <c r="F18" s="33"/>
      <c r="G18" s="32"/>
      <c r="H18" s="1"/>
      <c r="K18" s="1"/>
      <c r="N18" s="1"/>
      <c r="Q18" s="1"/>
    </row>
    <row r="19" spans="1:17" ht="15.6" x14ac:dyDescent="0.25">
      <c r="A19" s="50" t="s">
        <v>36</v>
      </c>
      <c r="B19" s="51"/>
      <c r="C19" s="52"/>
      <c r="D19" s="55" t="s">
        <v>37</v>
      </c>
      <c r="E19" s="56"/>
      <c r="F19" s="56"/>
      <c r="G19" s="57"/>
      <c r="H19" s="1"/>
      <c r="K19" s="1"/>
      <c r="N19" s="1"/>
      <c r="Q19" s="1"/>
    </row>
    <row r="20" spans="1:17" ht="13.8" thickBot="1" x14ac:dyDescent="0.3">
      <c r="A20" s="16" t="s">
        <v>7</v>
      </c>
      <c r="B20" s="16" t="s">
        <v>8</v>
      </c>
      <c r="C20" s="17" t="s">
        <v>39</v>
      </c>
      <c r="D20" s="17" t="s">
        <v>9</v>
      </c>
      <c r="E20" s="27" t="s">
        <v>10</v>
      </c>
      <c r="F20" s="27" t="s">
        <v>11</v>
      </c>
      <c r="G20" s="17" t="s">
        <v>12</v>
      </c>
      <c r="H20" s="1"/>
      <c r="K20" s="1"/>
      <c r="N20" s="1"/>
      <c r="Q20" s="1"/>
    </row>
    <row r="21" spans="1:17" x14ac:dyDescent="0.25">
      <c r="A21" s="22">
        <v>6</v>
      </c>
      <c r="B21" s="23">
        <f t="shared" ref="B21:B39" si="0">A21*1.151</f>
        <v>6.9060000000000006</v>
      </c>
      <c r="C21" s="21">
        <f>A21*1.852/3.6</f>
        <v>3.0866666666666664</v>
      </c>
      <c r="D21" s="19">
        <f>(2.175*$J$3)/A21</f>
        <v>0</v>
      </c>
      <c r="E21" s="26">
        <f>(1.5*2.175*$J$3)/(A21)</f>
        <v>0</v>
      </c>
      <c r="F21" s="26">
        <f>(0.75)*(2.175*$J$3)/(A21)</f>
        <v>0</v>
      </c>
      <c r="G21" s="30">
        <f>G22</f>
        <v>0</v>
      </c>
      <c r="H21" s="1"/>
      <c r="K21" s="1"/>
      <c r="N21" s="1"/>
      <c r="Q21" s="1"/>
    </row>
    <row r="22" spans="1:17" x14ac:dyDescent="0.25">
      <c r="A22" s="22">
        <v>8</v>
      </c>
      <c r="B22" s="23">
        <f t="shared" si="0"/>
        <v>9.2080000000000002</v>
      </c>
      <c r="C22" s="21">
        <f t="shared" ref="C22:C39" si="1">A22*1.852/3.6</f>
        <v>4.1155555555555559</v>
      </c>
      <c r="D22" s="19">
        <f t="shared" ref="D22:D24" si="2">(2.175*$J$3)/A22</f>
        <v>0</v>
      </c>
      <c r="E22" s="26">
        <f t="shared" ref="E22:E38" si="3">(1.5*2.175*$J$3)/(A22)</f>
        <v>0</v>
      </c>
      <c r="F22" s="26">
        <f t="shared" ref="F22:F38" si="4">(0.75)*(2.175*$J$3)/(A22)</f>
        <v>0</v>
      </c>
      <c r="G22" s="30">
        <f>G23</f>
        <v>0</v>
      </c>
      <c r="H22" s="1"/>
      <c r="K22" s="1"/>
      <c r="N22" s="1"/>
      <c r="Q22" s="1"/>
    </row>
    <row r="23" spans="1:17" x14ac:dyDescent="0.25">
      <c r="A23" s="22">
        <v>10</v>
      </c>
      <c r="B23" s="23">
        <f t="shared" si="0"/>
        <v>11.51</v>
      </c>
      <c r="C23" s="21">
        <f t="shared" si="1"/>
        <v>5.1444444444444439</v>
      </c>
      <c r="D23" s="19">
        <f t="shared" si="2"/>
        <v>0</v>
      </c>
      <c r="E23" s="26">
        <f t="shared" si="3"/>
        <v>0</v>
      </c>
      <c r="F23" s="26">
        <f t="shared" si="4"/>
        <v>0</v>
      </c>
      <c r="G23" s="30">
        <f>(0.52*$J$3)/A23</f>
        <v>0</v>
      </c>
      <c r="H23" s="1"/>
      <c r="K23" s="1"/>
      <c r="N23" s="1"/>
      <c r="Q23" s="1"/>
    </row>
    <row r="24" spans="1:17" x14ac:dyDescent="0.25">
      <c r="A24" s="22">
        <v>12</v>
      </c>
      <c r="B24" s="23">
        <f t="shared" si="0"/>
        <v>13.812000000000001</v>
      </c>
      <c r="C24" s="21">
        <f t="shared" si="1"/>
        <v>6.1733333333333329</v>
      </c>
      <c r="D24" s="19">
        <f t="shared" si="2"/>
        <v>0</v>
      </c>
      <c r="E24" s="26">
        <f t="shared" si="3"/>
        <v>0</v>
      </c>
      <c r="F24" s="26">
        <f t="shared" si="4"/>
        <v>0</v>
      </c>
      <c r="G24" s="30">
        <f t="shared" ref="G24:G30" si="5">(0.52*$J$3)/A24</f>
        <v>0</v>
      </c>
      <c r="H24" s="1"/>
      <c r="K24" s="1"/>
      <c r="N24" s="1"/>
      <c r="Q24" s="1"/>
    </row>
    <row r="25" spans="1:17" x14ac:dyDescent="0.25">
      <c r="A25" s="22">
        <v>14</v>
      </c>
      <c r="B25" s="23">
        <f t="shared" si="0"/>
        <v>16.114000000000001</v>
      </c>
      <c r="C25" s="21">
        <f t="shared" si="1"/>
        <v>7.2022222222222219</v>
      </c>
      <c r="D25" s="19">
        <f>(2.175*$J$3)/A25</f>
        <v>0</v>
      </c>
      <c r="E25" s="26">
        <f t="shared" si="3"/>
        <v>0</v>
      </c>
      <c r="F25" s="26">
        <f t="shared" si="4"/>
        <v>0</v>
      </c>
      <c r="G25" s="30">
        <f t="shared" si="5"/>
        <v>0</v>
      </c>
      <c r="H25" s="1"/>
      <c r="K25" s="1"/>
      <c r="N25" s="1"/>
      <c r="Q25" s="1"/>
    </row>
    <row r="26" spans="1:17" x14ac:dyDescent="0.25">
      <c r="A26" s="22">
        <v>16</v>
      </c>
      <c r="B26" s="23">
        <f t="shared" si="0"/>
        <v>18.416</v>
      </c>
      <c r="C26" s="21">
        <f t="shared" si="1"/>
        <v>8.2311111111111117</v>
      </c>
      <c r="D26" s="19">
        <f t="shared" ref="D26:D38" si="6">(2.175*$J$3)/A26</f>
        <v>0</v>
      </c>
      <c r="E26" s="26">
        <f t="shared" si="3"/>
        <v>0</v>
      </c>
      <c r="F26" s="26">
        <f t="shared" si="4"/>
        <v>0</v>
      </c>
      <c r="G26" s="30">
        <f t="shared" si="5"/>
        <v>0</v>
      </c>
      <c r="H26" s="1"/>
      <c r="K26" s="1"/>
      <c r="N26" s="1"/>
      <c r="Q26" s="1"/>
    </row>
    <row r="27" spans="1:17" x14ac:dyDescent="0.25">
      <c r="A27" s="22">
        <v>18</v>
      </c>
      <c r="B27" s="23">
        <f t="shared" si="0"/>
        <v>20.718</v>
      </c>
      <c r="C27" s="21">
        <f t="shared" si="1"/>
        <v>9.26</v>
      </c>
      <c r="D27" s="19">
        <f t="shared" si="6"/>
        <v>0</v>
      </c>
      <c r="E27" s="26">
        <f t="shared" si="3"/>
        <v>0</v>
      </c>
      <c r="F27" s="26">
        <f t="shared" si="4"/>
        <v>0</v>
      </c>
      <c r="G27" s="30">
        <f t="shared" si="5"/>
        <v>0</v>
      </c>
      <c r="H27" s="1"/>
      <c r="K27" s="1"/>
      <c r="N27" s="1"/>
      <c r="Q27" s="1"/>
    </row>
    <row r="28" spans="1:17" x14ac:dyDescent="0.25">
      <c r="A28" s="22">
        <v>20</v>
      </c>
      <c r="B28" s="23">
        <f t="shared" si="0"/>
        <v>23.02</v>
      </c>
      <c r="C28" s="21">
        <f t="shared" si="1"/>
        <v>10.288888888888888</v>
      </c>
      <c r="D28" s="19">
        <f t="shared" si="6"/>
        <v>0</v>
      </c>
      <c r="E28" s="26">
        <f t="shared" si="3"/>
        <v>0</v>
      </c>
      <c r="F28" s="26">
        <f t="shared" si="4"/>
        <v>0</v>
      </c>
      <c r="G28" s="30">
        <f t="shared" si="5"/>
        <v>0</v>
      </c>
      <c r="H28" s="1"/>
      <c r="K28" s="1"/>
      <c r="N28" s="1"/>
      <c r="Q28" s="1"/>
    </row>
    <row r="29" spans="1:17" x14ac:dyDescent="0.25">
      <c r="A29" s="22">
        <v>22</v>
      </c>
      <c r="B29" s="23">
        <f t="shared" si="0"/>
        <v>25.321999999999999</v>
      </c>
      <c r="C29" s="21">
        <f t="shared" si="1"/>
        <v>11.317777777777778</v>
      </c>
      <c r="D29" s="19">
        <f t="shared" si="6"/>
        <v>0</v>
      </c>
      <c r="E29" s="26">
        <f t="shared" si="3"/>
        <v>0</v>
      </c>
      <c r="F29" s="26">
        <f t="shared" si="4"/>
        <v>0</v>
      </c>
      <c r="G29" s="30">
        <f t="shared" si="5"/>
        <v>0</v>
      </c>
      <c r="H29" s="1"/>
      <c r="K29" s="1"/>
      <c r="N29" s="1"/>
      <c r="Q29" s="1"/>
    </row>
    <row r="30" spans="1:17" x14ac:dyDescent="0.25">
      <c r="A30" s="22">
        <v>24</v>
      </c>
      <c r="B30" s="23">
        <f t="shared" si="0"/>
        <v>27.624000000000002</v>
      </c>
      <c r="C30" s="21">
        <f t="shared" si="1"/>
        <v>12.346666666666666</v>
      </c>
      <c r="D30" s="19">
        <f t="shared" si="6"/>
        <v>0</v>
      </c>
      <c r="E30" s="26">
        <f t="shared" si="3"/>
        <v>0</v>
      </c>
      <c r="F30" s="26">
        <f t="shared" si="4"/>
        <v>0</v>
      </c>
      <c r="G30" s="34">
        <f t="shared" si="5"/>
        <v>0</v>
      </c>
      <c r="H30" s="1"/>
      <c r="K30" s="1"/>
      <c r="N30" s="1"/>
      <c r="Q30" s="1"/>
    </row>
    <row r="31" spans="1:17" x14ac:dyDescent="0.25">
      <c r="A31" s="22">
        <v>26</v>
      </c>
      <c r="B31" s="23">
        <f t="shared" si="0"/>
        <v>29.926000000000002</v>
      </c>
      <c r="C31" s="21">
        <f t="shared" si="1"/>
        <v>13.375555555555556</v>
      </c>
      <c r="D31" s="19">
        <f t="shared" si="6"/>
        <v>0</v>
      </c>
      <c r="E31" s="26">
        <f t="shared" si="3"/>
        <v>0</v>
      </c>
      <c r="F31" s="26">
        <f t="shared" si="4"/>
        <v>0</v>
      </c>
      <c r="G31" s="1"/>
      <c r="H31" s="1"/>
      <c r="K31" s="1"/>
      <c r="N31" s="1"/>
      <c r="Q31" s="1"/>
    </row>
    <row r="32" spans="1:17" x14ac:dyDescent="0.25">
      <c r="A32" s="22">
        <v>28</v>
      </c>
      <c r="B32" s="23">
        <f t="shared" si="0"/>
        <v>32.228000000000002</v>
      </c>
      <c r="C32" s="21">
        <f t="shared" si="1"/>
        <v>14.404444444444444</v>
      </c>
      <c r="D32" s="19">
        <f t="shared" si="6"/>
        <v>0</v>
      </c>
      <c r="E32" s="26">
        <f t="shared" si="3"/>
        <v>0</v>
      </c>
      <c r="F32" s="26">
        <f t="shared" si="4"/>
        <v>0</v>
      </c>
      <c r="G32" s="1"/>
      <c r="H32" s="1"/>
      <c r="K32" s="1"/>
      <c r="N32" s="1"/>
      <c r="Q32" s="1"/>
    </row>
    <row r="33" spans="1:17" x14ac:dyDescent="0.25">
      <c r="A33" s="22">
        <v>30</v>
      </c>
      <c r="B33" s="23">
        <f t="shared" si="0"/>
        <v>34.53</v>
      </c>
      <c r="C33" s="21">
        <f t="shared" si="1"/>
        <v>15.433333333333334</v>
      </c>
      <c r="D33" s="19">
        <f t="shared" si="6"/>
        <v>0</v>
      </c>
      <c r="E33" s="26">
        <f t="shared" si="3"/>
        <v>0</v>
      </c>
      <c r="F33" s="26">
        <f t="shared" si="4"/>
        <v>0</v>
      </c>
      <c r="G33" s="1"/>
      <c r="H33" s="1"/>
      <c r="K33" s="1"/>
      <c r="N33" s="1"/>
      <c r="Q33" s="1"/>
    </row>
    <row r="34" spans="1:17" x14ac:dyDescent="0.25">
      <c r="A34" s="22">
        <v>32</v>
      </c>
      <c r="B34" s="23">
        <f t="shared" si="0"/>
        <v>36.832000000000001</v>
      </c>
      <c r="C34" s="21">
        <f t="shared" si="1"/>
        <v>16.462222222222223</v>
      </c>
      <c r="D34" s="19">
        <f t="shared" si="6"/>
        <v>0</v>
      </c>
      <c r="E34" s="26">
        <f t="shared" si="3"/>
        <v>0</v>
      </c>
      <c r="F34" s="26">
        <f t="shared" si="4"/>
        <v>0</v>
      </c>
      <c r="G34" s="1"/>
      <c r="H34" s="1"/>
      <c r="K34" s="1"/>
      <c r="N34" s="1"/>
      <c r="Q34" s="1"/>
    </row>
    <row r="35" spans="1:17" x14ac:dyDescent="0.25">
      <c r="A35" s="22">
        <v>34</v>
      </c>
      <c r="B35" s="23">
        <f t="shared" si="0"/>
        <v>39.134</v>
      </c>
      <c r="C35" s="21">
        <f t="shared" si="1"/>
        <v>17.491111111111113</v>
      </c>
      <c r="D35" s="19">
        <f t="shared" si="6"/>
        <v>0</v>
      </c>
      <c r="E35" s="26">
        <f t="shared" si="3"/>
        <v>0</v>
      </c>
      <c r="F35" s="26">
        <f t="shared" si="4"/>
        <v>0</v>
      </c>
      <c r="G35" s="1"/>
      <c r="H35" s="1"/>
      <c r="K35" s="1"/>
      <c r="N35" s="1"/>
      <c r="Q35" s="1"/>
    </row>
    <row r="36" spans="1:17" x14ac:dyDescent="0.25">
      <c r="A36" s="22">
        <v>36</v>
      </c>
      <c r="B36" s="23">
        <f t="shared" si="0"/>
        <v>41.436</v>
      </c>
      <c r="C36" s="21">
        <f t="shared" si="1"/>
        <v>18.52</v>
      </c>
      <c r="D36" s="19">
        <f t="shared" si="6"/>
        <v>0</v>
      </c>
      <c r="E36" s="26">
        <f t="shared" si="3"/>
        <v>0</v>
      </c>
      <c r="F36" s="26">
        <f t="shared" si="4"/>
        <v>0</v>
      </c>
      <c r="G36" s="1"/>
      <c r="H36" s="1"/>
      <c r="K36" s="1"/>
      <c r="N36" s="1"/>
      <c r="Q36" s="1"/>
    </row>
    <row r="37" spans="1:17" x14ac:dyDescent="0.25">
      <c r="A37" s="22">
        <v>38</v>
      </c>
      <c r="B37" s="23">
        <f t="shared" si="0"/>
        <v>43.738</v>
      </c>
      <c r="C37" s="21">
        <f t="shared" si="1"/>
        <v>19.548888888888889</v>
      </c>
      <c r="D37" s="19">
        <f t="shared" si="6"/>
        <v>0</v>
      </c>
      <c r="E37" s="26">
        <f t="shared" si="3"/>
        <v>0</v>
      </c>
      <c r="F37" s="26">
        <f t="shared" si="4"/>
        <v>0</v>
      </c>
      <c r="G37" s="1"/>
      <c r="H37" s="1"/>
      <c r="K37" s="1"/>
      <c r="N37" s="1"/>
      <c r="Q37" s="1"/>
    </row>
    <row r="38" spans="1:17" x14ac:dyDescent="0.25">
      <c r="A38" s="22">
        <v>40</v>
      </c>
      <c r="B38" s="23">
        <f t="shared" si="0"/>
        <v>46.04</v>
      </c>
      <c r="C38" s="21">
        <f t="shared" si="1"/>
        <v>20.577777777777776</v>
      </c>
      <c r="D38" s="19">
        <f t="shared" si="6"/>
        <v>0</v>
      </c>
      <c r="E38" s="26">
        <f t="shared" si="3"/>
        <v>0</v>
      </c>
      <c r="F38" s="26">
        <f t="shared" si="4"/>
        <v>0</v>
      </c>
      <c r="G38" s="1"/>
      <c r="H38" s="1"/>
      <c r="K38" s="1"/>
      <c r="N38" s="1"/>
      <c r="Q38" s="1"/>
    </row>
    <row r="39" spans="1:17" x14ac:dyDescent="0.25">
      <c r="A39" s="36"/>
      <c r="B39" s="24">
        <f t="shared" si="0"/>
        <v>0</v>
      </c>
      <c r="C39" s="21">
        <f t="shared" si="1"/>
        <v>0</v>
      </c>
      <c r="D39" s="19" t="e">
        <f t="shared" ref="D39" si="7">(2.175*$J$3)/A39</f>
        <v>#DIV/0!</v>
      </c>
      <c r="E39" s="26" t="e">
        <f>(1.5)*(2.175*$J$3)/(A39)</f>
        <v>#DIV/0!</v>
      </c>
      <c r="F39" s="26" t="e">
        <f>(2.175*$J$3)/(A39)*0.75</f>
        <v>#DIV/0!</v>
      </c>
      <c r="G39" s="1"/>
      <c r="H39" s="1"/>
      <c r="K39" s="1"/>
      <c r="N39" s="1"/>
      <c r="Q39" s="1"/>
    </row>
    <row r="40" spans="1:17" x14ac:dyDescent="0.25">
      <c r="A40" s="24"/>
      <c r="B40" s="36"/>
      <c r="C40" s="25"/>
      <c r="D40" s="19" t="e">
        <f>(2.175*$J$3)/(B40/1.151)</f>
        <v>#DIV/0!</v>
      </c>
      <c r="E40" s="26" t="e">
        <f>(1.5)*(2.175*$J$3)/((B40/1.151))</f>
        <v>#DIV/0!</v>
      </c>
      <c r="F40" s="26" t="e">
        <f>(2.175*$J$3)/(B40/1.151)*0.75</f>
        <v>#DIV/0!</v>
      </c>
      <c r="G40" s="1"/>
      <c r="H40" s="1"/>
      <c r="K40" s="1"/>
      <c r="N40" s="1"/>
      <c r="Q40" s="1"/>
    </row>
    <row r="41" spans="1:17" x14ac:dyDescent="0.25">
      <c r="A41" s="24"/>
      <c r="B41" s="24"/>
      <c r="C41" s="36"/>
      <c r="D41" s="35" t="e">
        <f>(2.175*$J$3)/(C41/1.87)/3.6</f>
        <v>#DIV/0!</v>
      </c>
      <c r="E41" s="35" t="e">
        <f>(1.5)*(2.175*$J$3)/((C41/1.87))/3.6</f>
        <v>#DIV/0!</v>
      </c>
      <c r="F41" s="35" t="e">
        <f>(2.175*$J$3)/((C41/1.87))*0.75/3.6</f>
        <v>#DIV/0!</v>
      </c>
      <c r="G41" s="1"/>
      <c r="H41" s="1"/>
      <c r="K41" s="1"/>
      <c r="N41" s="1"/>
      <c r="Q41" s="1"/>
    </row>
    <row r="42" spans="1:17" x14ac:dyDescent="0.25">
      <c r="B42" s="1"/>
      <c r="G42" s="1"/>
      <c r="H42" s="1"/>
      <c r="K42" s="1"/>
      <c r="N42" s="1"/>
      <c r="Q42" s="1"/>
    </row>
    <row r="43" spans="1:17" x14ac:dyDescent="0.25">
      <c r="G43" s="14"/>
      <c r="H43" s="1"/>
      <c r="K43" s="1"/>
      <c r="N43" s="1"/>
      <c r="Q43" s="1"/>
    </row>
    <row r="44" spans="1:17" x14ac:dyDescent="0.25">
      <c r="A44" s="31" t="s">
        <v>38</v>
      </c>
      <c r="B44" s="32"/>
      <c r="C44" s="33"/>
      <c r="D44" s="33"/>
      <c r="E44" s="11"/>
      <c r="F44" s="11"/>
      <c r="G44" s="32"/>
      <c r="H44" s="32"/>
      <c r="I44" s="33"/>
      <c r="J44" s="33"/>
      <c r="K44" s="1"/>
      <c r="N44" s="1"/>
      <c r="Q44" s="1"/>
    </row>
    <row r="45" spans="1:17" s="44" customFormat="1" ht="26.4" x14ac:dyDescent="0.25">
      <c r="A45" s="43" t="s">
        <v>42</v>
      </c>
      <c r="B45" s="53" t="s">
        <v>43</v>
      </c>
      <c r="C45" s="53"/>
      <c r="D45" s="54"/>
      <c r="E45" s="46" t="s">
        <v>44</v>
      </c>
      <c r="F45" s="47"/>
      <c r="G45" s="48"/>
      <c r="H45" s="46" t="s">
        <v>45</v>
      </c>
      <c r="I45" s="47"/>
      <c r="J45" s="48"/>
    </row>
    <row r="46" spans="1:17" ht="16.2" thickBot="1" x14ac:dyDescent="0.3">
      <c r="A46" s="27" t="s">
        <v>13</v>
      </c>
      <c r="B46" s="16" t="s">
        <v>7</v>
      </c>
      <c r="C46" s="16" t="s">
        <v>8</v>
      </c>
      <c r="D46" s="17" t="s">
        <v>39</v>
      </c>
      <c r="E46" s="28" t="s">
        <v>7</v>
      </c>
      <c r="F46" s="16" t="s">
        <v>8</v>
      </c>
      <c r="G46" s="17" t="s">
        <v>39</v>
      </c>
      <c r="H46" s="28" t="s">
        <v>7</v>
      </c>
      <c r="I46" s="16" t="s">
        <v>8</v>
      </c>
      <c r="J46" s="17" t="s">
        <v>39</v>
      </c>
    </row>
    <row r="47" spans="1:17" x14ac:dyDescent="0.25">
      <c r="A47" s="38">
        <v>21</v>
      </c>
      <c r="B47" s="41">
        <f>(2.175*$J$3)/A47</f>
        <v>0</v>
      </c>
      <c r="C47" s="18">
        <f>B47*1.151</f>
        <v>0</v>
      </c>
      <c r="D47" s="19">
        <f>B47*1.852/3.6</f>
        <v>0</v>
      </c>
      <c r="E47" s="20">
        <f>(1.5*2.175*$J$3)/(A47)</f>
        <v>0</v>
      </c>
      <c r="F47" s="18">
        <f>E47*1.151</f>
        <v>0</v>
      </c>
      <c r="G47" s="19">
        <f>E47*1.852/3.6</f>
        <v>0</v>
      </c>
      <c r="H47" s="20">
        <f>(2.175*$J$3)/A47*0.75</f>
        <v>0</v>
      </c>
      <c r="I47" s="18">
        <f>H47*1.151</f>
        <v>0</v>
      </c>
      <c r="J47" s="19">
        <f>H47*1.852/3.6</f>
        <v>0</v>
      </c>
    </row>
    <row r="48" spans="1:17" x14ac:dyDescent="0.25">
      <c r="A48" s="38">
        <v>20</v>
      </c>
      <c r="B48" s="41">
        <f t="shared" ref="B48:B55" si="8">(2.175*$J$3)/A48</f>
        <v>0</v>
      </c>
      <c r="C48" s="18">
        <f t="shared" ref="C48:C68" si="9">B48*1.151</f>
        <v>0</v>
      </c>
      <c r="D48" s="19">
        <f t="shared" ref="D48:D68" si="10">B48*1.852/3.6</f>
        <v>0</v>
      </c>
      <c r="E48" s="20">
        <f t="shared" ref="E48:E57" si="11">(1.5*2.175*$J$3)/(A48)</f>
        <v>0</v>
      </c>
      <c r="F48" s="18">
        <f t="shared" ref="F48:F68" si="12">E48*1.151</f>
        <v>0</v>
      </c>
      <c r="G48" s="19">
        <f t="shared" ref="G48:G68" si="13">E48*1.852/3.6</f>
        <v>0</v>
      </c>
      <c r="H48" s="20">
        <f t="shared" ref="H48:H57" si="14">(2.175*$J$3)/A48*0.75</f>
        <v>0</v>
      </c>
      <c r="I48" s="18">
        <f t="shared" ref="I48:I68" si="15">H48*1.151</f>
        <v>0</v>
      </c>
      <c r="J48" s="19">
        <f t="shared" ref="J48:J68" si="16">H48*1.852/3.6</f>
        <v>0</v>
      </c>
      <c r="M48" s="4"/>
    </row>
    <row r="49" spans="1:13" x14ac:dyDescent="0.25">
      <c r="A49" s="38">
        <v>19</v>
      </c>
      <c r="B49" s="41">
        <f t="shared" si="8"/>
        <v>0</v>
      </c>
      <c r="C49" s="18">
        <f t="shared" si="9"/>
        <v>0</v>
      </c>
      <c r="D49" s="19">
        <f t="shared" si="10"/>
        <v>0</v>
      </c>
      <c r="E49" s="20">
        <f t="shared" si="11"/>
        <v>0</v>
      </c>
      <c r="F49" s="18">
        <f t="shared" si="12"/>
        <v>0</v>
      </c>
      <c r="G49" s="19">
        <f t="shared" si="13"/>
        <v>0</v>
      </c>
      <c r="H49" s="20">
        <f t="shared" si="14"/>
        <v>0</v>
      </c>
      <c r="I49" s="18">
        <f t="shared" si="15"/>
        <v>0</v>
      </c>
      <c r="J49" s="19">
        <f t="shared" si="16"/>
        <v>0</v>
      </c>
      <c r="M49" s="4"/>
    </row>
    <row r="50" spans="1:13" x14ac:dyDescent="0.25">
      <c r="A50" s="38">
        <v>18</v>
      </c>
      <c r="B50" s="41">
        <f t="shared" si="8"/>
        <v>0</v>
      </c>
      <c r="C50" s="18">
        <f t="shared" si="9"/>
        <v>0</v>
      </c>
      <c r="D50" s="19">
        <f t="shared" si="10"/>
        <v>0</v>
      </c>
      <c r="E50" s="20">
        <f t="shared" si="11"/>
        <v>0</v>
      </c>
      <c r="F50" s="18">
        <f t="shared" si="12"/>
        <v>0</v>
      </c>
      <c r="G50" s="19">
        <f t="shared" si="13"/>
        <v>0</v>
      </c>
      <c r="H50" s="20">
        <f t="shared" si="14"/>
        <v>0</v>
      </c>
      <c r="I50" s="18">
        <f t="shared" si="15"/>
        <v>0</v>
      </c>
      <c r="J50" s="19">
        <f t="shared" si="16"/>
        <v>0</v>
      </c>
    </row>
    <row r="51" spans="1:13" x14ac:dyDescent="0.25">
      <c r="A51" s="39">
        <v>17</v>
      </c>
      <c r="B51" s="41">
        <f t="shared" si="8"/>
        <v>0</v>
      </c>
      <c r="C51" s="18">
        <f t="shared" si="9"/>
        <v>0</v>
      </c>
      <c r="D51" s="19">
        <f t="shared" si="10"/>
        <v>0</v>
      </c>
      <c r="E51" s="20">
        <f t="shared" si="11"/>
        <v>0</v>
      </c>
      <c r="F51" s="18">
        <f t="shared" si="12"/>
        <v>0</v>
      </c>
      <c r="G51" s="19">
        <f t="shared" si="13"/>
        <v>0</v>
      </c>
      <c r="H51" s="20">
        <f t="shared" si="14"/>
        <v>0</v>
      </c>
      <c r="I51" s="18">
        <f t="shared" si="15"/>
        <v>0</v>
      </c>
      <c r="J51" s="19">
        <f t="shared" si="16"/>
        <v>0</v>
      </c>
    </row>
    <row r="52" spans="1:13" x14ac:dyDescent="0.25">
      <c r="A52" s="40">
        <v>16</v>
      </c>
      <c r="B52" s="41">
        <f t="shared" si="8"/>
        <v>0</v>
      </c>
      <c r="C52" s="18">
        <f t="shared" si="9"/>
        <v>0</v>
      </c>
      <c r="D52" s="19">
        <f t="shared" si="10"/>
        <v>0</v>
      </c>
      <c r="E52" s="20">
        <f t="shared" si="11"/>
        <v>0</v>
      </c>
      <c r="F52" s="18">
        <f t="shared" si="12"/>
        <v>0</v>
      </c>
      <c r="G52" s="19">
        <f t="shared" si="13"/>
        <v>0</v>
      </c>
      <c r="H52" s="20">
        <f t="shared" si="14"/>
        <v>0</v>
      </c>
      <c r="I52" s="18">
        <f t="shared" si="15"/>
        <v>0</v>
      </c>
      <c r="J52" s="19">
        <f t="shared" si="16"/>
        <v>0</v>
      </c>
    </row>
    <row r="53" spans="1:13" x14ac:dyDescent="0.25">
      <c r="A53" s="40">
        <v>15</v>
      </c>
      <c r="B53" s="41">
        <f t="shared" si="8"/>
        <v>0</v>
      </c>
      <c r="C53" s="18">
        <f t="shared" si="9"/>
        <v>0</v>
      </c>
      <c r="D53" s="19">
        <f t="shared" si="10"/>
        <v>0</v>
      </c>
      <c r="E53" s="20">
        <f t="shared" si="11"/>
        <v>0</v>
      </c>
      <c r="F53" s="18">
        <f t="shared" si="12"/>
        <v>0</v>
      </c>
      <c r="G53" s="19">
        <f t="shared" si="13"/>
        <v>0</v>
      </c>
      <c r="H53" s="20">
        <f t="shared" si="14"/>
        <v>0</v>
      </c>
      <c r="I53" s="18">
        <f t="shared" si="15"/>
        <v>0</v>
      </c>
      <c r="J53" s="19">
        <f t="shared" si="16"/>
        <v>0</v>
      </c>
    </row>
    <row r="54" spans="1:13" x14ac:dyDescent="0.25">
      <c r="A54" s="40">
        <v>14</v>
      </c>
      <c r="B54" s="41">
        <f t="shared" si="8"/>
        <v>0</v>
      </c>
      <c r="C54" s="18">
        <f t="shared" si="9"/>
        <v>0</v>
      </c>
      <c r="D54" s="19">
        <f t="shared" si="10"/>
        <v>0</v>
      </c>
      <c r="E54" s="20">
        <f t="shared" si="11"/>
        <v>0</v>
      </c>
      <c r="F54" s="18">
        <f t="shared" si="12"/>
        <v>0</v>
      </c>
      <c r="G54" s="19">
        <f t="shared" si="13"/>
        <v>0</v>
      </c>
      <c r="H54" s="20">
        <f t="shared" si="14"/>
        <v>0</v>
      </c>
      <c r="I54" s="18">
        <f t="shared" si="15"/>
        <v>0</v>
      </c>
      <c r="J54" s="19">
        <f t="shared" si="16"/>
        <v>0</v>
      </c>
    </row>
    <row r="55" spans="1:13" x14ac:dyDescent="0.25">
      <c r="A55" s="40">
        <v>13</v>
      </c>
      <c r="B55" s="41">
        <f t="shared" si="8"/>
        <v>0</v>
      </c>
      <c r="C55" s="18">
        <f t="shared" si="9"/>
        <v>0</v>
      </c>
      <c r="D55" s="19">
        <f t="shared" si="10"/>
        <v>0</v>
      </c>
      <c r="E55" s="20">
        <f t="shared" si="11"/>
        <v>0</v>
      </c>
      <c r="F55" s="18">
        <f t="shared" si="12"/>
        <v>0</v>
      </c>
      <c r="G55" s="19">
        <f t="shared" si="13"/>
        <v>0</v>
      </c>
      <c r="H55" s="20">
        <f t="shared" si="14"/>
        <v>0</v>
      </c>
      <c r="I55" s="18">
        <f t="shared" si="15"/>
        <v>0</v>
      </c>
      <c r="J55" s="19">
        <f t="shared" si="16"/>
        <v>0</v>
      </c>
    </row>
    <row r="56" spans="1:13" x14ac:dyDescent="0.25">
      <c r="A56" s="40">
        <v>12</v>
      </c>
      <c r="B56" s="41">
        <f t="shared" ref="B56:B66" si="17">IF(((2.175*$J$3)/A56)&gt;40,40,((2.175*$J$3)/A56))</f>
        <v>0</v>
      </c>
      <c r="C56" s="18">
        <f t="shared" si="9"/>
        <v>0</v>
      </c>
      <c r="D56" s="19">
        <f t="shared" si="10"/>
        <v>0</v>
      </c>
      <c r="E56" s="20">
        <f t="shared" si="11"/>
        <v>0</v>
      </c>
      <c r="F56" s="18">
        <f t="shared" si="12"/>
        <v>0</v>
      </c>
      <c r="G56" s="19">
        <f t="shared" si="13"/>
        <v>0</v>
      </c>
      <c r="H56" s="20">
        <f t="shared" si="14"/>
        <v>0</v>
      </c>
      <c r="I56" s="18">
        <f t="shared" si="15"/>
        <v>0</v>
      </c>
      <c r="J56" s="19">
        <f t="shared" si="16"/>
        <v>0</v>
      </c>
    </row>
    <row r="57" spans="1:13" x14ac:dyDescent="0.25">
      <c r="A57" s="40">
        <v>11</v>
      </c>
      <c r="B57" s="41">
        <f t="shared" si="17"/>
        <v>0</v>
      </c>
      <c r="C57" s="18">
        <f t="shared" si="9"/>
        <v>0</v>
      </c>
      <c r="D57" s="19">
        <f t="shared" si="10"/>
        <v>0</v>
      </c>
      <c r="E57" s="20">
        <f t="shared" si="11"/>
        <v>0</v>
      </c>
      <c r="F57" s="18">
        <f t="shared" si="12"/>
        <v>0</v>
      </c>
      <c r="G57" s="19">
        <f t="shared" si="13"/>
        <v>0</v>
      </c>
      <c r="H57" s="20">
        <f t="shared" si="14"/>
        <v>0</v>
      </c>
      <c r="I57" s="18">
        <f t="shared" si="15"/>
        <v>0</v>
      </c>
      <c r="J57" s="19">
        <f t="shared" si="16"/>
        <v>0</v>
      </c>
    </row>
    <row r="58" spans="1:13" x14ac:dyDescent="0.25">
      <c r="A58" s="40">
        <f t="shared" ref="A58:A62" si="18">1.15*A59</f>
        <v>10.056785937499997</v>
      </c>
      <c r="B58" s="41">
        <f t="shared" si="17"/>
        <v>0</v>
      </c>
      <c r="C58" s="18">
        <f t="shared" si="9"/>
        <v>0</v>
      </c>
      <c r="D58" s="19">
        <f t="shared" si="10"/>
        <v>0</v>
      </c>
      <c r="E58" s="20">
        <f t="shared" ref="E58:E66" si="19">IF(((1.5*2.175*$J$3)/(A58))&gt;40,40,((1.5*2.175*$J$3)/(A58)))</f>
        <v>0</v>
      </c>
      <c r="F58" s="18">
        <f t="shared" si="12"/>
        <v>0</v>
      </c>
      <c r="G58" s="19">
        <f t="shared" si="13"/>
        <v>0</v>
      </c>
      <c r="H58" s="20">
        <f t="shared" ref="H58:H66" si="20">IF(((2.175*$J$3)/A58*0.75)&gt;40,40,((2.175*$J$3)/A58*0.75))</f>
        <v>0</v>
      </c>
      <c r="I58" s="18">
        <f t="shared" si="15"/>
        <v>0</v>
      </c>
      <c r="J58" s="19">
        <f t="shared" si="16"/>
        <v>0</v>
      </c>
    </row>
    <row r="59" spans="1:13" x14ac:dyDescent="0.25">
      <c r="A59" s="40">
        <f t="shared" si="18"/>
        <v>8.7450312499999985</v>
      </c>
      <c r="B59" s="41">
        <f t="shared" si="17"/>
        <v>0</v>
      </c>
      <c r="C59" s="18">
        <f t="shared" si="9"/>
        <v>0</v>
      </c>
      <c r="D59" s="19">
        <f t="shared" si="10"/>
        <v>0</v>
      </c>
      <c r="E59" s="20">
        <f t="shared" si="19"/>
        <v>0</v>
      </c>
      <c r="F59" s="18">
        <f t="shared" si="12"/>
        <v>0</v>
      </c>
      <c r="G59" s="19">
        <f t="shared" si="13"/>
        <v>0</v>
      </c>
      <c r="H59" s="20">
        <f t="shared" si="20"/>
        <v>0</v>
      </c>
      <c r="I59" s="18">
        <f t="shared" si="15"/>
        <v>0</v>
      </c>
      <c r="J59" s="19">
        <f t="shared" si="16"/>
        <v>0</v>
      </c>
    </row>
    <row r="60" spans="1:13" x14ac:dyDescent="0.25">
      <c r="A60" s="40">
        <f t="shared" si="18"/>
        <v>7.6043749999999992</v>
      </c>
      <c r="B60" s="41">
        <f t="shared" si="17"/>
        <v>0</v>
      </c>
      <c r="C60" s="18">
        <f t="shared" si="9"/>
        <v>0</v>
      </c>
      <c r="D60" s="19">
        <f t="shared" si="10"/>
        <v>0</v>
      </c>
      <c r="E60" s="20">
        <f t="shared" si="19"/>
        <v>0</v>
      </c>
      <c r="F60" s="18">
        <f t="shared" si="12"/>
        <v>0</v>
      </c>
      <c r="G60" s="19">
        <f t="shared" si="13"/>
        <v>0</v>
      </c>
      <c r="H60" s="20">
        <f t="shared" si="20"/>
        <v>0</v>
      </c>
      <c r="I60" s="18">
        <f t="shared" si="15"/>
        <v>0</v>
      </c>
      <c r="J60" s="19">
        <f t="shared" si="16"/>
        <v>0</v>
      </c>
    </row>
    <row r="61" spans="1:13" x14ac:dyDescent="0.25">
      <c r="A61" s="40">
        <f t="shared" si="18"/>
        <v>6.6124999999999998</v>
      </c>
      <c r="B61" s="41">
        <f t="shared" si="17"/>
        <v>0</v>
      </c>
      <c r="C61" s="18">
        <f t="shared" si="9"/>
        <v>0</v>
      </c>
      <c r="D61" s="19">
        <f t="shared" si="10"/>
        <v>0</v>
      </c>
      <c r="E61" s="20">
        <f t="shared" si="19"/>
        <v>0</v>
      </c>
      <c r="F61" s="18">
        <f t="shared" si="12"/>
        <v>0</v>
      </c>
      <c r="G61" s="19">
        <f t="shared" si="13"/>
        <v>0</v>
      </c>
      <c r="H61" s="20">
        <f t="shared" si="20"/>
        <v>0</v>
      </c>
      <c r="I61" s="18">
        <f t="shared" si="15"/>
        <v>0</v>
      </c>
      <c r="J61" s="19">
        <f t="shared" si="16"/>
        <v>0</v>
      </c>
    </row>
    <row r="62" spans="1:13" x14ac:dyDescent="0.25">
      <c r="A62" s="40">
        <f t="shared" si="18"/>
        <v>5.75</v>
      </c>
      <c r="B62" s="41">
        <f t="shared" si="17"/>
        <v>0</v>
      </c>
      <c r="C62" s="18">
        <f t="shared" si="9"/>
        <v>0</v>
      </c>
      <c r="D62" s="19">
        <f t="shared" si="10"/>
        <v>0</v>
      </c>
      <c r="E62" s="20">
        <f t="shared" si="19"/>
        <v>0</v>
      </c>
      <c r="F62" s="18">
        <f t="shared" si="12"/>
        <v>0</v>
      </c>
      <c r="G62" s="19">
        <f t="shared" si="13"/>
        <v>0</v>
      </c>
      <c r="H62" s="20">
        <f t="shared" si="20"/>
        <v>0</v>
      </c>
      <c r="I62" s="18">
        <f t="shared" si="15"/>
        <v>0</v>
      </c>
      <c r="J62" s="19">
        <f t="shared" si="16"/>
        <v>0</v>
      </c>
    </row>
    <row r="63" spans="1:13" x14ac:dyDescent="0.25">
      <c r="A63" s="26">
        <v>5</v>
      </c>
      <c r="B63" s="41">
        <f t="shared" si="17"/>
        <v>0</v>
      </c>
      <c r="C63" s="18">
        <f t="shared" si="9"/>
        <v>0</v>
      </c>
      <c r="D63" s="19">
        <f t="shared" si="10"/>
        <v>0</v>
      </c>
      <c r="E63" s="20">
        <f t="shared" si="19"/>
        <v>0</v>
      </c>
      <c r="F63" s="18">
        <f t="shared" si="12"/>
        <v>0</v>
      </c>
      <c r="G63" s="19">
        <f t="shared" si="13"/>
        <v>0</v>
      </c>
      <c r="H63" s="20">
        <f t="shared" si="20"/>
        <v>0</v>
      </c>
      <c r="I63" s="18">
        <f t="shared" si="15"/>
        <v>0</v>
      </c>
      <c r="J63" s="19">
        <f t="shared" si="16"/>
        <v>0</v>
      </c>
    </row>
    <row r="64" spans="1:13" x14ac:dyDescent="0.25">
      <c r="A64" s="26">
        <v>4.5</v>
      </c>
      <c r="B64" s="41">
        <f>IF(((2.175*$J$3)/A64)&gt;40,40,((2.175*$J$3)/A64))</f>
        <v>0</v>
      </c>
      <c r="C64" s="18">
        <f t="shared" si="9"/>
        <v>0</v>
      </c>
      <c r="D64" s="19">
        <f t="shared" si="10"/>
        <v>0</v>
      </c>
      <c r="E64" s="20">
        <f t="shared" si="19"/>
        <v>0</v>
      </c>
      <c r="F64" s="18">
        <f t="shared" si="12"/>
        <v>0</v>
      </c>
      <c r="G64" s="19">
        <f t="shared" si="13"/>
        <v>0</v>
      </c>
      <c r="H64" s="20">
        <f t="shared" si="20"/>
        <v>0</v>
      </c>
      <c r="I64" s="18">
        <f t="shared" si="15"/>
        <v>0</v>
      </c>
      <c r="J64" s="19">
        <f t="shared" si="16"/>
        <v>0</v>
      </c>
    </row>
    <row r="65" spans="1:17" x14ac:dyDescent="0.25">
      <c r="A65" s="26">
        <v>4</v>
      </c>
      <c r="B65" s="41">
        <f t="shared" si="17"/>
        <v>0</v>
      </c>
      <c r="C65" s="18">
        <f t="shared" si="9"/>
        <v>0</v>
      </c>
      <c r="D65" s="19">
        <f t="shared" si="10"/>
        <v>0</v>
      </c>
      <c r="E65" s="20">
        <f t="shared" si="19"/>
        <v>0</v>
      </c>
      <c r="F65" s="18">
        <f t="shared" si="12"/>
        <v>0</v>
      </c>
      <c r="G65" s="19">
        <f t="shared" si="13"/>
        <v>0</v>
      </c>
      <c r="H65" s="20">
        <f t="shared" si="20"/>
        <v>0</v>
      </c>
      <c r="I65" s="18">
        <f t="shared" si="15"/>
        <v>0</v>
      </c>
      <c r="J65" s="19">
        <f t="shared" si="16"/>
        <v>0</v>
      </c>
    </row>
    <row r="66" spans="1:17" x14ac:dyDescent="0.25">
      <c r="A66" s="26">
        <v>3.5</v>
      </c>
      <c r="B66" s="41">
        <f t="shared" si="17"/>
        <v>0</v>
      </c>
      <c r="C66" s="18">
        <f t="shared" si="9"/>
        <v>0</v>
      </c>
      <c r="D66" s="19">
        <f t="shared" si="10"/>
        <v>0</v>
      </c>
      <c r="E66" s="20">
        <f t="shared" si="19"/>
        <v>0</v>
      </c>
      <c r="F66" s="18">
        <f t="shared" si="12"/>
        <v>0</v>
      </c>
      <c r="G66" s="19">
        <f t="shared" si="13"/>
        <v>0</v>
      </c>
      <c r="H66" s="20">
        <f t="shared" si="20"/>
        <v>0</v>
      </c>
      <c r="I66" s="18">
        <f t="shared" si="15"/>
        <v>0</v>
      </c>
      <c r="J66" s="19">
        <f t="shared" si="16"/>
        <v>0</v>
      </c>
    </row>
    <row r="67" spans="1:17" x14ac:dyDescent="0.25">
      <c r="A67" s="35">
        <v>3</v>
      </c>
      <c r="B67" s="41">
        <f>IF(((2.175*$J$3)/A67)&gt;40,40,((2.175*$J$3)/A67))</f>
        <v>0</v>
      </c>
      <c r="C67" s="18">
        <f t="shared" si="9"/>
        <v>0</v>
      </c>
      <c r="D67" s="19">
        <f t="shared" si="10"/>
        <v>0</v>
      </c>
      <c r="E67" s="20">
        <f t="shared" ref="E67:E68" si="21">IF(((1.5*2.175*$J$3)/(A67))&gt;40,40,((1.5*2.175*$J$3)/(A67)))</f>
        <v>0</v>
      </c>
      <c r="F67" s="18">
        <f t="shared" si="12"/>
        <v>0</v>
      </c>
      <c r="G67" s="19">
        <f t="shared" si="13"/>
        <v>0</v>
      </c>
      <c r="H67" s="20">
        <f>IF(((2.175*$J$3)/A67*0.75)&gt;40,40,((2.175*$J$3)/A67*0.75))</f>
        <v>0</v>
      </c>
      <c r="I67" s="18">
        <f t="shared" si="15"/>
        <v>0</v>
      </c>
      <c r="J67" s="19">
        <f t="shared" si="16"/>
        <v>0</v>
      </c>
    </row>
    <row r="68" spans="1:17" x14ac:dyDescent="0.25">
      <c r="A68" s="37"/>
      <c r="B68" s="41" t="e">
        <f>IF(((2.175*$J$3)/A68)&gt;40,40,((2.175*$J$3)/A68))</f>
        <v>#DIV/0!</v>
      </c>
      <c r="C68" s="18" t="e">
        <f t="shared" si="9"/>
        <v>#DIV/0!</v>
      </c>
      <c r="D68" s="19" t="e">
        <f t="shared" si="10"/>
        <v>#DIV/0!</v>
      </c>
      <c r="E68" s="20" t="e">
        <f t="shared" si="21"/>
        <v>#DIV/0!</v>
      </c>
      <c r="F68" s="18" t="e">
        <f t="shared" si="12"/>
        <v>#DIV/0!</v>
      </c>
      <c r="G68" s="19" t="e">
        <f t="shared" si="13"/>
        <v>#DIV/0!</v>
      </c>
      <c r="H68" s="20" t="e">
        <f>IF(((2.175*$J$3)/A68*0.75)&gt;40,40,((2.175*$J$3)/A68*0.75))</f>
        <v>#DIV/0!</v>
      </c>
      <c r="I68" s="18" t="e">
        <f t="shared" si="15"/>
        <v>#DIV/0!</v>
      </c>
      <c r="J68" s="19" t="e">
        <f t="shared" si="16"/>
        <v>#DIV/0!</v>
      </c>
    </row>
    <row r="69" spans="1:17" x14ac:dyDescent="0.25">
      <c r="B69" s="1"/>
      <c r="G69" s="1"/>
      <c r="H69" s="1"/>
      <c r="K69" s="1"/>
      <c r="N69" s="1"/>
      <c r="Q69" s="1"/>
    </row>
    <row r="70" spans="1:17" x14ac:dyDescent="0.25">
      <c r="B70" s="1"/>
      <c r="H70" s="1"/>
      <c r="K70" s="1"/>
      <c r="N70" s="1"/>
      <c r="Q70" s="1"/>
    </row>
    <row r="71" spans="1:17" x14ac:dyDescent="0.25">
      <c r="B71" s="1"/>
      <c r="H71" s="1"/>
      <c r="K71" s="1"/>
      <c r="N71" s="1"/>
      <c r="Q71" s="1"/>
    </row>
    <row r="72" spans="1:17" x14ac:dyDescent="0.25">
      <c r="B72" s="1"/>
      <c r="H72" s="1"/>
      <c r="K72" s="1"/>
      <c r="N72" s="1"/>
      <c r="Q72" s="1"/>
    </row>
    <row r="73" spans="1:17" x14ac:dyDescent="0.25">
      <c r="B73" s="1"/>
      <c r="H73" s="1"/>
      <c r="K73" s="1"/>
      <c r="N73" s="1"/>
      <c r="Q73" s="1"/>
    </row>
    <row r="74" spans="1:17" x14ac:dyDescent="0.25">
      <c r="B74" s="1"/>
    </row>
    <row r="75" spans="1:17" x14ac:dyDescent="0.25">
      <c r="B75" s="1"/>
      <c r="K75" s="1"/>
      <c r="N75" s="1"/>
      <c r="Q75" s="1"/>
    </row>
    <row r="76" spans="1:17" x14ac:dyDescent="0.25">
      <c r="B76" s="1"/>
      <c r="K76" s="1"/>
      <c r="N76" s="1"/>
      <c r="Q76" s="1"/>
    </row>
    <row r="77" spans="1:17" x14ac:dyDescent="0.25">
      <c r="B77" s="1"/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5">
      <c r="B78" s="1"/>
      <c r="H78" s="1"/>
      <c r="K78" s="1"/>
      <c r="N78" s="1"/>
      <c r="Q78" s="1"/>
    </row>
    <row r="79" spans="1:17" x14ac:dyDescent="0.25">
      <c r="B79" s="1"/>
      <c r="H79" s="1"/>
      <c r="K79" s="1"/>
      <c r="N79" s="1"/>
      <c r="Q79" s="1"/>
    </row>
    <row r="80" spans="1:17" x14ac:dyDescent="0.25">
      <c r="B80" s="1"/>
      <c r="H80" s="1"/>
      <c r="K80" s="1"/>
      <c r="N80" s="1"/>
      <c r="Q80" s="1"/>
    </row>
    <row r="81" spans="2:17" x14ac:dyDescent="0.25">
      <c r="B81" s="1"/>
      <c r="G81" s="1"/>
      <c r="H81" s="1"/>
      <c r="K81" s="1"/>
      <c r="N81" s="1"/>
      <c r="Q81" s="1"/>
    </row>
    <row r="82" spans="2:17" x14ac:dyDescent="0.25">
      <c r="B82" s="1"/>
      <c r="G82" s="1"/>
      <c r="H82" s="1"/>
      <c r="K82" s="1"/>
      <c r="N82" s="1"/>
      <c r="Q82" s="1"/>
    </row>
    <row r="83" spans="2:17" x14ac:dyDescent="0.25">
      <c r="B83" s="1"/>
      <c r="G83" s="1"/>
      <c r="H83" s="1"/>
      <c r="K83" s="1"/>
      <c r="N83" s="1"/>
      <c r="Q83" s="1"/>
    </row>
    <row r="84" spans="2:17" x14ac:dyDescent="0.25">
      <c r="B84" s="1"/>
      <c r="G84" s="1"/>
      <c r="H84" s="1"/>
      <c r="K84" s="1"/>
      <c r="N84" s="1"/>
      <c r="Q84" s="1"/>
    </row>
    <row r="85" spans="2:17" x14ac:dyDescent="0.25">
      <c r="B85" s="1"/>
      <c r="G85" s="1"/>
      <c r="H85" s="1"/>
      <c r="K85" s="1"/>
      <c r="N85" s="1"/>
      <c r="Q85" s="1"/>
    </row>
    <row r="86" spans="2:17" x14ac:dyDescent="0.25">
      <c r="B86" s="1"/>
      <c r="G86" s="1"/>
      <c r="H86" s="1"/>
      <c r="K86" s="1"/>
      <c r="N86" s="1"/>
      <c r="Q86" s="1"/>
    </row>
    <row r="87" spans="2:17" x14ac:dyDescent="0.25">
      <c r="B87" s="1"/>
      <c r="G87" s="1"/>
      <c r="H87" s="1"/>
      <c r="K87" s="1"/>
      <c r="N87" s="1"/>
      <c r="Q87" s="1"/>
    </row>
    <row r="88" spans="2:17" x14ac:dyDescent="0.25">
      <c r="B88" s="1"/>
      <c r="G88" s="1"/>
      <c r="H88" s="1"/>
      <c r="K88" s="1"/>
      <c r="N88" s="1"/>
      <c r="Q88" s="1"/>
    </row>
    <row r="89" spans="2:17" x14ac:dyDescent="0.25">
      <c r="B89" s="1"/>
      <c r="G89" s="1"/>
      <c r="H89" s="1"/>
      <c r="K89" s="1"/>
      <c r="N89" s="1"/>
      <c r="Q89" s="1"/>
    </row>
    <row r="90" spans="2:17" x14ac:dyDescent="0.25">
      <c r="B90" s="1"/>
      <c r="G90" s="1"/>
      <c r="H90" s="1"/>
      <c r="K90" s="1"/>
      <c r="N90" s="1"/>
      <c r="Q90" s="1"/>
    </row>
    <row r="91" spans="2:17" x14ac:dyDescent="0.25">
      <c r="B91" s="1"/>
      <c r="G91" s="1"/>
      <c r="H91" s="1"/>
      <c r="K91" s="1"/>
      <c r="N91" s="1"/>
      <c r="Q91" s="1"/>
    </row>
    <row r="92" spans="2:17" x14ac:dyDescent="0.25">
      <c r="B92" s="1"/>
      <c r="G92" s="1"/>
      <c r="H92" s="1"/>
      <c r="K92" s="1"/>
      <c r="N92" s="1"/>
      <c r="Q92" s="1"/>
    </row>
    <row r="93" spans="2:17" x14ac:dyDescent="0.25">
      <c r="B93" s="1"/>
      <c r="G93" s="1"/>
      <c r="H93" s="1"/>
      <c r="K93" s="1"/>
      <c r="N93" s="1"/>
      <c r="Q93" s="1"/>
    </row>
    <row r="94" spans="2:17" x14ac:dyDescent="0.25">
      <c r="B94" s="1"/>
      <c r="G94" s="1"/>
      <c r="H94" s="1"/>
      <c r="K94" s="1"/>
      <c r="N94" s="1"/>
      <c r="Q94" s="1"/>
    </row>
    <row r="95" spans="2:17" x14ac:dyDescent="0.25">
      <c r="B95" s="1"/>
      <c r="G95" s="1"/>
      <c r="H95" s="1"/>
      <c r="K95" s="1"/>
      <c r="N95" s="1"/>
      <c r="Q95" s="1"/>
    </row>
    <row r="96" spans="2:17" x14ac:dyDescent="0.25">
      <c r="B96" s="1"/>
      <c r="G96" s="1"/>
      <c r="H96" s="1"/>
      <c r="K96" s="1"/>
      <c r="N96" s="1"/>
      <c r="Q96" s="1"/>
    </row>
    <row r="97" spans="2:17" x14ac:dyDescent="0.25">
      <c r="B97" s="1"/>
      <c r="G97" s="1"/>
      <c r="H97" s="1"/>
      <c r="K97" s="1"/>
      <c r="N97" s="1"/>
      <c r="Q97" s="1"/>
    </row>
    <row r="98" spans="2:17" x14ac:dyDescent="0.25">
      <c r="B98" s="1"/>
      <c r="G98" s="1"/>
      <c r="H98" s="1"/>
      <c r="K98" s="1"/>
      <c r="N98" s="1"/>
      <c r="Q98" s="1"/>
    </row>
    <row r="99" spans="2:17" x14ac:dyDescent="0.25">
      <c r="B99" s="1"/>
      <c r="G99" s="1"/>
      <c r="H99" s="1"/>
      <c r="K99" s="1"/>
      <c r="N99" s="1"/>
      <c r="Q99" s="1"/>
    </row>
    <row r="100" spans="2:17" x14ac:dyDescent="0.25">
      <c r="B100" s="1"/>
      <c r="G100" s="1"/>
      <c r="H100" s="1"/>
      <c r="K100" s="1"/>
      <c r="N100" s="1"/>
      <c r="Q100" s="1"/>
    </row>
    <row r="101" spans="2:17" x14ac:dyDescent="0.25">
      <c r="B101" s="1"/>
      <c r="G101" s="1"/>
      <c r="H101" s="1"/>
      <c r="K101" s="1"/>
      <c r="N101" s="1"/>
      <c r="Q101" s="1"/>
    </row>
    <row r="102" spans="2:17" x14ac:dyDescent="0.25">
      <c r="B102" s="1"/>
      <c r="G102" s="1"/>
      <c r="H102" s="1"/>
      <c r="K102" s="1"/>
      <c r="N102" s="1"/>
      <c r="Q102" s="1"/>
    </row>
    <row r="103" spans="2:17" x14ac:dyDescent="0.25">
      <c r="B103" s="1"/>
      <c r="G103" s="1"/>
      <c r="H103" s="1"/>
      <c r="K103" s="1"/>
      <c r="N103" s="1"/>
      <c r="Q103" s="1"/>
    </row>
    <row r="104" spans="2:17" x14ac:dyDescent="0.25">
      <c r="B104" s="1"/>
      <c r="G104" s="1"/>
      <c r="H104" s="1"/>
      <c r="K104" s="1"/>
      <c r="N104" s="1"/>
      <c r="Q104" s="1"/>
    </row>
    <row r="105" spans="2:17" x14ac:dyDescent="0.25">
      <c r="B105" s="1"/>
      <c r="G105" s="1"/>
      <c r="H105" s="1"/>
      <c r="K105" s="1"/>
      <c r="N105" s="1"/>
      <c r="Q105" s="1"/>
    </row>
    <row r="106" spans="2:17" x14ac:dyDescent="0.25">
      <c r="B106" s="1"/>
      <c r="G106" s="1"/>
      <c r="H106" s="1"/>
      <c r="K106" s="1"/>
      <c r="N106" s="1"/>
      <c r="Q106" s="1"/>
    </row>
    <row r="107" spans="2:17" x14ac:dyDescent="0.25">
      <c r="B107" s="1"/>
      <c r="G107" s="1"/>
      <c r="H107" s="1"/>
      <c r="K107" s="1"/>
      <c r="N107" s="1"/>
      <c r="Q107" s="1"/>
    </row>
    <row r="108" spans="2:17" x14ac:dyDescent="0.25">
      <c r="B108" s="1"/>
      <c r="G108" s="1"/>
      <c r="H108" s="1"/>
      <c r="K108" s="1"/>
      <c r="N108" s="1"/>
      <c r="Q108" s="1"/>
    </row>
    <row r="109" spans="2:17" x14ac:dyDescent="0.25">
      <c r="B109" s="1"/>
      <c r="G109" s="1"/>
      <c r="H109" s="1"/>
      <c r="K109" s="1"/>
      <c r="N109" s="1"/>
      <c r="Q109" s="1"/>
    </row>
    <row r="110" spans="2:17" x14ac:dyDescent="0.25">
      <c r="B110" s="1"/>
      <c r="G110" s="1"/>
      <c r="H110" s="1"/>
      <c r="K110" s="1"/>
      <c r="N110" s="1"/>
      <c r="Q110" s="1"/>
    </row>
    <row r="111" spans="2:17" x14ac:dyDescent="0.25">
      <c r="B111" s="1"/>
      <c r="G111" s="1"/>
      <c r="H111" s="1"/>
      <c r="K111" s="1"/>
      <c r="N111" s="1"/>
      <c r="Q111" s="1"/>
    </row>
    <row r="112" spans="2:17" x14ac:dyDescent="0.25">
      <c r="B112" s="1"/>
      <c r="G112" s="1"/>
      <c r="H112" s="1"/>
      <c r="K112" s="1"/>
      <c r="N112" s="1"/>
      <c r="Q112" s="1"/>
    </row>
    <row r="113" spans="2:17" x14ac:dyDescent="0.25">
      <c r="B113" s="1"/>
      <c r="G113" s="1"/>
      <c r="H113" s="1"/>
      <c r="K113" s="1"/>
      <c r="N113" s="1"/>
      <c r="Q113" s="1"/>
    </row>
    <row r="114" spans="2:17" x14ac:dyDescent="0.25">
      <c r="B114" s="1"/>
      <c r="G114" s="1"/>
      <c r="H114" s="1"/>
      <c r="K114" s="1"/>
      <c r="N114" s="1"/>
      <c r="Q114" s="1"/>
    </row>
    <row r="115" spans="2:17" x14ac:dyDescent="0.25">
      <c r="B115" s="1"/>
      <c r="G115" s="1"/>
      <c r="H115" s="1"/>
      <c r="K115" s="1"/>
      <c r="N115" s="1"/>
      <c r="Q115" s="1"/>
    </row>
    <row r="116" spans="2:17" x14ac:dyDescent="0.25">
      <c r="B116" s="1"/>
      <c r="G116" s="1"/>
      <c r="H116" s="1"/>
      <c r="K116" s="1"/>
      <c r="N116" s="1"/>
      <c r="Q116" s="1"/>
    </row>
    <row r="117" spans="2:17" x14ac:dyDescent="0.25">
      <c r="B117" s="1"/>
      <c r="G117" s="1"/>
      <c r="H117" s="1"/>
      <c r="K117" s="1"/>
      <c r="N117" s="1"/>
      <c r="Q117" s="1"/>
    </row>
    <row r="118" spans="2:17" x14ac:dyDescent="0.25">
      <c r="B118" s="1"/>
      <c r="G118" s="1"/>
      <c r="H118" s="1"/>
      <c r="K118" s="1"/>
      <c r="N118" s="1"/>
      <c r="Q118" s="1"/>
    </row>
    <row r="119" spans="2:17" x14ac:dyDescent="0.25">
      <c r="B119" s="1"/>
      <c r="G119" s="1"/>
      <c r="H119" s="1"/>
      <c r="K119" s="1"/>
      <c r="N119" s="1"/>
      <c r="Q119" s="1"/>
    </row>
    <row r="120" spans="2:17" x14ac:dyDescent="0.25">
      <c r="B120" s="1"/>
      <c r="G120" s="1"/>
      <c r="H120" s="1"/>
      <c r="K120" s="1"/>
      <c r="N120" s="1"/>
      <c r="Q120" s="1"/>
    </row>
    <row r="121" spans="2:17" x14ac:dyDescent="0.25">
      <c r="B121" s="1"/>
      <c r="G121" s="1"/>
      <c r="H121" s="1"/>
      <c r="K121" s="1"/>
      <c r="N121" s="1"/>
      <c r="Q121" s="1"/>
    </row>
    <row r="122" spans="2:17" x14ac:dyDescent="0.25">
      <c r="B122" s="1"/>
      <c r="G122" s="1"/>
      <c r="H122" s="1"/>
      <c r="K122" s="1"/>
      <c r="N122" s="1"/>
      <c r="Q122" s="1"/>
    </row>
    <row r="123" spans="2:17" x14ac:dyDescent="0.25">
      <c r="B123" s="1"/>
      <c r="G123" s="1"/>
      <c r="H123" s="1"/>
      <c r="K123" s="1"/>
      <c r="N123" s="1"/>
      <c r="Q123" s="1"/>
    </row>
    <row r="124" spans="2:17" x14ac:dyDescent="0.25">
      <c r="B124" s="1"/>
      <c r="G124" s="1"/>
      <c r="H124" s="1"/>
      <c r="K124" s="1"/>
      <c r="N124" s="1"/>
      <c r="Q124" s="1"/>
    </row>
    <row r="125" spans="2:17" x14ac:dyDescent="0.25">
      <c r="B125" s="1"/>
      <c r="G125" s="1"/>
      <c r="H125" s="1"/>
      <c r="K125" s="1"/>
      <c r="N125" s="1"/>
      <c r="Q125" s="1"/>
    </row>
    <row r="126" spans="2:17" x14ac:dyDescent="0.25">
      <c r="B126" s="1"/>
      <c r="G126" s="1"/>
      <c r="H126" s="1"/>
      <c r="K126" s="1"/>
      <c r="N126" s="1"/>
      <c r="Q126" s="1"/>
    </row>
    <row r="127" spans="2:17" x14ac:dyDescent="0.25">
      <c r="B127" s="1"/>
      <c r="G127" s="1"/>
      <c r="H127" s="1"/>
      <c r="K127" s="1"/>
      <c r="N127" s="1"/>
      <c r="Q127" s="1"/>
    </row>
    <row r="128" spans="2:17" x14ac:dyDescent="0.25">
      <c r="B128" s="1"/>
      <c r="G128" s="1"/>
      <c r="H128" s="1"/>
      <c r="K128" s="1"/>
      <c r="N128" s="1"/>
      <c r="Q128" s="1"/>
    </row>
    <row r="129" spans="2:17" x14ac:dyDescent="0.25">
      <c r="B129" s="1"/>
      <c r="G129" s="1"/>
      <c r="H129" s="1"/>
      <c r="K129" s="1"/>
      <c r="N129" s="1"/>
      <c r="Q129" s="1"/>
    </row>
    <row r="130" spans="2:17" x14ac:dyDescent="0.25">
      <c r="B130" s="1"/>
      <c r="G130" s="1"/>
      <c r="H130" s="1"/>
      <c r="K130" s="1"/>
      <c r="N130" s="1"/>
      <c r="Q130" s="1"/>
    </row>
    <row r="131" spans="2:17" x14ac:dyDescent="0.25">
      <c r="B131" s="1"/>
      <c r="G131" s="1"/>
      <c r="H131" s="1"/>
      <c r="K131" s="1"/>
      <c r="N131" s="1"/>
      <c r="Q131" s="1"/>
    </row>
    <row r="132" spans="2:17" x14ac:dyDescent="0.25">
      <c r="B132" s="1"/>
      <c r="G132" s="1"/>
      <c r="H132" s="1"/>
      <c r="K132" s="1"/>
      <c r="N132" s="1"/>
      <c r="Q132" s="1"/>
    </row>
    <row r="133" spans="2:17" x14ac:dyDescent="0.25">
      <c r="B133" s="1"/>
      <c r="G133" s="1"/>
      <c r="H133" s="1"/>
      <c r="K133" s="1"/>
      <c r="N133" s="1"/>
      <c r="Q133" s="1"/>
    </row>
    <row r="134" spans="2:17" x14ac:dyDescent="0.25">
      <c r="B134" s="1"/>
      <c r="G134" s="1"/>
      <c r="H134" s="1"/>
      <c r="K134" s="1"/>
      <c r="N134" s="1"/>
      <c r="Q134" s="1"/>
    </row>
    <row r="135" spans="2:17" x14ac:dyDescent="0.25">
      <c r="B135" s="1"/>
      <c r="G135" s="1"/>
      <c r="H135" s="1"/>
      <c r="K135" s="1"/>
      <c r="N135" s="1"/>
      <c r="Q135" s="1"/>
    </row>
    <row r="136" spans="2:17" x14ac:dyDescent="0.25">
      <c r="B136" s="1"/>
      <c r="G136" s="1"/>
      <c r="H136" s="1"/>
      <c r="K136" s="1"/>
      <c r="N136" s="1"/>
      <c r="Q136" s="1"/>
    </row>
    <row r="137" spans="2:17" x14ac:dyDescent="0.25">
      <c r="B137" s="1"/>
      <c r="G137" s="1"/>
      <c r="H137" s="1"/>
      <c r="K137" s="1"/>
      <c r="N137" s="1"/>
      <c r="Q137" s="1"/>
    </row>
    <row r="138" spans="2:17" x14ac:dyDescent="0.25">
      <c r="B138" s="1"/>
      <c r="G138" s="1"/>
      <c r="H138" s="1"/>
      <c r="K138" s="1"/>
      <c r="N138" s="1"/>
      <c r="Q138" s="1"/>
    </row>
    <row r="139" spans="2:17" x14ac:dyDescent="0.25">
      <c r="B139" s="1"/>
      <c r="G139" s="1"/>
      <c r="H139" s="1"/>
      <c r="K139" s="1"/>
      <c r="N139" s="1"/>
      <c r="Q139" s="1"/>
    </row>
    <row r="140" spans="2:17" x14ac:dyDescent="0.25">
      <c r="B140" s="1"/>
      <c r="G140" s="1"/>
      <c r="H140" s="1"/>
      <c r="K140" s="1"/>
      <c r="N140" s="1"/>
      <c r="Q140" s="1"/>
    </row>
    <row r="141" spans="2:17" x14ac:dyDescent="0.25">
      <c r="B141" s="1"/>
      <c r="G141" s="1"/>
      <c r="H141" s="1"/>
      <c r="K141" s="1"/>
      <c r="N141" s="1"/>
      <c r="Q141" s="1"/>
    </row>
    <row r="142" spans="2:17" x14ac:dyDescent="0.25">
      <c r="B142" s="1"/>
      <c r="G142" s="1"/>
      <c r="H142" s="1"/>
      <c r="K142" s="1"/>
      <c r="N142" s="1"/>
      <c r="Q142" s="1"/>
    </row>
    <row r="143" spans="2:17" x14ac:dyDescent="0.25">
      <c r="B143" s="1"/>
      <c r="G143" s="1"/>
      <c r="H143" s="1"/>
      <c r="K143" s="1"/>
      <c r="N143" s="1"/>
      <c r="Q143" s="1"/>
    </row>
    <row r="144" spans="2:17" x14ac:dyDescent="0.25">
      <c r="B144" s="1"/>
      <c r="G144" s="1"/>
      <c r="H144" s="1"/>
      <c r="K144" s="1"/>
      <c r="N144" s="1"/>
      <c r="Q144" s="1"/>
    </row>
    <row r="145" spans="2:17" x14ac:dyDescent="0.25">
      <c r="B145" s="1"/>
      <c r="G145" s="1"/>
      <c r="H145" s="1"/>
      <c r="K145" s="1"/>
      <c r="N145" s="1"/>
      <c r="Q145" s="1"/>
    </row>
    <row r="146" spans="2:17" x14ac:dyDescent="0.25">
      <c r="B146" s="1"/>
      <c r="G146" s="1"/>
      <c r="H146" s="1"/>
      <c r="K146" s="1"/>
      <c r="N146" s="1"/>
      <c r="Q146" s="1"/>
    </row>
    <row r="147" spans="2:17" x14ac:dyDescent="0.25">
      <c r="B147" s="1"/>
      <c r="G147" s="1"/>
      <c r="H147" s="1"/>
      <c r="K147" s="1"/>
      <c r="N147" s="1"/>
      <c r="Q147" s="1"/>
    </row>
    <row r="148" spans="2:17" x14ac:dyDescent="0.25">
      <c r="B148" s="1"/>
      <c r="G148" s="1"/>
      <c r="H148" s="1"/>
      <c r="K148" s="1"/>
      <c r="N148" s="1"/>
      <c r="Q148" s="1"/>
    </row>
    <row r="149" spans="2:17" x14ac:dyDescent="0.25">
      <c r="B149" s="1"/>
      <c r="G149" s="1"/>
      <c r="H149" s="1"/>
      <c r="K149" s="1"/>
      <c r="N149" s="1"/>
      <c r="Q149" s="1"/>
    </row>
    <row r="150" spans="2:17" x14ac:dyDescent="0.25">
      <c r="B150" s="1"/>
      <c r="G150" s="1"/>
      <c r="H150" s="1"/>
      <c r="K150" s="1"/>
      <c r="N150" s="1"/>
      <c r="Q150" s="1"/>
    </row>
    <row r="151" spans="2:17" x14ac:dyDescent="0.25">
      <c r="B151" s="1"/>
      <c r="G151" s="1"/>
      <c r="H151" s="1"/>
      <c r="K151" s="1"/>
      <c r="N151" s="1"/>
      <c r="Q151" s="1"/>
    </row>
    <row r="152" spans="2:17" x14ac:dyDescent="0.25">
      <c r="B152" s="1"/>
      <c r="G152" s="1"/>
      <c r="H152" s="1"/>
      <c r="K152" s="1"/>
      <c r="N152" s="1"/>
      <c r="Q152" s="1"/>
    </row>
    <row r="153" spans="2:17" x14ac:dyDescent="0.25">
      <c r="B153" s="1"/>
      <c r="G153" s="1"/>
      <c r="H153" s="1"/>
      <c r="K153" s="1"/>
      <c r="N153" s="1"/>
      <c r="Q153" s="1"/>
    </row>
    <row r="154" spans="2:17" x14ac:dyDescent="0.25">
      <c r="B154" s="1"/>
      <c r="G154" s="1"/>
      <c r="H154" s="1"/>
      <c r="K154" s="1"/>
      <c r="N154" s="1"/>
      <c r="Q154" s="1"/>
    </row>
    <row r="155" spans="2:17" x14ac:dyDescent="0.25">
      <c r="B155" s="1"/>
      <c r="G155" s="1"/>
      <c r="H155" s="1"/>
      <c r="K155" s="1"/>
      <c r="N155" s="1"/>
      <c r="Q155" s="1"/>
    </row>
    <row r="156" spans="2:17" x14ac:dyDescent="0.25">
      <c r="B156" s="1"/>
      <c r="G156" s="1"/>
      <c r="H156" s="1"/>
      <c r="K156" s="1"/>
      <c r="N156" s="1"/>
      <c r="Q156" s="1"/>
    </row>
    <row r="157" spans="2:17" x14ac:dyDescent="0.25">
      <c r="B157" s="1"/>
      <c r="G157" s="1"/>
      <c r="H157" s="1"/>
      <c r="K157" s="1"/>
      <c r="N157" s="1"/>
      <c r="Q157" s="1"/>
    </row>
    <row r="158" spans="2:17" x14ac:dyDescent="0.25">
      <c r="B158" s="1"/>
      <c r="G158" s="1"/>
      <c r="H158" s="1"/>
      <c r="K158" s="1"/>
      <c r="N158" s="1"/>
      <c r="Q158" s="1"/>
    </row>
    <row r="159" spans="2:17" x14ac:dyDescent="0.25">
      <c r="B159" s="1"/>
      <c r="G159" s="1"/>
      <c r="H159" s="1"/>
      <c r="K159" s="1"/>
      <c r="N159" s="1"/>
      <c r="Q159" s="1"/>
    </row>
    <row r="160" spans="2:17" x14ac:dyDescent="0.25">
      <c r="B160" s="1"/>
      <c r="G160" s="1"/>
      <c r="H160" s="1"/>
      <c r="K160" s="1"/>
      <c r="N160" s="1"/>
      <c r="Q160" s="1"/>
    </row>
    <row r="161" spans="2:17" x14ac:dyDescent="0.25">
      <c r="B161" s="1"/>
      <c r="G161" s="1"/>
      <c r="H161" s="1"/>
      <c r="K161" s="1"/>
      <c r="N161" s="1"/>
      <c r="Q161" s="1"/>
    </row>
    <row r="162" spans="2:17" x14ac:dyDescent="0.25">
      <c r="B162" s="1"/>
      <c r="G162" s="1"/>
      <c r="H162" s="1"/>
      <c r="K162" s="1"/>
      <c r="N162" s="1"/>
      <c r="Q162" s="1"/>
    </row>
    <row r="163" spans="2:17" x14ac:dyDescent="0.25">
      <c r="B163" s="1"/>
      <c r="G163" s="1"/>
      <c r="H163" s="1"/>
      <c r="K163" s="1"/>
      <c r="N163" s="1"/>
      <c r="Q163" s="1"/>
    </row>
    <row r="164" spans="2:17" x14ac:dyDescent="0.25">
      <c r="B164" s="1"/>
      <c r="G164" s="1"/>
      <c r="H164" s="1"/>
      <c r="K164" s="1"/>
      <c r="N164" s="1"/>
      <c r="Q164" s="1"/>
    </row>
    <row r="165" spans="2:17" x14ac:dyDescent="0.25">
      <c r="B165" s="1"/>
      <c r="G165" s="1"/>
      <c r="H165" s="1"/>
      <c r="K165" s="1"/>
      <c r="N165" s="1"/>
      <c r="Q165" s="1"/>
    </row>
    <row r="166" spans="2:17" x14ac:dyDescent="0.25">
      <c r="B166" s="1"/>
      <c r="G166" s="1"/>
      <c r="H166" s="1"/>
      <c r="K166" s="1"/>
      <c r="N166" s="1"/>
      <c r="Q166" s="1"/>
    </row>
    <row r="167" spans="2:17" x14ac:dyDescent="0.25">
      <c r="B167" s="1"/>
      <c r="G167" s="1"/>
      <c r="H167" s="1"/>
      <c r="K167" s="1"/>
      <c r="N167" s="1"/>
      <c r="Q167" s="1"/>
    </row>
    <row r="168" spans="2:17" x14ac:dyDescent="0.25">
      <c r="B168" s="1"/>
      <c r="G168" s="1"/>
      <c r="H168" s="1"/>
      <c r="K168" s="1"/>
      <c r="N168" s="1"/>
      <c r="Q168" s="1"/>
    </row>
    <row r="169" spans="2:17" x14ac:dyDescent="0.25">
      <c r="B169" s="1"/>
      <c r="G169" s="1"/>
      <c r="H169" s="1"/>
      <c r="K169" s="1"/>
      <c r="N169" s="1"/>
      <c r="Q169" s="1"/>
    </row>
    <row r="170" spans="2:17" x14ac:dyDescent="0.25">
      <c r="B170" s="1"/>
      <c r="G170" s="1"/>
      <c r="H170" s="1"/>
      <c r="K170" s="1"/>
      <c r="N170" s="1"/>
      <c r="Q170" s="1"/>
    </row>
    <row r="171" spans="2:17" x14ac:dyDescent="0.25">
      <c r="B171" s="1"/>
      <c r="G171" s="1"/>
      <c r="H171" s="1"/>
      <c r="K171" s="1"/>
      <c r="N171" s="1"/>
      <c r="Q171" s="1"/>
    </row>
    <row r="172" spans="2:17" x14ac:dyDescent="0.25">
      <c r="B172" s="1"/>
      <c r="G172" s="1"/>
      <c r="H172" s="1"/>
      <c r="K172" s="1"/>
      <c r="N172" s="1"/>
      <c r="Q172" s="1"/>
    </row>
    <row r="173" spans="2:17" x14ac:dyDescent="0.25">
      <c r="B173" s="1"/>
      <c r="G173" s="1"/>
      <c r="H173" s="1"/>
      <c r="K173" s="1"/>
      <c r="N173" s="1"/>
      <c r="Q173" s="1"/>
    </row>
    <row r="174" spans="2:17" x14ac:dyDescent="0.25">
      <c r="B174" s="1"/>
      <c r="G174" s="1"/>
      <c r="H174" s="1"/>
      <c r="K174" s="1"/>
      <c r="N174" s="1"/>
      <c r="Q174" s="1"/>
    </row>
    <row r="175" spans="2:17" x14ac:dyDescent="0.25">
      <c r="B175" s="1"/>
      <c r="G175" s="1"/>
      <c r="H175" s="1"/>
      <c r="K175" s="1"/>
      <c r="N175" s="1"/>
      <c r="Q175" s="1"/>
    </row>
    <row r="176" spans="2:17" x14ac:dyDescent="0.25">
      <c r="B176" s="1"/>
      <c r="G176" s="1"/>
      <c r="H176" s="1"/>
      <c r="K176" s="1"/>
      <c r="N176" s="1"/>
      <c r="Q176" s="1"/>
    </row>
    <row r="177" spans="2:17" x14ac:dyDescent="0.25">
      <c r="B177" s="1"/>
      <c r="G177" s="1"/>
      <c r="H177" s="1"/>
      <c r="K177" s="1"/>
      <c r="N177" s="1"/>
      <c r="Q177" s="1"/>
    </row>
    <row r="178" spans="2:17" x14ac:dyDescent="0.25">
      <c r="B178" s="1"/>
      <c r="G178" s="1"/>
      <c r="H178" s="1"/>
      <c r="K178" s="1"/>
      <c r="N178" s="1"/>
      <c r="Q178" s="1"/>
    </row>
    <row r="179" spans="2:17" x14ac:dyDescent="0.25">
      <c r="B179" s="1"/>
      <c r="G179" s="1"/>
      <c r="H179" s="1"/>
      <c r="K179" s="1"/>
      <c r="N179" s="1"/>
      <c r="Q179" s="1"/>
    </row>
    <row r="180" spans="2:17" x14ac:dyDescent="0.25">
      <c r="B180" s="1"/>
      <c r="G180" s="1"/>
      <c r="H180" s="1"/>
      <c r="K180" s="1"/>
      <c r="N180" s="1"/>
      <c r="Q180" s="1"/>
    </row>
    <row r="181" spans="2:17" x14ac:dyDescent="0.25">
      <c r="B181" s="1"/>
      <c r="G181" s="1"/>
      <c r="H181" s="1"/>
      <c r="K181" s="1"/>
      <c r="N181" s="1"/>
      <c r="Q181" s="1"/>
    </row>
    <row r="182" spans="2:17" x14ac:dyDescent="0.25">
      <c r="B182" s="1"/>
      <c r="G182" s="1"/>
      <c r="H182" s="1"/>
      <c r="K182" s="1"/>
      <c r="N182" s="1"/>
      <c r="Q182" s="1"/>
    </row>
    <row r="183" spans="2:17" x14ac:dyDescent="0.25">
      <c r="B183" s="1"/>
      <c r="G183" s="1"/>
      <c r="H183" s="1"/>
      <c r="K183" s="1"/>
      <c r="N183" s="1"/>
      <c r="Q183" s="1"/>
    </row>
    <row r="184" spans="2:17" x14ac:dyDescent="0.25">
      <c r="B184" s="1"/>
      <c r="G184" s="1"/>
      <c r="H184" s="1"/>
      <c r="K184" s="1"/>
      <c r="N184" s="1"/>
      <c r="Q184" s="1"/>
    </row>
    <row r="185" spans="2:17" x14ac:dyDescent="0.25">
      <c r="B185" s="1"/>
      <c r="G185" s="1"/>
      <c r="H185" s="1"/>
      <c r="K185" s="1"/>
      <c r="N185" s="1"/>
      <c r="Q185" s="1"/>
    </row>
    <row r="186" spans="2:17" x14ac:dyDescent="0.25">
      <c r="B186" s="1"/>
      <c r="G186" s="1"/>
      <c r="H186" s="1"/>
      <c r="K186" s="1"/>
      <c r="N186" s="1"/>
      <c r="Q186" s="1"/>
    </row>
    <row r="187" spans="2:17" x14ac:dyDescent="0.25">
      <c r="B187" s="1"/>
      <c r="G187" s="1"/>
      <c r="H187" s="1"/>
      <c r="K187" s="1"/>
      <c r="N187" s="1"/>
      <c r="Q187" s="1"/>
    </row>
    <row r="188" spans="2:17" x14ac:dyDescent="0.25">
      <c r="B188" s="1"/>
      <c r="G188" s="1"/>
      <c r="H188" s="1"/>
      <c r="K188" s="1"/>
      <c r="N188" s="1"/>
      <c r="Q188" s="1"/>
    </row>
    <row r="189" spans="2:17" x14ac:dyDescent="0.25">
      <c r="B189" s="1"/>
      <c r="G189" s="1"/>
      <c r="H189" s="1"/>
      <c r="K189" s="1"/>
      <c r="N189" s="1"/>
      <c r="Q189" s="1"/>
    </row>
    <row r="190" spans="2:17" x14ac:dyDescent="0.25">
      <c r="B190" s="1"/>
      <c r="G190" s="1"/>
      <c r="H190" s="1"/>
      <c r="K190" s="1"/>
      <c r="N190" s="1"/>
      <c r="Q190" s="1"/>
    </row>
    <row r="191" spans="2:17" x14ac:dyDescent="0.25">
      <c r="B191" s="1"/>
      <c r="G191" s="1"/>
      <c r="H191" s="1"/>
      <c r="K191" s="1"/>
      <c r="N191" s="1"/>
      <c r="Q191" s="1"/>
    </row>
    <row r="192" spans="2:17" x14ac:dyDescent="0.25">
      <c r="B192" s="1"/>
      <c r="G192" s="1"/>
      <c r="H192" s="1"/>
      <c r="K192" s="1"/>
      <c r="N192" s="1"/>
      <c r="Q192" s="1"/>
    </row>
    <row r="193" spans="2:17" x14ac:dyDescent="0.25">
      <c r="B193" s="1"/>
      <c r="G193" s="1"/>
      <c r="H193" s="1"/>
      <c r="K193" s="1"/>
      <c r="N193" s="1"/>
      <c r="Q193" s="1"/>
    </row>
    <row r="194" spans="2:17" x14ac:dyDescent="0.25">
      <c r="B194" s="1"/>
      <c r="G194" s="1"/>
      <c r="H194" s="1"/>
      <c r="K194" s="1"/>
      <c r="N194" s="1"/>
      <c r="Q194" s="1"/>
    </row>
    <row r="195" spans="2:17" x14ac:dyDescent="0.25">
      <c r="B195" s="1"/>
      <c r="G195" s="1"/>
      <c r="H195" s="1"/>
      <c r="K195" s="1"/>
      <c r="N195" s="1"/>
      <c r="Q195" s="1"/>
    </row>
    <row r="196" spans="2:17" x14ac:dyDescent="0.25">
      <c r="B196" s="1"/>
      <c r="G196" s="1"/>
      <c r="H196" s="1"/>
      <c r="K196" s="1"/>
      <c r="N196" s="1"/>
      <c r="Q196" s="1"/>
    </row>
    <row r="197" spans="2:17" x14ac:dyDescent="0.25">
      <c r="B197" s="1"/>
      <c r="G197" s="1"/>
      <c r="H197" s="1"/>
      <c r="K197" s="1"/>
      <c r="N197" s="1"/>
      <c r="Q197" s="1"/>
    </row>
    <row r="198" spans="2:17" x14ac:dyDescent="0.25">
      <c r="B198" s="1"/>
      <c r="G198" s="1"/>
      <c r="H198" s="1"/>
      <c r="K198" s="1"/>
      <c r="N198" s="1"/>
      <c r="Q198" s="1"/>
    </row>
    <row r="199" spans="2:17" x14ac:dyDescent="0.25">
      <c r="B199" s="1"/>
      <c r="G199" s="1"/>
      <c r="H199" s="1"/>
      <c r="K199" s="1"/>
      <c r="N199" s="1"/>
      <c r="Q199" s="1"/>
    </row>
    <row r="200" spans="2:17" x14ac:dyDescent="0.25">
      <c r="B200" s="1"/>
      <c r="G200" s="1"/>
      <c r="H200" s="1"/>
      <c r="K200" s="1"/>
      <c r="N200" s="1"/>
      <c r="Q200" s="1"/>
    </row>
    <row r="201" spans="2:17" x14ac:dyDescent="0.25">
      <c r="B201" s="1"/>
      <c r="G201" s="1"/>
      <c r="H201" s="1"/>
      <c r="K201" s="1"/>
      <c r="N201" s="1"/>
      <c r="Q201" s="1"/>
    </row>
    <row r="202" spans="2:17" x14ac:dyDescent="0.25">
      <c r="B202" s="1"/>
      <c r="G202" s="1"/>
      <c r="H202" s="1"/>
      <c r="K202" s="1"/>
      <c r="N202" s="1"/>
      <c r="Q202" s="1"/>
    </row>
    <row r="203" spans="2:17" x14ac:dyDescent="0.25">
      <c r="B203" s="1"/>
      <c r="G203" s="1"/>
      <c r="H203" s="1"/>
      <c r="K203" s="1"/>
      <c r="N203" s="1"/>
      <c r="Q203" s="1"/>
    </row>
    <row r="204" spans="2:17" x14ac:dyDescent="0.25">
      <c r="B204" s="1"/>
      <c r="G204" s="1"/>
      <c r="H204" s="1"/>
      <c r="K204" s="1"/>
      <c r="N204" s="1"/>
      <c r="Q204" s="1"/>
    </row>
    <row r="205" spans="2:17" x14ac:dyDescent="0.25">
      <c r="B205" s="1"/>
      <c r="G205" s="1"/>
      <c r="H205" s="1"/>
      <c r="K205" s="1"/>
      <c r="N205" s="1"/>
      <c r="Q205" s="1"/>
    </row>
    <row r="206" spans="2:17" x14ac:dyDescent="0.25">
      <c r="B206" s="1"/>
      <c r="G206" s="1"/>
      <c r="H206" s="1"/>
      <c r="K206" s="1"/>
      <c r="N206" s="1"/>
      <c r="Q206" s="1"/>
    </row>
    <row r="207" spans="2:17" x14ac:dyDescent="0.25">
      <c r="B207" s="1"/>
      <c r="G207" s="1"/>
      <c r="H207" s="1"/>
      <c r="K207" s="1"/>
      <c r="N207" s="1"/>
      <c r="Q207" s="1"/>
    </row>
    <row r="208" spans="2:17" x14ac:dyDescent="0.25">
      <c r="B208" s="1"/>
      <c r="G208" s="1"/>
      <c r="H208" s="1"/>
      <c r="K208" s="1"/>
      <c r="N208" s="1"/>
      <c r="Q208" s="1"/>
    </row>
    <row r="209" spans="2:17" x14ac:dyDescent="0.25">
      <c r="B209" s="1"/>
      <c r="G209" s="1"/>
      <c r="H209" s="1"/>
      <c r="K209" s="1"/>
      <c r="N209" s="1"/>
      <c r="Q209" s="1"/>
    </row>
    <row r="210" spans="2:17" x14ac:dyDescent="0.25">
      <c r="B210" s="1"/>
      <c r="G210" s="1"/>
      <c r="H210" s="1"/>
      <c r="K210" s="1"/>
      <c r="N210" s="1"/>
      <c r="Q210" s="1"/>
    </row>
    <row r="211" spans="2:17" x14ac:dyDescent="0.25">
      <c r="B211" s="1"/>
      <c r="G211" s="1"/>
      <c r="H211" s="1"/>
      <c r="K211" s="1"/>
      <c r="N211" s="1"/>
      <c r="Q211" s="1"/>
    </row>
    <row r="212" spans="2:17" x14ac:dyDescent="0.25">
      <c r="B212" s="1"/>
      <c r="G212" s="1"/>
      <c r="H212" s="1"/>
      <c r="K212" s="1"/>
      <c r="N212" s="1"/>
      <c r="Q212" s="1"/>
    </row>
    <row r="213" spans="2:17" x14ac:dyDescent="0.25">
      <c r="B213" s="1"/>
      <c r="G213" s="1"/>
      <c r="H213" s="1"/>
      <c r="K213" s="1"/>
      <c r="N213" s="1"/>
      <c r="Q213" s="1"/>
    </row>
    <row r="214" spans="2:17" x14ac:dyDescent="0.25">
      <c r="B214" s="1"/>
      <c r="G214" s="1"/>
      <c r="H214" s="1"/>
      <c r="K214" s="1"/>
      <c r="N214" s="1"/>
      <c r="Q214" s="1"/>
    </row>
    <row r="215" spans="2:17" x14ac:dyDescent="0.25">
      <c r="B215" s="1"/>
      <c r="G215" s="1"/>
      <c r="H215" s="1"/>
      <c r="K215" s="1"/>
      <c r="N215" s="1"/>
      <c r="Q215" s="1"/>
    </row>
    <row r="216" spans="2:17" x14ac:dyDescent="0.25">
      <c r="B216" s="1"/>
      <c r="G216" s="1"/>
      <c r="H216" s="1"/>
      <c r="K216" s="1"/>
      <c r="N216" s="1"/>
      <c r="Q216" s="1"/>
    </row>
    <row r="217" spans="2:17" x14ac:dyDescent="0.25">
      <c r="B217" s="1"/>
      <c r="G217" s="1"/>
      <c r="H217" s="1"/>
      <c r="K217" s="1"/>
      <c r="N217" s="1"/>
      <c r="Q217" s="1"/>
    </row>
    <row r="218" spans="2:17" x14ac:dyDescent="0.25">
      <c r="B218" s="1"/>
      <c r="G218" s="1"/>
      <c r="H218" s="1"/>
      <c r="K218" s="1"/>
      <c r="N218" s="1"/>
      <c r="Q218" s="1"/>
    </row>
    <row r="219" spans="2:17" x14ac:dyDescent="0.25">
      <c r="B219" s="1"/>
      <c r="G219" s="1"/>
      <c r="H219" s="1"/>
      <c r="K219" s="1"/>
      <c r="N219" s="1"/>
      <c r="Q219" s="1"/>
    </row>
    <row r="220" spans="2:17" x14ac:dyDescent="0.25">
      <c r="B220" s="1"/>
      <c r="G220" s="1"/>
      <c r="H220" s="1"/>
      <c r="K220" s="1"/>
      <c r="N220" s="1"/>
      <c r="Q220" s="1"/>
    </row>
    <row r="221" spans="2:17" x14ac:dyDescent="0.25">
      <c r="B221" s="1"/>
      <c r="G221" s="1"/>
      <c r="H221" s="1"/>
      <c r="K221" s="1"/>
      <c r="N221" s="1"/>
      <c r="Q221" s="1"/>
    </row>
    <row r="222" spans="2:17" x14ac:dyDescent="0.25">
      <c r="B222" s="1"/>
      <c r="G222" s="1"/>
      <c r="H222" s="1"/>
      <c r="K222" s="1"/>
      <c r="N222" s="1"/>
      <c r="Q222" s="1"/>
    </row>
    <row r="223" spans="2:17" x14ac:dyDescent="0.25">
      <c r="B223" s="1"/>
      <c r="G223" s="1"/>
      <c r="H223" s="1"/>
      <c r="K223" s="1"/>
      <c r="N223" s="1"/>
      <c r="Q223" s="1"/>
    </row>
    <row r="224" spans="2:17" x14ac:dyDescent="0.25">
      <c r="B224" s="1"/>
      <c r="G224" s="1"/>
      <c r="H224" s="1"/>
      <c r="K224" s="1"/>
      <c r="N224" s="1"/>
      <c r="Q224" s="1"/>
    </row>
    <row r="225" spans="2:17" x14ac:dyDescent="0.25">
      <c r="B225" s="1"/>
      <c r="G225" s="1"/>
      <c r="H225" s="1"/>
      <c r="K225" s="1"/>
      <c r="N225" s="1"/>
      <c r="Q225" s="1"/>
    </row>
    <row r="226" spans="2:17" x14ac:dyDescent="0.25">
      <c r="B226" s="1"/>
      <c r="G226" s="1"/>
      <c r="H226" s="1"/>
      <c r="K226" s="1"/>
      <c r="N226" s="1"/>
      <c r="Q226" s="1"/>
    </row>
    <row r="227" spans="2:17" x14ac:dyDescent="0.25">
      <c r="B227" s="1"/>
      <c r="G227" s="1"/>
      <c r="H227" s="1"/>
      <c r="K227" s="1"/>
      <c r="N227" s="1"/>
      <c r="Q227" s="1"/>
    </row>
    <row r="228" spans="2:17" x14ac:dyDescent="0.25">
      <c r="B228" s="1"/>
      <c r="G228" s="1"/>
      <c r="H228" s="1"/>
      <c r="K228" s="1"/>
      <c r="N228" s="1"/>
      <c r="Q228" s="1"/>
    </row>
    <row r="229" spans="2:17" x14ac:dyDescent="0.25">
      <c r="B229" s="1"/>
      <c r="G229" s="1"/>
      <c r="H229" s="1"/>
      <c r="K229" s="1"/>
      <c r="N229" s="1"/>
      <c r="Q229" s="1"/>
    </row>
    <row r="230" spans="2:17" x14ac:dyDescent="0.25">
      <c r="B230" s="1"/>
      <c r="G230" s="1"/>
      <c r="H230" s="1"/>
      <c r="K230" s="1"/>
      <c r="N230" s="1"/>
      <c r="Q230" s="1"/>
    </row>
    <row r="231" spans="2:17" x14ac:dyDescent="0.25">
      <c r="B231" s="1"/>
      <c r="G231" s="1"/>
      <c r="H231" s="1"/>
      <c r="K231" s="1"/>
      <c r="N231" s="1"/>
      <c r="Q231" s="1"/>
    </row>
    <row r="232" spans="2:17" x14ac:dyDescent="0.25">
      <c r="B232" s="1"/>
      <c r="G232" s="1"/>
      <c r="H232" s="1"/>
      <c r="K232" s="1"/>
      <c r="N232" s="1"/>
      <c r="Q232" s="1"/>
    </row>
    <row r="233" spans="2:17" x14ac:dyDescent="0.25">
      <c r="B233" s="1"/>
      <c r="G233" s="1"/>
      <c r="H233" s="1"/>
      <c r="K233" s="1"/>
      <c r="N233" s="1"/>
      <c r="Q233" s="1"/>
    </row>
    <row r="234" spans="2:17" x14ac:dyDescent="0.25">
      <c r="B234" s="1"/>
      <c r="G234" s="1"/>
      <c r="H234" s="1"/>
      <c r="K234" s="1"/>
      <c r="N234" s="1"/>
      <c r="Q234" s="1"/>
    </row>
    <row r="235" spans="2:17" x14ac:dyDescent="0.25">
      <c r="B235" s="1"/>
      <c r="G235" s="1"/>
      <c r="H235" s="1"/>
      <c r="K235" s="1"/>
      <c r="N235" s="1"/>
      <c r="Q235" s="1"/>
    </row>
    <row r="236" spans="2:17" x14ac:dyDescent="0.25">
      <c r="B236" s="1"/>
      <c r="G236" s="1"/>
      <c r="H236" s="1"/>
      <c r="K236" s="1"/>
      <c r="N236" s="1"/>
      <c r="Q236" s="1"/>
    </row>
    <row r="237" spans="2:17" x14ac:dyDescent="0.25">
      <c r="B237" s="1"/>
      <c r="G237" s="1"/>
      <c r="H237" s="1"/>
      <c r="K237" s="1"/>
      <c r="N237" s="1"/>
      <c r="Q237" s="1"/>
    </row>
    <row r="238" spans="2:17" x14ac:dyDescent="0.25">
      <c r="B238" s="1"/>
      <c r="G238" s="1"/>
      <c r="H238" s="1"/>
      <c r="K238" s="1"/>
      <c r="N238" s="1"/>
      <c r="Q238" s="1"/>
    </row>
    <row r="239" spans="2:17" x14ac:dyDescent="0.25">
      <c r="B239" s="1"/>
      <c r="G239" s="1"/>
      <c r="H239" s="1"/>
      <c r="K239" s="1"/>
      <c r="N239" s="1"/>
      <c r="Q239" s="1"/>
    </row>
    <row r="240" spans="2:17" x14ac:dyDescent="0.25">
      <c r="B240" s="1"/>
      <c r="G240" s="1"/>
      <c r="H240" s="1"/>
      <c r="K240" s="1"/>
      <c r="N240" s="1"/>
      <c r="Q240" s="1"/>
    </row>
    <row r="241" spans="2:17" x14ac:dyDescent="0.25">
      <c r="B241" s="1"/>
      <c r="G241" s="1"/>
      <c r="H241" s="1"/>
      <c r="K241" s="1"/>
      <c r="N241" s="1"/>
      <c r="Q241" s="1"/>
    </row>
    <row r="242" spans="2:17" x14ac:dyDescent="0.25">
      <c r="B242" s="1"/>
      <c r="G242" s="1"/>
      <c r="H242" s="1"/>
      <c r="K242" s="1"/>
      <c r="N242" s="1"/>
      <c r="Q242" s="1"/>
    </row>
    <row r="243" spans="2:17" x14ac:dyDescent="0.25">
      <c r="B243" s="1"/>
      <c r="G243" s="1"/>
      <c r="H243" s="1"/>
      <c r="K243" s="1"/>
      <c r="N243" s="1"/>
      <c r="Q243" s="1"/>
    </row>
    <row r="244" spans="2:17" x14ac:dyDescent="0.25">
      <c r="B244" s="1"/>
      <c r="G244" s="1"/>
      <c r="H244" s="1"/>
      <c r="K244" s="1"/>
      <c r="N244" s="1"/>
      <c r="Q244" s="1"/>
    </row>
    <row r="245" spans="2:17" x14ac:dyDescent="0.25">
      <c r="B245" s="1"/>
      <c r="G245" s="1"/>
      <c r="H245" s="1"/>
      <c r="K245" s="1"/>
      <c r="N245" s="1"/>
      <c r="Q245" s="1"/>
    </row>
    <row r="246" spans="2:17" x14ac:dyDescent="0.25">
      <c r="B246" s="1"/>
      <c r="G246" s="1"/>
      <c r="H246" s="1"/>
      <c r="K246" s="1"/>
      <c r="N246" s="1"/>
      <c r="Q246" s="1"/>
    </row>
    <row r="247" spans="2:17" x14ac:dyDescent="0.25">
      <c r="B247" s="1"/>
      <c r="G247" s="1"/>
      <c r="H247" s="1"/>
      <c r="K247" s="1"/>
      <c r="N247" s="1"/>
      <c r="Q247" s="1"/>
    </row>
    <row r="248" spans="2:17" x14ac:dyDescent="0.25">
      <c r="B248" s="1"/>
      <c r="G248" s="1"/>
      <c r="H248" s="1"/>
      <c r="K248" s="1"/>
      <c r="N248" s="1"/>
      <c r="Q248" s="1"/>
    </row>
    <row r="249" spans="2:17" x14ac:dyDescent="0.25">
      <c r="B249" s="1"/>
      <c r="G249" s="1"/>
      <c r="H249" s="1"/>
      <c r="K249" s="1"/>
      <c r="N249" s="1"/>
      <c r="Q249" s="1"/>
    </row>
    <row r="250" spans="2:17" x14ac:dyDescent="0.25">
      <c r="B250" s="1"/>
      <c r="G250" s="1"/>
      <c r="H250" s="1"/>
      <c r="K250" s="1"/>
      <c r="N250" s="1"/>
      <c r="Q250" s="1"/>
    </row>
    <row r="251" spans="2:17" x14ac:dyDescent="0.25">
      <c r="B251" s="1"/>
      <c r="G251" s="1"/>
      <c r="H251" s="1"/>
      <c r="K251" s="1"/>
      <c r="N251" s="1"/>
      <c r="Q251" s="1"/>
    </row>
    <row r="252" spans="2:17" x14ac:dyDescent="0.25">
      <c r="B252" s="1"/>
      <c r="G252" s="1"/>
      <c r="H252" s="1"/>
      <c r="K252" s="1"/>
      <c r="N252" s="1"/>
      <c r="Q252" s="1"/>
    </row>
    <row r="253" spans="2:17" x14ac:dyDescent="0.25">
      <c r="B253" s="1"/>
      <c r="G253" s="1"/>
      <c r="H253" s="1"/>
      <c r="K253" s="1"/>
      <c r="N253" s="1"/>
      <c r="Q253" s="1"/>
    </row>
    <row r="254" spans="2:17" x14ac:dyDescent="0.25">
      <c r="B254" s="1"/>
      <c r="G254" s="1"/>
      <c r="H254" s="1"/>
      <c r="K254" s="1"/>
      <c r="N254" s="1"/>
      <c r="Q254" s="1"/>
    </row>
    <row r="255" spans="2:17" x14ac:dyDescent="0.25">
      <c r="B255" s="1"/>
      <c r="G255" s="1"/>
      <c r="H255" s="1"/>
      <c r="K255" s="1"/>
      <c r="N255" s="1"/>
      <c r="Q255" s="1"/>
    </row>
    <row r="256" spans="2:17" x14ac:dyDescent="0.25">
      <c r="B256" s="1"/>
      <c r="G256" s="1"/>
      <c r="H256" s="1"/>
      <c r="K256" s="1"/>
      <c r="N256" s="1"/>
      <c r="Q256" s="1"/>
    </row>
    <row r="257" spans="2:17" x14ac:dyDescent="0.25">
      <c r="B257" s="1"/>
      <c r="G257" s="1"/>
      <c r="H257" s="1"/>
      <c r="K257" s="1"/>
      <c r="N257" s="1"/>
      <c r="Q257" s="1"/>
    </row>
    <row r="258" spans="2:17" x14ac:dyDescent="0.25">
      <c r="B258" s="1"/>
      <c r="G258" s="1"/>
      <c r="H258" s="1"/>
      <c r="K258" s="1"/>
      <c r="N258" s="1"/>
      <c r="Q258" s="1"/>
    </row>
    <row r="259" spans="2:17" x14ac:dyDescent="0.25">
      <c r="B259" s="1"/>
      <c r="G259" s="1"/>
      <c r="H259" s="1"/>
      <c r="K259" s="1"/>
      <c r="N259" s="1"/>
      <c r="Q259" s="1"/>
    </row>
    <row r="260" spans="2:17" x14ac:dyDescent="0.25">
      <c r="B260" s="1"/>
      <c r="G260" s="1"/>
      <c r="H260" s="1"/>
      <c r="K260" s="1"/>
      <c r="N260" s="1"/>
      <c r="Q260" s="1"/>
    </row>
    <row r="261" spans="2:17" x14ac:dyDescent="0.25">
      <c r="B261" s="1"/>
      <c r="G261" s="1"/>
      <c r="H261" s="1"/>
      <c r="K261" s="1"/>
      <c r="N261" s="1"/>
      <c r="Q261" s="1"/>
    </row>
    <row r="262" spans="2:17" x14ac:dyDescent="0.25">
      <c r="B262" s="1"/>
      <c r="G262" s="1"/>
      <c r="H262" s="1"/>
      <c r="K262" s="1"/>
      <c r="N262" s="1"/>
      <c r="Q262" s="1"/>
    </row>
    <row r="263" spans="2:17" x14ac:dyDescent="0.25">
      <c r="B263" s="1"/>
      <c r="G263" s="1"/>
      <c r="H263" s="1"/>
      <c r="K263" s="1"/>
      <c r="N263" s="1"/>
      <c r="Q263" s="1"/>
    </row>
    <row r="264" spans="2:17" x14ac:dyDescent="0.25">
      <c r="B264" s="1"/>
      <c r="G264" s="1"/>
      <c r="H264" s="1"/>
      <c r="K264" s="1"/>
      <c r="N264" s="1"/>
      <c r="Q264" s="1"/>
    </row>
    <row r="265" spans="2:17" x14ac:dyDescent="0.25">
      <c r="B265" s="1"/>
      <c r="G265" s="1"/>
      <c r="H265" s="1"/>
      <c r="K265" s="1"/>
      <c r="N265" s="1"/>
      <c r="Q265" s="1"/>
    </row>
    <row r="266" spans="2:17" x14ac:dyDescent="0.25">
      <c r="B266" s="1"/>
      <c r="G266" s="1"/>
      <c r="H266" s="1"/>
      <c r="K266" s="1"/>
      <c r="N266" s="1"/>
      <c r="Q266" s="1"/>
    </row>
    <row r="267" spans="2:17" x14ac:dyDescent="0.25">
      <c r="B267" s="1"/>
      <c r="G267" s="1"/>
      <c r="H267" s="1"/>
      <c r="K267" s="1"/>
      <c r="N267" s="1"/>
      <c r="Q267" s="1"/>
    </row>
    <row r="268" spans="2:17" x14ac:dyDescent="0.25">
      <c r="B268" s="1"/>
      <c r="G268" s="1"/>
      <c r="H268" s="1"/>
      <c r="K268" s="1"/>
      <c r="N268" s="1"/>
      <c r="Q268" s="1"/>
    </row>
    <row r="269" spans="2:17" x14ac:dyDescent="0.25">
      <c r="B269" s="1"/>
      <c r="G269" s="1"/>
      <c r="H269" s="1"/>
      <c r="K269" s="1"/>
      <c r="N269" s="1"/>
      <c r="Q269" s="1"/>
    </row>
    <row r="270" spans="2:17" x14ac:dyDescent="0.25">
      <c r="B270" s="1"/>
      <c r="G270" s="1"/>
      <c r="H270" s="1"/>
      <c r="K270" s="1"/>
      <c r="N270" s="1"/>
      <c r="Q270" s="1"/>
    </row>
    <row r="271" spans="2:17" x14ac:dyDescent="0.25">
      <c r="B271" s="1"/>
      <c r="G271" s="1"/>
      <c r="H271" s="1"/>
      <c r="K271" s="1"/>
      <c r="N271" s="1"/>
      <c r="Q271" s="1"/>
    </row>
    <row r="272" spans="2:17" x14ac:dyDescent="0.25">
      <c r="B272" s="1"/>
      <c r="G272" s="1"/>
      <c r="H272" s="1"/>
      <c r="K272" s="1"/>
      <c r="N272" s="1"/>
      <c r="Q272" s="1"/>
    </row>
    <row r="273" spans="2:17" x14ac:dyDescent="0.25">
      <c r="B273" s="1"/>
      <c r="G273" s="1"/>
      <c r="H273" s="1"/>
      <c r="K273" s="1"/>
      <c r="N273" s="1"/>
      <c r="Q273" s="1"/>
    </row>
    <row r="274" spans="2:17" x14ac:dyDescent="0.25">
      <c r="B274" s="1"/>
      <c r="G274" s="1"/>
      <c r="H274" s="1"/>
      <c r="K274" s="1"/>
      <c r="N274" s="1"/>
      <c r="Q274" s="1"/>
    </row>
    <row r="275" spans="2:17" x14ac:dyDescent="0.25">
      <c r="B275" s="1"/>
      <c r="G275" s="1"/>
      <c r="H275" s="1"/>
      <c r="K275" s="1"/>
      <c r="N275" s="1"/>
      <c r="Q275" s="1"/>
    </row>
    <row r="276" spans="2:17" x14ac:dyDescent="0.25">
      <c r="B276" s="1"/>
      <c r="G276" s="1"/>
      <c r="H276" s="1"/>
      <c r="K276" s="1"/>
      <c r="N276" s="1"/>
      <c r="Q276" s="1"/>
    </row>
    <row r="277" spans="2:17" x14ac:dyDescent="0.25">
      <c r="B277" s="1"/>
      <c r="G277" s="1"/>
      <c r="H277" s="1"/>
      <c r="K277" s="1"/>
      <c r="N277" s="1"/>
      <c r="Q277" s="1"/>
    </row>
    <row r="278" spans="2:17" x14ac:dyDescent="0.25">
      <c r="B278" s="1"/>
      <c r="G278" s="1"/>
      <c r="H278" s="1"/>
      <c r="K278" s="1"/>
      <c r="N278" s="1"/>
      <c r="Q278" s="1"/>
    </row>
    <row r="279" spans="2:17" x14ac:dyDescent="0.25">
      <c r="B279" s="1"/>
      <c r="G279" s="1"/>
      <c r="H279" s="1"/>
      <c r="K279" s="1"/>
      <c r="N279" s="1"/>
      <c r="Q279" s="1"/>
    </row>
    <row r="280" spans="2:17" x14ac:dyDescent="0.25">
      <c r="B280" s="1"/>
      <c r="G280" s="1"/>
      <c r="H280" s="1"/>
      <c r="K280" s="1"/>
      <c r="N280" s="1"/>
      <c r="Q280" s="1"/>
    </row>
    <row r="281" spans="2:17" x14ac:dyDescent="0.25">
      <c r="B281" s="1"/>
      <c r="G281" s="1"/>
      <c r="H281" s="1"/>
      <c r="K281" s="1"/>
      <c r="N281" s="1"/>
      <c r="Q281" s="1"/>
    </row>
    <row r="282" spans="2:17" x14ac:dyDescent="0.25">
      <c r="B282" s="1"/>
      <c r="G282" s="1"/>
      <c r="H282" s="1"/>
      <c r="K282" s="1"/>
      <c r="N282" s="1"/>
      <c r="Q282" s="1"/>
    </row>
    <row r="283" spans="2:17" x14ac:dyDescent="0.25">
      <c r="B283" s="1"/>
      <c r="G283" s="1"/>
      <c r="H283" s="1"/>
      <c r="K283" s="1"/>
      <c r="N283" s="1"/>
      <c r="Q283" s="1"/>
    </row>
    <row r="284" spans="2:17" x14ac:dyDescent="0.25">
      <c r="B284" s="1"/>
      <c r="G284" s="1"/>
      <c r="H284" s="1"/>
      <c r="K284" s="1"/>
      <c r="N284" s="1"/>
      <c r="Q284" s="1"/>
    </row>
    <row r="285" spans="2:17" x14ac:dyDescent="0.25">
      <c r="B285" s="1"/>
      <c r="G285" s="1"/>
      <c r="H285" s="1"/>
      <c r="K285" s="1"/>
      <c r="N285" s="1"/>
      <c r="Q285" s="1"/>
    </row>
    <row r="286" spans="2:17" x14ac:dyDescent="0.25">
      <c r="B286" s="1"/>
      <c r="G286" s="1"/>
      <c r="H286" s="1"/>
      <c r="K286" s="1"/>
      <c r="N286" s="1"/>
      <c r="Q286" s="1"/>
    </row>
    <row r="287" spans="2:17" x14ac:dyDescent="0.25">
      <c r="B287" s="1"/>
      <c r="G287" s="1"/>
      <c r="H287" s="1"/>
      <c r="K287" s="1"/>
      <c r="N287" s="1"/>
      <c r="Q287" s="1"/>
    </row>
    <row r="288" spans="2:17" x14ac:dyDescent="0.25">
      <c r="B288" s="1"/>
      <c r="G288" s="1"/>
      <c r="H288" s="1"/>
      <c r="K288" s="1"/>
      <c r="N288" s="1"/>
      <c r="Q288" s="1"/>
    </row>
    <row r="289" spans="2:17" x14ac:dyDescent="0.25">
      <c r="B289" s="1"/>
      <c r="G289" s="1"/>
      <c r="H289" s="1"/>
      <c r="K289" s="1"/>
      <c r="N289" s="1"/>
      <c r="Q289" s="1"/>
    </row>
    <row r="290" spans="2:17" x14ac:dyDescent="0.25">
      <c r="B290" s="1"/>
      <c r="G290" s="1"/>
      <c r="H290" s="1"/>
      <c r="K290" s="1"/>
      <c r="N290" s="1"/>
      <c r="Q290" s="1"/>
    </row>
    <row r="291" spans="2:17" x14ac:dyDescent="0.25">
      <c r="B291" s="1"/>
      <c r="G291" s="1"/>
      <c r="H291" s="1"/>
      <c r="K291" s="1"/>
      <c r="N291" s="1"/>
      <c r="Q291" s="1"/>
    </row>
    <row r="292" spans="2:17" x14ac:dyDescent="0.25">
      <c r="B292" s="1"/>
      <c r="G292" s="1"/>
      <c r="H292" s="1"/>
      <c r="K292" s="1"/>
      <c r="N292" s="1"/>
      <c r="Q292" s="1"/>
    </row>
    <row r="293" spans="2:17" x14ac:dyDescent="0.25">
      <c r="B293" s="1"/>
      <c r="G293" s="1"/>
      <c r="H293" s="1"/>
      <c r="K293" s="1"/>
      <c r="N293" s="1"/>
      <c r="Q293" s="1"/>
    </row>
    <row r="294" spans="2:17" x14ac:dyDescent="0.25">
      <c r="B294" s="1"/>
      <c r="G294" s="1"/>
      <c r="H294" s="1"/>
      <c r="K294" s="1"/>
      <c r="N294" s="1"/>
      <c r="Q294" s="1"/>
    </row>
    <row r="295" spans="2:17" x14ac:dyDescent="0.25">
      <c r="B295" s="1"/>
      <c r="G295" s="1"/>
      <c r="H295" s="1"/>
      <c r="K295" s="1"/>
      <c r="N295" s="1"/>
      <c r="Q295" s="1"/>
    </row>
    <row r="296" spans="2:17" x14ac:dyDescent="0.25">
      <c r="B296" s="1"/>
      <c r="G296" s="1"/>
      <c r="H296" s="1"/>
      <c r="K296" s="1"/>
      <c r="N296" s="1"/>
      <c r="Q296" s="1"/>
    </row>
    <row r="297" spans="2:17" x14ac:dyDescent="0.25">
      <c r="B297" s="1"/>
      <c r="G297" s="1"/>
      <c r="H297" s="1"/>
      <c r="K297" s="1"/>
      <c r="N297" s="1"/>
      <c r="Q297" s="1"/>
    </row>
    <row r="298" spans="2:17" x14ac:dyDescent="0.25">
      <c r="B298" s="1"/>
      <c r="G298" s="1"/>
      <c r="H298" s="1"/>
      <c r="K298" s="1"/>
      <c r="N298" s="1"/>
      <c r="Q298" s="1"/>
    </row>
    <row r="299" spans="2:17" x14ac:dyDescent="0.25">
      <c r="B299" s="1"/>
      <c r="G299" s="1"/>
      <c r="H299" s="1"/>
      <c r="K299" s="1"/>
      <c r="N299" s="1"/>
      <c r="Q299" s="1"/>
    </row>
    <row r="300" spans="2:17" x14ac:dyDescent="0.25">
      <c r="B300" s="1"/>
      <c r="G300" s="1"/>
      <c r="H300" s="1"/>
      <c r="K300" s="1"/>
      <c r="N300" s="1"/>
      <c r="Q300" s="1"/>
    </row>
    <row r="301" spans="2:17" x14ac:dyDescent="0.25">
      <c r="B301" s="1"/>
      <c r="G301" s="1"/>
      <c r="H301" s="1"/>
      <c r="K301" s="1"/>
      <c r="N301" s="1"/>
      <c r="Q301" s="1"/>
    </row>
    <row r="302" spans="2:17" x14ac:dyDescent="0.25">
      <c r="B302" s="1"/>
      <c r="G302" s="1"/>
      <c r="H302" s="1"/>
      <c r="K302" s="1"/>
      <c r="N302" s="1"/>
      <c r="Q302" s="1"/>
    </row>
    <row r="303" spans="2:17" x14ac:dyDescent="0.25">
      <c r="B303" s="1"/>
      <c r="G303" s="1"/>
      <c r="H303" s="1"/>
      <c r="K303" s="1"/>
      <c r="N303" s="1"/>
      <c r="Q303" s="1"/>
    </row>
    <row r="304" spans="2:17" x14ac:dyDescent="0.25">
      <c r="B304" s="1"/>
      <c r="G304" s="1"/>
      <c r="H304" s="1"/>
      <c r="K304" s="1"/>
      <c r="N304" s="1"/>
      <c r="Q304" s="1"/>
    </row>
    <row r="305" spans="2:17" x14ac:dyDescent="0.25">
      <c r="B305" s="1"/>
      <c r="G305" s="1"/>
      <c r="H305" s="1"/>
      <c r="K305" s="1"/>
      <c r="N305" s="1"/>
      <c r="Q305" s="1"/>
    </row>
    <row r="306" spans="2:17" x14ac:dyDescent="0.25">
      <c r="B306" s="1"/>
      <c r="G306" s="1"/>
      <c r="H306" s="1"/>
      <c r="K306" s="1"/>
      <c r="N306" s="1"/>
      <c r="Q306" s="1"/>
    </row>
    <row r="307" spans="2:17" x14ac:dyDescent="0.25">
      <c r="B307" s="1"/>
      <c r="G307" s="1"/>
      <c r="H307" s="1"/>
      <c r="K307" s="1"/>
      <c r="N307" s="1"/>
      <c r="Q307" s="1"/>
    </row>
    <row r="308" spans="2:17" x14ac:dyDescent="0.25">
      <c r="B308" s="1"/>
      <c r="G308" s="1"/>
      <c r="H308" s="1"/>
      <c r="K308" s="1"/>
      <c r="N308" s="1"/>
      <c r="Q308" s="1"/>
    </row>
    <row r="309" spans="2:17" x14ac:dyDescent="0.25">
      <c r="B309" s="1"/>
      <c r="G309" s="1"/>
      <c r="H309" s="1"/>
      <c r="K309" s="1"/>
      <c r="N309" s="1"/>
      <c r="Q309" s="1"/>
    </row>
    <row r="310" spans="2:17" x14ac:dyDescent="0.25">
      <c r="B310" s="1"/>
      <c r="G310" s="1"/>
      <c r="H310" s="1"/>
      <c r="K310" s="1"/>
      <c r="N310" s="1"/>
      <c r="Q310" s="1"/>
    </row>
    <row r="311" spans="2:17" x14ac:dyDescent="0.25">
      <c r="B311" s="1"/>
      <c r="G311" s="1"/>
      <c r="H311" s="1"/>
      <c r="K311" s="1"/>
      <c r="N311" s="1"/>
      <c r="Q311" s="1"/>
    </row>
    <row r="312" spans="2:17" x14ac:dyDescent="0.25">
      <c r="B312" s="1"/>
      <c r="G312" s="1"/>
      <c r="H312" s="1"/>
      <c r="K312" s="1"/>
      <c r="N312" s="1"/>
      <c r="Q312" s="1"/>
    </row>
    <row r="313" spans="2:17" x14ac:dyDescent="0.25">
      <c r="B313" s="1"/>
      <c r="G313" s="1"/>
      <c r="H313" s="1"/>
      <c r="K313" s="1"/>
      <c r="N313" s="1"/>
      <c r="Q313" s="1"/>
    </row>
    <row r="314" spans="2:17" x14ac:dyDescent="0.25">
      <c r="B314" s="1"/>
      <c r="G314" s="1"/>
      <c r="H314" s="1"/>
      <c r="K314" s="1"/>
      <c r="N314" s="1"/>
      <c r="Q314" s="1"/>
    </row>
    <row r="315" spans="2:17" x14ac:dyDescent="0.25">
      <c r="B315" s="1"/>
      <c r="G315" s="1"/>
      <c r="H315" s="1"/>
      <c r="K315" s="1"/>
      <c r="N315" s="1"/>
      <c r="Q315" s="1"/>
    </row>
    <row r="316" spans="2:17" x14ac:dyDescent="0.25">
      <c r="B316" s="1"/>
      <c r="G316" s="1"/>
      <c r="H316" s="1"/>
      <c r="K316" s="1"/>
      <c r="N316" s="1"/>
      <c r="Q316" s="1"/>
    </row>
    <row r="317" spans="2:17" x14ac:dyDescent="0.25">
      <c r="B317" s="1"/>
      <c r="G317" s="1"/>
      <c r="H317" s="1"/>
      <c r="K317" s="1"/>
      <c r="N317" s="1"/>
      <c r="Q317" s="1"/>
    </row>
    <row r="318" spans="2:17" x14ac:dyDescent="0.25">
      <c r="B318" s="1"/>
      <c r="G318" s="1"/>
      <c r="H318" s="1"/>
      <c r="K318" s="1"/>
      <c r="N318" s="1"/>
      <c r="Q318" s="1"/>
    </row>
    <row r="319" spans="2:17" x14ac:dyDescent="0.25">
      <c r="B319" s="1"/>
      <c r="G319" s="1"/>
      <c r="H319" s="1"/>
      <c r="K319" s="1"/>
      <c r="N319" s="1"/>
      <c r="Q319" s="1"/>
    </row>
    <row r="320" spans="2:17" x14ac:dyDescent="0.25">
      <c r="B320" s="1"/>
      <c r="G320" s="1"/>
      <c r="H320" s="1"/>
      <c r="K320" s="1"/>
      <c r="N320" s="1"/>
      <c r="Q320" s="1"/>
    </row>
    <row r="321" spans="2:17" x14ac:dyDescent="0.25">
      <c r="B321" s="1"/>
      <c r="G321" s="1"/>
      <c r="H321" s="1"/>
      <c r="K321" s="1"/>
      <c r="N321" s="1"/>
      <c r="Q321" s="1"/>
    </row>
    <row r="322" spans="2:17" x14ac:dyDescent="0.25">
      <c r="B322" s="1"/>
      <c r="G322" s="1"/>
      <c r="H322" s="1"/>
      <c r="K322" s="1"/>
      <c r="N322" s="1"/>
      <c r="Q322" s="1"/>
    </row>
    <row r="323" spans="2:17" x14ac:dyDescent="0.25">
      <c r="B323" s="1"/>
      <c r="G323" s="1"/>
      <c r="H323" s="1"/>
      <c r="K323" s="1"/>
      <c r="N323" s="1"/>
      <c r="Q323" s="1"/>
    </row>
    <row r="324" spans="2:17" x14ac:dyDescent="0.25">
      <c r="B324" s="1"/>
      <c r="G324" s="1"/>
      <c r="H324" s="1"/>
      <c r="K324" s="1"/>
      <c r="N324" s="1"/>
      <c r="Q324" s="1"/>
    </row>
    <row r="325" spans="2:17" x14ac:dyDescent="0.25">
      <c r="B325" s="1"/>
      <c r="G325" s="1"/>
      <c r="H325" s="1"/>
      <c r="K325" s="1"/>
      <c r="N325" s="1"/>
      <c r="Q325" s="1"/>
    </row>
    <row r="326" spans="2:17" x14ac:dyDescent="0.25">
      <c r="B326" s="1"/>
      <c r="G326" s="1"/>
      <c r="H326" s="1"/>
      <c r="K326" s="1"/>
      <c r="N326" s="1"/>
      <c r="Q326" s="1"/>
    </row>
    <row r="327" spans="2:17" x14ac:dyDescent="0.25">
      <c r="B327" s="1"/>
      <c r="G327" s="1"/>
      <c r="H327" s="1"/>
      <c r="K327" s="1"/>
      <c r="N327" s="1"/>
      <c r="Q327" s="1"/>
    </row>
    <row r="328" spans="2:17" x14ac:dyDescent="0.25">
      <c r="B328" s="1"/>
      <c r="G328" s="1"/>
      <c r="H328" s="1"/>
      <c r="K328" s="1"/>
      <c r="N328" s="1"/>
      <c r="Q328" s="1"/>
    </row>
    <row r="329" spans="2:17" x14ac:dyDescent="0.25">
      <c r="B329" s="1"/>
      <c r="G329" s="1"/>
      <c r="H329" s="1"/>
      <c r="K329" s="1"/>
      <c r="N329" s="1"/>
      <c r="Q329" s="1"/>
    </row>
    <row r="330" spans="2:17" x14ac:dyDescent="0.25">
      <c r="B330" s="1"/>
      <c r="G330" s="1"/>
      <c r="H330" s="1"/>
      <c r="K330" s="1"/>
      <c r="N330" s="1"/>
      <c r="Q330" s="1"/>
    </row>
    <row r="331" spans="2:17" x14ac:dyDescent="0.25">
      <c r="B331" s="1"/>
      <c r="G331" s="1"/>
      <c r="H331" s="1"/>
      <c r="K331" s="1"/>
      <c r="N331" s="1"/>
      <c r="Q331" s="1"/>
    </row>
    <row r="332" spans="2:17" x14ac:dyDescent="0.25">
      <c r="B332" s="1"/>
      <c r="G332" s="1"/>
      <c r="H332" s="1"/>
      <c r="K332" s="1"/>
      <c r="N332" s="1"/>
      <c r="Q332" s="1"/>
    </row>
    <row r="333" spans="2:17" x14ac:dyDescent="0.25">
      <c r="B333" s="1"/>
      <c r="G333" s="1"/>
      <c r="H333" s="1"/>
      <c r="K333" s="1"/>
      <c r="N333" s="1"/>
      <c r="Q333" s="1"/>
    </row>
    <row r="334" spans="2:17" x14ac:dyDescent="0.25">
      <c r="B334" s="1"/>
      <c r="G334" s="1"/>
      <c r="H334" s="1"/>
      <c r="K334" s="1"/>
      <c r="N334" s="1"/>
      <c r="Q334" s="1"/>
    </row>
    <row r="335" spans="2:17" x14ac:dyDescent="0.25">
      <c r="B335" s="1"/>
      <c r="G335" s="1"/>
      <c r="H335" s="1"/>
      <c r="K335" s="1"/>
      <c r="N335" s="1"/>
      <c r="Q335" s="1"/>
    </row>
    <row r="336" spans="2:17" x14ac:dyDescent="0.25">
      <c r="B336" s="1"/>
      <c r="G336" s="1"/>
      <c r="H336" s="1"/>
      <c r="K336" s="1"/>
      <c r="N336" s="1"/>
      <c r="Q336" s="1"/>
    </row>
    <row r="337" spans="2:17" x14ac:dyDescent="0.25">
      <c r="B337" s="1"/>
      <c r="G337" s="1"/>
      <c r="H337" s="1"/>
      <c r="K337" s="1"/>
      <c r="N337" s="1"/>
      <c r="Q337" s="1"/>
    </row>
    <row r="338" spans="2:17" x14ac:dyDescent="0.25">
      <c r="B338" s="1"/>
      <c r="G338" s="1"/>
      <c r="H338" s="1"/>
      <c r="K338" s="1"/>
      <c r="N338" s="1"/>
      <c r="Q338" s="1"/>
    </row>
    <row r="339" spans="2:17" x14ac:dyDescent="0.25">
      <c r="B339" s="1"/>
      <c r="G339" s="1"/>
      <c r="H339" s="1"/>
      <c r="K339" s="1"/>
      <c r="N339" s="1"/>
      <c r="Q339" s="1"/>
    </row>
    <row r="340" spans="2:17" x14ac:dyDescent="0.25">
      <c r="B340" s="1"/>
      <c r="G340" s="1"/>
      <c r="H340" s="1"/>
      <c r="K340" s="1"/>
      <c r="N340" s="1"/>
      <c r="Q340" s="1"/>
    </row>
    <row r="341" spans="2:17" x14ac:dyDescent="0.25">
      <c r="B341" s="1"/>
      <c r="G341" s="1"/>
      <c r="H341" s="1"/>
      <c r="K341" s="1"/>
      <c r="N341" s="1"/>
      <c r="Q341" s="1"/>
    </row>
    <row r="342" spans="2:17" x14ac:dyDescent="0.25">
      <c r="B342" s="1"/>
      <c r="G342" s="1"/>
      <c r="H342" s="1"/>
      <c r="K342" s="1"/>
      <c r="N342" s="1"/>
      <c r="Q342" s="1"/>
    </row>
    <row r="343" spans="2:17" x14ac:dyDescent="0.25">
      <c r="B343" s="1"/>
      <c r="G343" s="1"/>
      <c r="H343" s="1"/>
      <c r="K343" s="1"/>
      <c r="N343" s="1"/>
      <c r="Q343" s="1"/>
    </row>
    <row r="344" spans="2:17" x14ac:dyDescent="0.25">
      <c r="B344" s="1"/>
      <c r="G344" s="1"/>
      <c r="H344" s="1"/>
      <c r="K344" s="1"/>
      <c r="N344" s="1"/>
      <c r="Q344" s="1"/>
    </row>
    <row r="345" spans="2:17" x14ac:dyDescent="0.25">
      <c r="B345" s="1"/>
      <c r="G345" s="1"/>
      <c r="H345" s="1"/>
      <c r="K345" s="1"/>
      <c r="N345" s="1"/>
      <c r="Q345" s="1"/>
    </row>
    <row r="346" spans="2:17" x14ac:dyDescent="0.25">
      <c r="B346" s="1"/>
      <c r="G346" s="1"/>
      <c r="H346" s="1"/>
      <c r="K346" s="1"/>
      <c r="N346" s="1"/>
      <c r="Q346" s="1"/>
    </row>
    <row r="347" spans="2:17" x14ac:dyDescent="0.25">
      <c r="B347" s="1"/>
      <c r="G347" s="1"/>
      <c r="H347" s="1"/>
      <c r="K347" s="1"/>
      <c r="N347" s="1"/>
      <c r="Q347" s="1"/>
    </row>
    <row r="348" spans="2:17" x14ac:dyDescent="0.25">
      <c r="B348" s="1"/>
      <c r="G348" s="1"/>
      <c r="H348" s="1"/>
      <c r="K348" s="1"/>
      <c r="N348" s="1"/>
      <c r="Q348" s="1"/>
    </row>
    <row r="349" spans="2:17" x14ac:dyDescent="0.25">
      <c r="B349" s="1"/>
      <c r="G349" s="1"/>
      <c r="H349" s="1"/>
      <c r="K349" s="1"/>
      <c r="N349" s="1"/>
      <c r="Q349" s="1"/>
    </row>
    <row r="350" spans="2:17" x14ac:dyDescent="0.25">
      <c r="B350" s="1"/>
      <c r="G350" s="1"/>
      <c r="H350" s="1"/>
      <c r="K350" s="1"/>
      <c r="N350" s="1"/>
      <c r="Q350" s="1"/>
    </row>
    <row r="351" spans="2:17" x14ac:dyDescent="0.25">
      <c r="B351" s="1"/>
      <c r="G351" s="1"/>
      <c r="H351" s="1"/>
      <c r="K351" s="1"/>
      <c r="N351" s="1"/>
      <c r="Q351" s="1"/>
    </row>
    <row r="352" spans="2:17" x14ac:dyDescent="0.25">
      <c r="B352" s="1"/>
      <c r="G352" s="1"/>
      <c r="H352" s="1"/>
      <c r="K352" s="1"/>
      <c r="N352" s="1"/>
      <c r="Q352" s="1"/>
    </row>
    <row r="353" spans="2:17" x14ac:dyDescent="0.25">
      <c r="B353" s="1"/>
      <c r="G353" s="1"/>
      <c r="H353" s="1"/>
      <c r="K353" s="1"/>
      <c r="N353" s="1"/>
      <c r="Q353" s="1"/>
    </row>
    <row r="354" spans="2:17" x14ac:dyDescent="0.25">
      <c r="B354" s="1"/>
      <c r="G354" s="1"/>
      <c r="H354" s="1"/>
      <c r="K354" s="1"/>
      <c r="N354" s="1"/>
      <c r="Q354" s="1"/>
    </row>
    <row r="355" spans="2:17" x14ac:dyDescent="0.25">
      <c r="B355" s="1"/>
      <c r="G355" s="1"/>
      <c r="H355" s="1"/>
      <c r="K355" s="1"/>
      <c r="N355" s="1"/>
      <c r="Q355" s="1"/>
    </row>
    <row r="356" spans="2:17" x14ac:dyDescent="0.25">
      <c r="B356" s="1"/>
      <c r="G356" s="1"/>
      <c r="H356" s="1"/>
      <c r="K356" s="1"/>
      <c r="N356" s="1"/>
      <c r="Q356" s="1"/>
    </row>
    <row r="357" spans="2:17" x14ac:dyDescent="0.25">
      <c r="B357" s="1"/>
      <c r="G357" s="1"/>
      <c r="H357" s="1"/>
      <c r="K357" s="1"/>
      <c r="N357" s="1"/>
      <c r="Q357" s="1"/>
    </row>
    <row r="358" spans="2:17" x14ac:dyDescent="0.25">
      <c r="B358" s="1"/>
      <c r="G358" s="1"/>
      <c r="H358" s="1"/>
      <c r="K358" s="1"/>
      <c r="N358" s="1"/>
      <c r="Q358" s="1"/>
    </row>
    <row r="359" spans="2:17" x14ac:dyDescent="0.25">
      <c r="B359" s="1"/>
      <c r="G359" s="1"/>
      <c r="H359" s="1"/>
      <c r="K359" s="1"/>
      <c r="N359" s="1"/>
      <c r="Q359" s="1"/>
    </row>
    <row r="360" spans="2:17" x14ac:dyDescent="0.25">
      <c r="B360" s="1"/>
      <c r="G360" s="1"/>
      <c r="H360" s="1"/>
      <c r="K360" s="1"/>
      <c r="N360" s="1"/>
      <c r="Q360" s="1"/>
    </row>
    <row r="361" spans="2:17" x14ac:dyDescent="0.25">
      <c r="B361" s="1"/>
      <c r="G361" s="1"/>
      <c r="H361" s="1"/>
      <c r="K361" s="1"/>
      <c r="N361" s="1"/>
      <c r="Q361" s="1"/>
    </row>
    <row r="362" spans="2:17" x14ac:dyDescent="0.25">
      <c r="B362" s="1"/>
      <c r="G362" s="1"/>
      <c r="H362" s="1"/>
      <c r="K362" s="1"/>
      <c r="N362" s="1"/>
      <c r="Q362" s="1"/>
    </row>
    <row r="363" spans="2:17" x14ac:dyDescent="0.25">
      <c r="B363" s="1"/>
      <c r="G363" s="1"/>
      <c r="H363" s="1"/>
      <c r="K363" s="1"/>
      <c r="N363" s="1"/>
      <c r="Q363" s="1"/>
    </row>
    <row r="364" spans="2:17" x14ac:dyDescent="0.25">
      <c r="B364" s="1"/>
      <c r="G364" s="1"/>
      <c r="H364" s="1"/>
      <c r="K364" s="1"/>
      <c r="N364" s="1"/>
      <c r="Q364" s="1"/>
    </row>
    <row r="365" spans="2:17" x14ac:dyDescent="0.25">
      <c r="B365" s="1"/>
      <c r="G365" s="1"/>
      <c r="H365" s="1"/>
      <c r="K365" s="1"/>
      <c r="N365" s="1"/>
      <c r="Q365" s="1"/>
    </row>
    <row r="366" spans="2:17" x14ac:dyDescent="0.25">
      <c r="B366" s="1"/>
      <c r="G366" s="1"/>
      <c r="H366" s="1"/>
      <c r="K366" s="1"/>
      <c r="N366" s="1"/>
      <c r="Q366" s="1"/>
    </row>
    <row r="367" spans="2:17" x14ac:dyDescent="0.25">
      <c r="B367" s="1"/>
      <c r="G367" s="1"/>
      <c r="H367" s="1"/>
      <c r="K367" s="1"/>
      <c r="N367" s="1"/>
      <c r="Q367" s="1"/>
    </row>
    <row r="368" spans="2:17" x14ac:dyDescent="0.25">
      <c r="B368" s="1"/>
      <c r="G368" s="1"/>
      <c r="H368" s="1"/>
      <c r="K368" s="1"/>
      <c r="N368" s="1"/>
      <c r="Q368" s="1"/>
    </row>
    <row r="369" spans="2:17" x14ac:dyDescent="0.25">
      <c r="B369" s="1"/>
      <c r="G369" s="1"/>
      <c r="H369" s="1"/>
      <c r="K369" s="1"/>
      <c r="N369" s="1"/>
      <c r="Q369" s="1"/>
    </row>
    <row r="370" spans="2:17" x14ac:dyDescent="0.25">
      <c r="B370" s="1"/>
      <c r="G370" s="1"/>
      <c r="H370" s="1"/>
      <c r="K370" s="1"/>
      <c r="N370" s="1"/>
      <c r="Q370" s="1"/>
    </row>
    <row r="371" spans="2:17" x14ac:dyDescent="0.25">
      <c r="B371" s="1"/>
      <c r="G371" s="1"/>
      <c r="H371" s="1"/>
      <c r="K371" s="1"/>
      <c r="N371" s="1"/>
      <c r="Q371" s="1"/>
    </row>
    <row r="372" spans="2:17" x14ac:dyDescent="0.25">
      <c r="B372" s="1"/>
      <c r="G372" s="1"/>
      <c r="H372" s="1"/>
      <c r="K372" s="1"/>
      <c r="N372" s="1"/>
      <c r="Q372" s="1"/>
    </row>
    <row r="373" spans="2:17" x14ac:dyDescent="0.25">
      <c r="B373" s="1"/>
      <c r="G373" s="1"/>
      <c r="H373" s="1"/>
      <c r="K373" s="1"/>
      <c r="N373" s="1"/>
      <c r="Q373" s="1"/>
    </row>
    <row r="374" spans="2:17" x14ac:dyDescent="0.25">
      <c r="B374" s="1"/>
      <c r="G374" s="1"/>
      <c r="H374" s="1"/>
      <c r="K374" s="1"/>
      <c r="N374" s="1"/>
      <c r="Q374" s="1"/>
    </row>
    <row r="375" spans="2:17" x14ac:dyDescent="0.25">
      <c r="B375" s="1"/>
      <c r="G375" s="1"/>
      <c r="H375" s="1"/>
      <c r="K375" s="1"/>
      <c r="N375" s="1"/>
      <c r="Q375" s="1"/>
    </row>
    <row r="376" spans="2:17" x14ac:dyDescent="0.25">
      <c r="B376" s="1"/>
      <c r="G376" s="1"/>
      <c r="H376" s="1"/>
      <c r="K376" s="1"/>
      <c r="N376" s="1"/>
      <c r="Q376" s="1"/>
    </row>
    <row r="377" spans="2:17" x14ac:dyDescent="0.25">
      <c r="B377" s="1"/>
      <c r="G377" s="1"/>
      <c r="H377" s="1"/>
      <c r="K377" s="1"/>
      <c r="N377" s="1"/>
      <c r="Q377" s="1"/>
    </row>
    <row r="378" spans="2:17" x14ac:dyDescent="0.25">
      <c r="B378" s="1"/>
      <c r="G378" s="1"/>
      <c r="H378" s="1"/>
      <c r="K378" s="1"/>
      <c r="N378" s="1"/>
      <c r="Q378" s="1"/>
    </row>
    <row r="379" spans="2:17" x14ac:dyDescent="0.25">
      <c r="B379" s="1"/>
      <c r="G379" s="1"/>
      <c r="H379" s="1"/>
      <c r="K379" s="1"/>
      <c r="N379" s="1"/>
      <c r="Q379" s="1"/>
    </row>
    <row r="380" spans="2:17" x14ac:dyDescent="0.25">
      <c r="B380" s="1"/>
      <c r="G380" s="1"/>
      <c r="H380" s="1"/>
      <c r="K380" s="1"/>
      <c r="N380" s="1"/>
      <c r="Q380" s="1"/>
    </row>
    <row r="381" spans="2:17" x14ac:dyDescent="0.25">
      <c r="B381" s="1"/>
      <c r="G381" s="1"/>
      <c r="H381" s="1"/>
      <c r="K381" s="1"/>
      <c r="N381" s="1"/>
      <c r="Q381" s="1"/>
    </row>
    <row r="382" spans="2:17" x14ac:dyDescent="0.25">
      <c r="B382" s="1"/>
      <c r="G382" s="1"/>
      <c r="H382" s="1"/>
      <c r="K382" s="1"/>
      <c r="N382" s="1"/>
      <c r="Q382" s="1"/>
    </row>
    <row r="383" spans="2:17" x14ac:dyDescent="0.25">
      <c r="B383" s="1"/>
      <c r="G383" s="1"/>
      <c r="H383" s="1"/>
      <c r="K383" s="1"/>
      <c r="N383" s="1"/>
      <c r="Q383" s="1"/>
    </row>
    <row r="384" spans="2:17" x14ac:dyDescent="0.25">
      <c r="B384" s="1"/>
      <c r="G384" s="1"/>
      <c r="H384" s="1"/>
      <c r="K384" s="1"/>
      <c r="N384" s="1"/>
      <c r="Q384" s="1"/>
    </row>
    <row r="385" spans="2:17" x14ac:dyDescent="0.25">
      <c r="B385" s="1"/>
      <c r="G385" s="1"/>
      <c r="H385" s="1"/>
      <c r="K385" s="1"/>
      <c r="N385" s="1"/>
      <c r="Q385" s="1"/>
    </row>
    <row r="386" spans="2:17" x14ac:dyDescent="0.25">
      <c r="B386" s="1"/>
      <c r="G386" s="1"/>
      <c r="H386" s="1"/>
      <c r="K386" s="1"/>
      <c r="N386" s="1"/>
      <c r="Q386" s="1"/>
    </row>
    <row r="387" spans="2:17" x14ac:dyDescent="0.25">
      <c r="B387" s="1"/>
      <c r="G387" s="1"/>
      <c r="H387" s="1"/>
      <c r="K387" s="1"/>
      <c r="N387" s="1"/>
      <c r="Q387" s="1"/>
    </row>
    <row r="388" spans="2:17" x14ac:dyDescent="0.25">
      <c r="B388" s="1"/>
      <c r="G388" s="1"/>
      <c r="H388" s="1"/>
      <c r="K388" s="1"/>
      <c r="N388" s="1"/>
      <c r="Q388" s="1"/>
    </row>
    <row r="389" spans="2:17" x14ac:dyDescent="0.25">
      <c r="B389" s="1"/>
      <c r="G389" s="1"/>
      <c r="H389" s="1"/>
      <c r="K389" s="1"/>
      <c r="N389" s="1"/>
      <c r="Q389" s="1"/>
    </row>
    <row r="390" spans="2:17" x14ac:dyDescent="0.25">
      <c r="B390" s="1"/>
      <c r="G390" s="1"/>
      <c r="H390" s="1"/>
      <c r="K390" s="1"/>
      <c r="N390" s="1"/>
      <c r="Q390" s="1"/>
    </row>
    <row r="391" spans="2:17" x14ac:dyDescent="0.25">
      <c r="B391" s="1"/>
      <c r="G391" s="1"/>
      <c r="H391" s="1"/>
      <c r="K391" s="1"/>
      <c r="N391" s="1"/>
      <c r="Q391" s="1"/>
    </row>
    <row r="392" spans="2:17" x14ac:dyDescent="0.25">
      <c r="B392" s="1"/>
      <c r="G392" s="1"/>
      <c r="H392" s="1"/>
      <c r="K392" s="1"/>
      <c r="N392" s="1"/>
      <c r="Q392" s="1"/>
    </row>
    <row r="393" spans="2:17" x14ac:dyDescent="0.25">
      <c r="B393" s="1"/>
      <c r="G393" s="1"/>
      <c r="H393" s="1"/>
      <c r="K393" s="1"/>
      <c r="N393" s="1"/>
      <c r="Q393" s="1"/>
    </row>
    <row r="394" spans="2:17" x14ac:dyDescent="0.25">
      <c r="B394" s="1"/>
      <c r="G394" s="1"/>
      <c r="H394" s="1"/>
      <c r="K394" s="1"/>
      <c r="N394" s="1"/>
      <c r="Q394" s="1"/>
    </row>
    <row r="395" spans="2:17" x14ac:dyDescent="0.25">
      <c r="B395" s="1"/>
      <c r="G395" s="1"/>
      <c r="H395" s="1"/>
      <c r="K395" s="1"/>
      <c r="N395" s="1"/>
      <c r="Q395" s="1"/>
    </row>
    <row r="396" spans="2:17" x14ac:dyDescent="0.25">
      <c r="B396" s="1"/>
      <c r="G396" s="1"/>
      <c r="H396" s="1"/>
      <c r="K396" s="1"/>
      <c r="N396" s="1"/>
      <c r="Q396" s="1"/>
    </row>
    <row r="397" spans="2:17" x14ac:dyDescent="0.25">
      <c r="B397" s="1"/>
      <c r="G397" s="1"/>
      <c r="H397" s="1"/>
      <c r="K397" s="1"/>
      <c r="N397" s="1"/>
      <c r="Q397" s="1"/>
    </row>
    <row r="398" spans="2:17" x14ac:dyDescent="0.25">
      <c r="B398" s="1"/>
      <c r="G398" s="1"/>
      <c r="H398" s="1"/>
      <c r="K398" s="1"/>
      <c r="N398" s="1"/>
      <c r="Q398" s="1"/>
    </row>
    <row r="399" spans="2:17" x14ac:dyDescent="0.25">
      <c r="B399" s="1"/>
      <c r="G399" s="1"/>
      <c r="H399" s="1"/>
      <c r="K399" s="1"/>
      <c r="N399" s="1"/>
      <c r="Q399" s="1"/>
    </row>
    <row r="400" spans="2:17" x14ac:dyDescent="0.25">
      <c r="B400" s="1"/>
      <c r="G400" s="1"/>
      <c r="H400" s="1"/>
      <c r="K400" s="1"/>
      <c r="N400" s="1"/>
      <c r="Q400" s="1"/>
    </row>
    <row r="401" spans="2:17" x14ac:dyDescent="0.25">
      <c r="B401" s="1"/>
      <c r="G401" s="1"/>
      <c r="H401" s="1"/>
      <c r="K401" s="1"/>
      <c r="N401" s="1"/>
      <c r="Q401" s="1"/>
    </row>
    <row r="402" spans="2:17" x14ac:dyDescent="0.25">
      <c r="B402" s="1"/>
      <c r="G402" s="1"/>
      <c r="H402" s="1"/>
      <c r="K402" s="1"/>
      <c r="N402" s="1"/>
      <c r="Q402" s="1"/>
    </row>
    <row r="403" spans="2:17" x14ac:dyDescent="0.25">
      <c r="B403" s="1"/>
      <c r="G403" s="1"/>
      <c r="H403" s="1"/>
      <c r="K403" s="1"/>
      <c r="N403" s="1"/>
      <c r="Q403" s="1"/>
    </row>
    <row r="404" spans="2:17" x14ac:dyDescent="0.25">
      <c r="B404" s="1"/>
      <c r="G404" s="1"/>
      <c r="H404" s="1"/>
      <c r="K404" s="1"/>
      <c r="N404" s="1"/>
      <c r="Q404" s="1"/>
    </row>
    <row r="405" spans="2:17" x14ac:dyDescent="0.25">
      <c r="B405" s="1"/>
      <c r="G405" s="1"/>
      <c r="H405" s="1"/>
      <c r="K405" s="1"/>
      <c r="N405" s="1"/>
      <c r="Q405" s="1"/>
    </row>
    <row r="406" spans="2:17" x14ac:dyDescent="0.25">
      <c r="B406" s="1"/>
      <c r="G406" s="1"/>
      <c r="H406" s="1"/>
      <c r="K406" s="1"/>
      <c r="N406" s="1"/>
      <c r="Q406" s="1"/>
    </row>
    <row r="407" spans="2:17" x14ac:dyDescent="0.25">
      <c r="B407" s="1"/>
      <c r="G407" s="1"/>
      <c r="H407" s="1"/>
      <c r="K407" s="1"/>
      <c r="N407" s="1"/>
      <c r="Q407" s="1"/>
    </row>
    <row r="408" spans="2:17" x14ac:dyDescent="0.25">
      <c r="B408" s="1"/>
      <c r="G408" s="1"/>
      <c r="H408" s="1"/>
      <c r="K408" s="1"/>
      <c r="N408" s="1"/>
      <c r="Q408" s="1"/>
    </row>
    <row r="409" spans="2:17" x14ac:dyDescent="0.25">
      <c r="B409" s="1"/>
      <c r="G409" s="1"/>
      <c r="H409" s="1"/>
      <c r="K409" s="1"/>
      <c r="N409" s="1"/>
      <c r="Q409" s="1"/>
    </row>
    <row r="410" spans="2:17" x14ac:dyDescent="0.25">
      <c r="B410" s="1"/>
      <c r="G410" s="1"/>
      <c r="H410" s="1"/>
      <c r="K410" s="1"/>
      <c r="N410" s="1"/>
      <c r="Q410" s="1"/>
    </row>
    <row r="411" spans="2:17" x14ac:dyDescent="0.25">
      <c r="B411" s="1"/>
      <c r="G411" s="1"/>
      <c r="H411" s="1"/>
      <c r="K411" s="1"/>
      <c r="N411" s="1"/>
      <c r="Q411" s="1"/>
    </row>
    <row r="412" spans="2:17" x14ac:dyDescent="0.25">
      <c r="B412" s="1"/>
      <c r="G412" s="1"/>
      <c r="H412" s="1"/>
      <c r="K412" s="1"/>
      <c r="N412" s="1"/>
      <c r="Q412" s="1"/>
    </row>
    <row r="413" spans="2:17" x14ac:dyDescent="0.25">
      <c r="B413" s="1"/>
      <c r="G413" s="1"/>
      <c r="H413" s="1"/>
      <c r="K413" s="1"/>
      <c r="N413" s="1"/>
      <c r="Q413" s="1"/>
    </row>
    <row r="414" spans="2:17" x14ac:dyDescent="0.25">
      <c r="B414" s="1"/>
      <c r="G414" s="1"/>
      <c r="H414" s="1"/>
      <c r="K414" s="1"/>
      <c r="N414" s="1"/>
      <c r="Q414" s="1"/>
    </row>
    <row r="415" spans="2:17" x14ac:dyDescent="0.25">
      <c r="B415" s="1"/>
      <c r="G415" s="1"/>
      <c r="H415" s="1"/>
      <c r="K415" s="1"/>
      <c r="N415" s="1"/>
      <c r="Q415" s="1"/>
    </row>
    <row r="416" spans="2:17" x14ac:dyDescent="0.25">
      <c r="B416" s="1"/>
      <c r="G416" s="1"/>
      <c r="H416" s="1"/>
      <c r="K416" s="1"/>
      <c r="N416" s="1"/>
      <c r="Q416" s="1"/>
    </row>
    <row r="417" spans="2:17" x14ac:dyDescent="0.25">
      <c r="B417" s="1"/>
      <c r="G417" s="1"/>
      <c r="H417" s="1"/>
      <c r="K417" s="1"/>
      <c r="N417" s="1"/>
      <c r="Q417" s="1"/>
    </row>
    <row r="418" spans="2:17" x14ac:dyDescent="0.25">
      <c r="B418" s="1"/>
      <c r="G418" s="1"/>
      <c r="H418" s="1"/>
      <c r="K418" s="1"/>
      <c r="N418" s="1"/>
      <c r="Q418" s="1"/>
    </row>
    <row r="419" spans="2:17" x14ac:dyDescent="0.25">
      <c r="B419" s="1"/>
      <c r="G419" s="1"/>
      <c r="H419" s="1"/>
      <c r="K419" s="1"/>
      <c r="N419" s="1"/>
      <c r="Q419" s="1"/>
    </row>
    <row r="420" spans="2:17" x14ac:dyDescent="0.25">
      <c r="B420" s="1"/>
      <c r="G420" s="1"/>
      <c r="H420" s="1"/>
      <c r="K420" s="1"/>
      <c r="N420" s="1"/>
      <c r="Q420" s="1"/>
    </row>
    <row r="421" spans="2:17" x14ac:dyDescent="0.25">
      <c r="B421" s="1"/>
      <c r="G421" s="1"/>
      <c r="H421" s="1"/>
      <c r="K421" s="1"/>
      <c r="N421" s="1"/>
      <c r="Q421" s="1"/>
    </row>
    <row r="422" spans="2:17" x14ac:dyDescent="0.25">
      <c r="B422" s="1"/>
      <c r="G422" s="1"/>
      <c r="H422" s="1"/>
      <c r="K422" s="1"/>
      <c r="N422" s="1"/>
      <c r="Q422" s="1"/>
    </row>
    <row r="423" spans="2:17" x14ac:dyDescent="0.25">
      <c r="B423" s="1"/>
      <c r="G423" s="1"/>
      <c r="H423" s="1"/>
      <c r="K423" s="1"/>
      <c r="N423" s="1"/>
      <c r="Q423" s="1"/>
    </row>
    <row r="424" spans="2:17" x14ac:dyDescent="0.25">
      <c r="B424" s="1"/>
      <c r="G424" s="1"/>
      <c r="H424" s="1"/>
      <c r="K424" s="1"/>
      <c r="N424" s="1"/>
      <c r="Q424" s="1"/>
    </row>
    <row r="425" spans="2:17" x14ac:dyDescent="0.25">
      <c r="B425" s="1"/>
      <c r="G425" s="1"/>
      <c r="H425" s="1"/>
      <c r="K425" s="1"/>
      <c r="N425" s="1"/>
      <c r="Q425" s="1"/>
    </row>
    <row r="426" spans="2:17" x14ac:dyDescent="0.25">
      <c r="B426" s="1"/>
      <c r="G426" s="1"/>
      <c r="H426" s="1"/>
      <c r="K426" s="1"/>
      <c r="N426" s="1"/>
      <c r="Q426" s="1"/>
    </row>
    <row r="427" spans="2:17" x14ac:dyDescent="0.25">
      <c r="B427" s="1"/>
      <c r="G427" s="1"/>
      <c r="H427" s="1"/>
      <c r="K427" s="1"/>
      <c r="N427" s="1"/>
      <c r="Q427" s="1"/>
    </row>
    <row r="428" spans="2:17" x14ac:dyDescent="0.25">
      <c r="B428" s="1"/>
      <c r="G428" s="1"/>
      <c r="H428" s="1"/>
      <c r="K428" s="1"/>
      <c r="N428" s="1"/>
      <c r="Q428" s="1"/>
    </row>
    <row r="429" spans="2:17" x14ac:dyDescent="0.25">
      <c r="B429" s="1"/>
      <c r="G429" s="1"/>
      <c r="H429" s="1"/>
      <c r="K429" s="1"/>
      <c r="N429" s="1"/>
      <c r="Q429" s="1"/>
    </row>
    <row r="430" spans="2:17" x14ac:dyDescent="0.25">
      <c r="B430" s="1"/>
      <c r="G430" s="1"/>
      <c r="H430" s="1"/>
      <c r="K430" s="1"/>
      <c r="N430" s="1"/>
      <c r="Q430" s="1"/>
    </row>
    <row r="431" spans="2:17" x14ac:dyDescent="0.25">
      <c r="B431" s="1"/>
      <c r="G431" s="1"/>
      <c r="H431" s="1"/>
      <c r="K431" s="1"/>
      <c r="N431" s="1"/>
      <c r="Q431" s="1"/>
    </row>
    <row r="432" spans="2:17" x14ac:dyDescent="0.25">
      <c r="B432" s="1"/>
      <c r="G432" s="1"/>
      <c r="H432" s="1"/>
      <c r="K432" s="1"/>
      <c r="N432" s="1"/>
      <c r="Q432" s="1"/>
    </row>
    <row r="433" spans="2:17" x14ac:dyDescent="0.25">
      <c r="B433" s="1"/>
      <c r="G433" s="1"/>
      <c r="H433" s="1"/>
      <c r="K433" s="1"/>
      <c r="N433" s="1"/>
      <c r="Q433" s="1"/>
    </row>
    <row r="434" spans="2:17" x14ac:dyDescent="0.25">
      <c r="B434" s="1"/>
      <c r="G434" s="1"/>
      <c r="H434" s="1"/>
      <c r="K434" s="1"/>
      <c r="N434" s="1"/>
      <c r="Q434" s="1"/>
    </row>
    <row r="435" spans="2:17" x14ac:dyDescent="0.25">
      <c r="B435" s="1"/>
      <c r="G435" s="1"/>
      <c r="H435" s="1"/>
      <c r="K435" s="1"/>
      <c r="N435" s="1"/>
      <c r="Q435" s="1"/>
    </row>
    <row r="436" spans="2:17" x14ac:dyDescent="0.25">
      <c r="B436" s="1"/>
      <c r="G436" s="1"/>
      <c r="H436" s="1"/>
      <c r="K436" s="1"/>
      <c r="N436" s="1"/>
      <c r="Q436" s="1"/>
    </row>
    <row r="437" spans="2:17" x14ac:dyDescent="0.25">
      <c r="B437" s="1"/>
      <c r="G437" s="1"/>
      <c r="H437" s="1"/>
      <c r="K437" s="1"/>
      <c r="N437" s="1"/>
      <c r="Q437" s="1"/>
    </row>
    <row r="438" spans="2:17" x14ac:dyDescent="0.25">
      <c r="B438" s="1"/>
      <c r="G438" s="1"/>
      <c r="H438" s="1"/>
      <c r="K438" s="1"/>
      <c r="N438" s="1"/>
      <c r="Q438" s="1"/>
    </row>
    <row r="439" spans="2:17" x14ac:dyDescent="0.25">
      <c r="B439" s="1"/>
      <c r="G439" s="1"/>
      <c r="H439" s="1"/>
      <c r="K439" s="1"/>
      <c r="N439" s="1"/>
      <c r="Q439" s="1"/>
    </row>
    <row r="440" spans="2:17" x14ac:dyDescent="0.25">
      <c r="B440" s="1"/>
      <c r="G440" s="1"/>
      <c r="H440" s="1"/>
      <c r="K440" s="1"/>
      <c r="N440" s="1"/>
      <c r="Q440" s="1"/>
    </row>
    <row r="441" spans="2:17" x14ac:dyDescent="0.25">
      <c r="B441" s="1"/>
      <c r="G441" s="1"/>
      <c r="H441" s="1"/>
      <c r="K441" s="1"/>
      <c r="N441" s="1"/>
      <c r="Q441" s="1"/>
    </row>
    <row r="442" spans="2:17" x14ac:dyDescent="0.25">
      <c r="B442" s="1"/>
      <c r="G442" s="1"/>
      <c r="H442" s="1"/>
      <c r="K442" s="1"/>
      <c r="N442" s="1"/>
      <c r="Q442" s="1"/>
    </row>
    <row r="443" spans="2:17" x14ac:dyDescent="0.25">
      <c r="B443" s="1"/>
      <c r="G443" s="1"/>
      <c r="H443" s="1"/>
      <c r="K443" s="1"/>
      <c r="N443" s="1"/>
      <c r="Q443" s="1"/>
    </row>
    <row r="444" spans="2:17" x14ac:dyDescent="0.25">
      <c r="B444" s="1"/>
      <c r="G444" s="1"/>
      <c r="H444" s="1"/>
      <c r="K444" s="1"/>
      <c r="N444" s="1"/>
      <c r="Q444" s="1"/>
    </row>
    <row r="445" spans="2:17" x14ac:dyDescent="0.25">
      <c r="B445" s="1"/>
      <c r="G445" s="1"/>
      <c r="H445" s="1"/>
      <c r="K445" s="1"/>
      <c r="N445" s="1"/>
      <c r="Q445" s="1"/>
    </row>
    <row r="446" spans="2:17" x14ac:dyDescent="0.25">
      <c r="B446" s="1"/>
      <c r="G446" s="1"/>
      <c r="H446" s="1"/>
      <c r="K446" s="1"/>
      <c r="N446" s="1"/>
      <c r="Q446" s="1"/>
    </row>
    <row r="447" spans="2:17" x14ac:dyDescent="0.25">
      <c r="B447" s="1"/>
      <c r="G447" s="1"/>
      <c r="H447" s="1"/>
      <c r="K447" s="1"/>
      <c r="N447" s="1"/>
      <c r="Q447" s="1"/>
    </row>
    <row r="448" spans="2:17" x14ac:dyDescent="0.25">
      <c r="B448" s="1"/>
      <c r="G448" s="1"/>
      <c r="H448" s="1"/>
      <c r="K448" s="1"/>
      <c r="N448" s="1"/>
      <c r="Q448" s="1"/>
    </row>
    <row r="449" spans="2:17" x14ac:dyDescent="0.25">
      <c r="B449" s="1"/>
      <c r="G449" s="1"/>
      <c r="H449" s="1"/>
      <c r="K449" s="1"/>
      <c r="N449" s="1"/>
      <c r="Q449" s="1"/>
    </row>
    <row r="450" spans="2:17" x14ac:dyDescent="0.25">
      <c r="B450" s="1"/>
      <c r="G450" s="1"/>
      <c r="H450" s="1"/>
      <c r="K450" s="1"/>
      <c r="N450" s="1"/>
      <c r="Q450" s="1"/>
    </row>
    <row r="451" spans="2:17" x14ac:dyDescent="0.25">
      <c r="B451" s="1"/>
      <c r="G451" s="1"/>
      <c r="H451" s="1"/>
      <c r="K451" s="1"/>
      <c r="N451" s="1"/>
      <c r="Q451" s="1"/>
    </row>
    <row r="452" spans="2:17" x14ac:dyDescent="0.25">
      <c r="B452" s="1"/>
      <c r="G452" s="1"/>
      <c r="H452" s="1"/>
      <c r="K452" s="1"/>
      <c r="N452" s="1"/>
      <c r="Q452" s="1"/>
    </row>
    <row r="453" spans="2:17" x14ac:dyDescent="0.25">
      <c r="B453" s="1"/>
      <c r="G453" s="1"/>
      <c r="H453" s="1"/>
      <c r="K453" s="1"/>
      <c r="N453" s="1"/>
      <c r="Q453" s="1"/>
    </row>
    <row r="454" spans="2:17" x14ac:dyDescent="0.25">
      <c r="B454" s="1"/>
      <c r="G454" s="1"/>
      <c r="H454" s="1"/>
      <c r="K454" s="1"/>
      <c r="N454" s="1"/>
      <c r="Q454" s="1"/>
    </row>
    <row r="455" spans="2:17" x14ac:dyDescent="0.25">
      <c r="B455" s="1"/>
      <c r="G455" s="1"/>
      <c r="H455" s="1"/>
      <c r="K455" s="1"/>
      <c r="N455" s="1"/>
      <c r="Q455" s="1"/>
    </row>
    <row r="456" spans="2:17" x14ac:dyDescent="0.25">
      <c r="B456" s="1"/>
      <c r="G456" s="1"/>
      <c r="H456" s="1"/>
      <c r="K456" s="1"/>
      <c r="N456" s="1"/>
      <c r="Q456" s="1"/>
    </row>
    <row r="457" spans="2:17" x14ac:dyDescent="0.25">
      <c r="B457" s="1"/>
      <c r="G457" s="1"/>
      <c r="H457" s="1"/>
      <c r="K457" s="1"/>
      <c r="N457" s="1"/>
      <c r="Q457" s="1"/>
    </row>
    <row r="458" spans="2:17" x14ac:dyDescent="0.25">
      <c r="B458" s="1"/>
      <c r="G458" s="1"/>
      <c r="H458" s="1"/>
      <c r="K458" s="1"/>
      <c r="N458" s="1"/>
      <c r="Q458" s="1"/>
    </row>
    <row r="459" spans="2:17" x14ac:dyDescent="0.25">
      <c r="B459" s="1"/>
      <c r="G459" s="1"/>
      <c r="H459" s="1"/>
      <c r="K459" s="1"/>
      <c r="N459" s="1"/>
      <c r="Q459" s="1"/>
    </row>
    <row r="460" spans="2:17" x14ac:dyDescent="0.25">
      <c r="B460" s="1"/>
      <c r="G460" s="1"/>
      <c r="H460" s="1"/>
      <c r="K460" s="1"/>
      <c r="N460" s="1"/>
      <c r="Q460" s="1"/>
    </row>
    <row r="461" spans="2:17" x14ac:dyDescent="0.25">
      <c r="B461" s="1"/>
      <c r="G461" s="1"/>
      <c r="H461" s="1"/>
      <c r="K461" s="1"/>
      <c r="N461" s="1"/>
      <c r="Q461" s="1"/>
    </row>
    <row r="462" spans="2:17" x14ac:dyDescent="0.25">
      <c r="B462" s="1"/>
      <c r="G462" s="1"/>
      <c r="H462" s="1"/>
      <c r="K462" s="1"/>
      <c r="N462" s="1"/>
      <c r="Q462" s="1"/>
    </row>
    <row r="463" spans="2:17" x14ac:dyDescent="0.25">
      <c r="B463" s="1"/>
      <c r="G463" s="1"/>
      <c r="H463" s="1"/>
      <c r="K463" s="1"/>
      <c r="N463" s="1"/>
      <c r="Q463" s="1"/>
    </row>
    <row r="464" spans="2:17" x14ac:dyDescent="0.25">
      <c r="B464" s="1"/>
      <c r="G464" s="1"/>
      <c r="H464" s="1"/>
      <c r="K464" s="1"/>
      <c r="N464" s="1"/>
      <c r="Q464" s="1"/>
    </row>
    <row r="465" spans="2:17" x14ac:dyDescent="0.25">
      <c r="B465" s="1"/>
      <c r="G465" s="1"/>
      <c r="H465" s="1"/>
      <c r="K465" s="1"/>
      <c r="N465" s="1"/>
      <c r="Q465" s="1"/>
    </row>
    <row r="466" spans="2:17" x14ac:dyDescent="0.25">
      <c r="B466" s="1"/>
      <c r="G466" s="1"/>
      <c r="H466" s="1"/>
      <c r="K466" s="1"/>
      <c r="N466" s="1"/>
      <c r="Q466" s="1"/>
    </row>
    <row r="467" spans="2:17" x14ac:dyDescent="0.25">
      <c r="B467" s="1"/>
      <c r="G467" s="1"/>
      <c r="H467" s="1"/>
      <c r="K467" s="1"/>
      <c r="N467" s="1"/>
      <c r="Q467" s="1"/>
    </row>
    <row r="468" spans="2:17" x14ac:dyDescent="0.25">
      <c r="B468" s="1"/>
      <c r="G468" s="1"/>
      <c r="H468" s="1"/>
      <c r="K468" s="1"/>
      <c r="N468" s="1"/>
      <c r="Q468" s="1"/>
    </row>
    <row r="469" spans="2:17" x14ac:dyDescent="0.25">
      <c r="B469" s="1"/>
      <c r="G469" s="1"/>
      <c r="H469" s="1"/>
      <c r="K469" s="1"/>
      <c r="N469" s="1"/>
      <c r="Q469" s="1"/>
    </row>
    <row r="470" spans="2:17" x14ac:dyDescent="0.25">
      <c r="B470" s="1"/>
      <c r="G470" s="1"/>
      <c r="H470" s="1"/>
      <c r="K470" s="1"/>
      <c r="N470" s="1"/>
      <c r="Q470" s="1"/>
    </row>
    <row r="471" spans="2:17" x14ac:dyDescent="0.25">
      <c r="B471" s="1"/>
      <c r="G471" s="1"/>
      <c r="H471" s="1"/>
      <c r="K471" s="1"/>
      <c r="N471" s="1"/>
      <c r="Q471" s="1"/>
    </row>
    <row r="472" spans="2:17" x14ac:dyDescent="0.25">
      <c r="B472" s="1"/>
      <c r="G472" s="1"/>
      <c r="H472" s="1"/>
      <c r="K472" s="1"/>
      <c r="N472" s="1"/>
      <c r="Q472" s="1"/>
    </row>
    <row r="473" spans="2:17" x14ac:dyDescent="0.25">
      <c r="B473" s="1"/>
      <c r="G473" s="1"/>
      <c r="H473" s="1"/>
      <c r="K473" s="1"/>
      <c r="N473" s="1"/>
      <c r="Q473" s="1"/>
    </row>
    <row r="474" spans="2:17" x14ac:dyDescent="0.25">
      <c r="B474" s="1"/>
      <c r="G474" s="1"/>
      <c r="H474" s="1"/>
      <c r="K474" s="1"/>
      <c r="N474" s="1"/>
      <c r="Q474" s="1"/>
    </row>
    <row r="475" spans="2:17" x14ac:dyDescent="0.25">
      <c r="B475" s="1"/>
      <c r="G475" s="1"/>
      <c r="H475" s="1"/>
      <c r="K475" s="1"/>
      <c r="N475" s="1"/>
      <c r="Q475" s="1"/>
    </row>
    <row r="476" spans="2:17" x14ac:dyDescent="0.25">
      <c r="B476" s="1"/>
      <c r="G476" s="1"/>
      <c r="H476" s="1"/>
      <c r="K476" s="1"/>
      <c r="N476" s="1"/>
      <c r="Q476" s="1"/>
    </row>
    <row r="477" spans="2:17" x14ac:dyDescent="0.25">
      <c r="B477" s="1"/>
      <c r="G477" s="1"/>
      <c r="H477" s="1"/>
      <c r="K477" s="1"/>
      <c r="N477" s="1"/>
      <c r="Q477" s="1"/>
    </row>
    <row r="478" spans="2:17" x14ac:dyDescent="0.25">
      <c r="B478" s="1"/>
      <c r="G478" s="1"/>
      <c r="H478" s="1"/>
      <c r="K478" s="1"/>
      <c r="N478" s="1"/>
      <c r="Q478" s="1"/>
    </row>
    <row r="479" spans="2:17" x14ac:dyDescent="0.25">
      <c r="B479" s="1"/>
      <c r="G479" s="1"/>
      <c r="H479" s="1"/>
      <c r="K479" s="1"/>
      <c r="N479" s="1"/>
      <c r="Q479" s="1"/>
    </row>
    <row r="480" spans="2:17" x14ac:dyDescent="0.25">
      <c r="B480" s="1"/>
      <c r="G480" s="1"/>
      <c r="H480" s="1"/>
      <c r="K480" s="1"/>
      <c r="N480" s="1"/>
      <c r="Q480" s="1"/>
    </row>
    <row r="481" spans="2:17" x14ac:dyDescent="0.25">
      <c r="B481" s="1"/>
      <c r="G481" s="1"/>
      <c r="H481" s="1"/>
      <c r="K481" s="1"/>
      <c r="N481" s="1"/>
      <c r="Q481" s="1"/>
    </row>
    <row r="482" spans="2:17" x14ac:dyDescent="0.25">
      <c r="B482" s="1"/>
      <c r="G482" s="1"/>
      <c r="H482" s="1"/>
      <c r="K482" s="1"/>
      <c r="N482" s="1"/>
      <c r="Q482" s="1"/>
    </row>
    <row r="483" spans="2:17" x14ac:dyDescent="0.25">
      <c r="B483" s="1"/>
      <c r="G483" s="1"/>
      <c r="H483" s="1"/>
      <c r="K483" s="1"/>
      <c r="N483" s="1"/>
      <c r="Q483" s="1"/>
    </row>
    <row r="484" spans="2:17" x14ac:dyDescent="0.25">
      <c r="B484" s="1"/>
      <c r="G484" s="1"/>
      <c r="H484" s="1"/>
      <c r="K484" s="1"/>
      <c r="N484" s="1"/>
      <c r="Q484" s="1"/>
    </row>
    <row r="485" spans="2:17" x14ac:dyDescent="0.25">
      <c r="B485" s="1"/>
      <c r="G485" s="1"/>
      <c r="H485" s="1"/>
      <c r="K485" s="1"/>
      <c r="N485" s="1"/>
      <c r="Q485" s="1"/>
    </row>
    <row r="486" spans="2:17" x14ac:dyDescent="0.25">
      <c r="B486" s="1"/>
      <c r="G486" s="1"/>
      <c r="H486" s="1"/>
      <c r="K486" s="1"/>
      <c r="N486" s="1"/>
      <c r="Q486" s="1"/>
    </row>
    <row r="487" spans="2:17" x14ac:dyDescent="0.25">
      <c r="B487" s="1"/>
      <c r="G487" s="1"/>
      <c r="H487" s="1"/>
      <c r="K487" s="1"/>
      <c r="N487" s="1"/>
      <c r="Q487" s="1"/>
    </row>
    <row r="488" spans="2:17" x14ac:dyDescent="0.25">
      <c r="B488" s="1"/>
      <c r="G488" s="1"/>
      <c r="H488" s="1"/>
      <c r="K488" s="1"/>
      <c r="N488" s="1"/>
      <c r="Q488" s="1"/>
    </row>
    <row r="489" spans="2:17" x14ac:dyDescent="0.25">
      <c r="B489" s="1"/>
      <c r="G489" s="1"/>
      <c r="H489" s="1"/>
      <c r="K489" s="1"/>
      <c r="N489" s="1"/>
      <c r="Q489" s="1"/>
    </row>
    <row r="490" spans="2:17" x14ac:dyDescent="0.25">
      <c r="B490" s="1"/>
      <c r="G490" s="1"/>
      <c r="H490" s="1"/>
      <c r="K490" s="1"/>
      <c r="N490" s="1"/>
      <c r="Q490" s="1"/>
    </row>
    <row r="491" spans="2:17" x14ac:dyDescent="0.25">
      <c r="B491" s="1"/>
      <c r="G491" s="1"/>
      <c r="H491" s="1"/>
      <c r="K491" s="1"/>
      <c r="N491" s="1"/>
      <c r="Q491" s="1"/>
    </row>
    <row r="492" spans="2:17" x14ac:dyDescent="0.25">
      <c r="B492" s="1"/>
      <c r="G492" s="1"/>
      <c r="H492" s="1"/>
      <c r="K492" s="1"/>
      <c r="N492" s="1"/>
      <c r="Q492" s="1"/>
    </row>
    <row r="493" spans="2:17" x14ac:dyDescent="0.25">
      <c r="B493" s="1"/>
      <c r="G493" s="1"/>
      <c r="H493" s="1"/>
      <c r="K493" s="1"/>
      <c r="N493" s="1"/>
      <c r="Q493" s="1"/>
    </row>
    <row r="494" spans="2:17" x14ac:dyDescent="0.25">
      <c r="B494" s="1"/>
      <c r="G494" s="1"/>
      <c r="H494" s="1"/>
      <c r="K494" s="1"/>
      <c r="N494" s="1"/>
      <c r="Q494" s="1"/>
    </row>
    <row r="495" spans="2:17" x14ac:dyDescent="0.25">
      <c r="B495" s="1"/>
      <c r="G495" s="1"/>
      <c r="H495" s="1"/>
      <c r="K495" s="1"/>
      <c r="N495" s="1"/>
      <c r="Q495" s="1"/>
    </row>
    <row r="496" spans="2:17" x14ac:dyDescent="0.25">
      <c r="B496" s="1"/>
      <c r="G496" s="1"/>
      <c r="H496" s="1"/>
      <c r="K496" s="1"/>
      <c r="N496" s="1"/>
      <c r="Q496" s="1"/>
    </row>
    <row r="497" spans="2:17" x14ac:dyDescent="0.25">
      <c r="B497" s="1"/>
      <c r="G497" s="1"/>
      <c r="H497" s="1"/>
      <c r="K497" s="1"/>
      <c r="N497" s="1"/>
      <c r="Q497" s="1"/>
    </row>
    <row r="498" spans="2:17" x14ac:dyDescent="0.25">
      <c r="B498" s="1"/>
      <c r="G498" s="1"/>
      <c r="H498" s="1"/>
      <c r="K498" s="1"/>
      <c r="N498" s="1"/>
      <c r="Q498" s="1"/>
    </row>
    <row r="499" spans="2:17" x14ac:dyDescent="0.25">
      <c r="B499" s="1"/>
      <c r="G499" s="1"/>
      <c r="H499" s="1"/>
      <c r="K499" s="1"/>
      <c r="N499" s="1"/>
      <c r="Q499" s="1"/>
    </row>
    <row r="500" spans="2:17" x14ac:dyDescent="0.25">
      <c r="B500" s="1"/>
      <c r="G500" s="1"/>
      <c r="H500" s="1"/>
      <c r="K500" s="1"/>
      <c r="N500" s="1"/>
      <c r="Q500" s="1"/>
    </row>
    <row r="501" spans="2:17" x14ac:dyDescent="0.25">
      <c r="B501" s="1"/>
      <c r="G501" s="1"/>
      <c r="H501" s="1"/>
      <c r="K501" s="1"/>
      <c r="N501" s="1"/>
      <c r="Q501" s="1"/>
    </row>
    <row r="502" spans="2:17" x14ac:dyDescent="0.25">
      <c r="B502" s="1"/>
      <c r="G502" s="1"/>
      <c r="H502" s="1"/>
      <c r="K502" s="1"/>
      <c r="N502" s="1"/>
      <c r="Q502" s="1"/>
    </row>
    <row r="503" spans="2:17" x14ac:dyDescent="0.25">
      <c r="B503" s="1"/>
      <c r="G503" s="1"/>
      <c r="H503" s="1"/>
      <c r="K503" s="1"/>
      <c r="N503" s="1"/>
      <c r="Q503" s="1"/>
    </row>
    <row r="504" spans="2:17" x14ac:dyDescent="0.25">
      <c r="B504" s="1"/>
      <c r="G504" s="1"/>
      <c r="H504" s="1"/>
      <c r="K504" s="1"/>
      <c r="N504" s="1"/>
      <c r="Q504" s="1"/>
    </row>
    <row r="505" spans="2:17" x14ac:dyDescent="0.25">
      <c r="B505" s="1"/>
      <c r="G505" s="1"/>
      <c r="H505" s="1"/>
      <c r="K505" s="1"/>
      <c r="N505" s="1"/>
      <c r="Q505" s="1"/>
    </row>
    <row r="506" spans="2:17" x14ac:dyDescent="0.25">
      <c r="B506" s="1"/>
      <c r="G506" s="1"/>
      <c r="H506" s="1"/>
      <c r="K506" s="1"/>
      <c r="N506" s="1"/>
      <c r="Q506" s="1"/>
    </row>
    <row r="507" spans="2:17" x14ac:dyDescent="0.25">
      <c r="B507" s="1"/>
      <c r="G507" s="1"/>
      <c r="H507" s="1"/>
      <c r="K507" s="1"/>
      <c r="N507" s="1"/>
      <c r="Q507" s="1"/>
    </row>
    <row r="508" spans="2:17" x14ac:dyDescent="0.25">
      <c r="B508" s="1"/>
      <c r="G508" s="1"/>
      <c r="H508" s="1"/>
      <c r="K508" s="1"/>
      <c r="N508" s="1"/>
      <c r="Q508" s="1"/>
    </row>
    <row r="509" spans="2:17" x14ac:dyDescent="0.25">
      <c r="B509" s="1"/>
      <c r="G509" s="1"/>
      <c r="H509" s="1"/>
      <c r="K509" s="1"/>
      <c r="N509" s="1"/>
      <c r="Q509" s="1"/>
    </row>
    <row r="510" spans="2:17" x14ac:dyDescent="0.25">
      <c r="B510" s="1"/>
      <c r="G510" s="1"/>
      <c r="H510" s="1"/>
      <c r="K510" s="1"/>
      <c r="N510" s="1"/>
      <c r="Q510" s="1"/>
    </row>
    <row r="511" spans="2:17" x14ac:dyDescent="0.25">
      <c r="B511" s="1"/>
      <c r="G511" s="1"/>
      <c r="H511" s="1"/>
      <c r="K511" s="1"/>
      <c r="N511" s="1"/>
      <c r="Q511" s="1"/>
    </row>
    <row r="512" spans="2:17" x14ac:dyDescent="0.25">
      <c r="B512" s="1"/>
      <c r="G512" s="1"/>
      <c r="H512" s="1"/>
      <c r="K512" s="1"/>
      <c r="N512" s="1"/>
      <c r="Q512" s="1"/>
    </row>
    <row r="513" spans="2:17" x14ac:dyDescent="0.25">
      <c r="B513" s="1"/>
      <c r="G513" s="1"/>
      <c r="H513" s="1"/>
      <c r="K513" s="1"/>
      <c r="N513" s="1"/>
      <c r="Q513" s="1"/>
    </row>
    <row r="514" spans="2:17" x14ac:dyDescent="0.25">
      <c r="B514" s="1"/>
      <c r="G514" s="1"/>
      <c r="H514" s="1"/>
      <c r="K514" s="1"/>
      <c r="N514" s="1"/>
      <c r="Q514" s="1"/>
    </row>
    <row r="515" spans="2:17" x14ac:dyDescent="0.25">
      <c r="B515" s="1"/>
      <c r="G515" s="1"/>
      <c r="H515" s="1"/>
      <c r="K515" s="1"/>
      <c r="N515" s="1"/>
      <c r="Q515" s="1"/>
    </row>
    <row r="516" spans="2:17" x14ac:dyDescent="0.25">
      <c r="B516" s="1"/>
      <c r="G516" s="1"/>
      <c r="H516" s="1"/>
      <c r="K516" s="1"/>
      <c r="N516" s="1"/>
      <c r="Q516" s="1"/>
    </row>
    <row r="517" spans="2:17" x14ac:dyDescent="0.25">
      <c r="B517" s="1"/>
      <c r="G517" s="1"/>
      <c r="H517" s="1"/>
      <c r="K517" s="1"/>
      <c r="N517" s="1"/>
      <c r="Q517" s="1"/>
    </row>
    <row r="518" spans="2:17" x14ac:dyDescent="0.25">
      <c r="B518" s="1"/>
      <c r="G518" s="1"/>
      <c r="H518" s="1"/>
      <c r="K518" s="1"/>
      <c r="N518" s="1"/>
      <c r="Q518" s="1"/>
    </row>
    <row r="519" spans="2:17" x14ac:dyDescent="0.25">
      <c r="B519" s="1"/>
      <c r="G519" s="1"/>
      <c r="H519" s="1"/>
      <c r="K519" s="1"/>
      <c r="N519" s="1"/>
      <c r="Q519" s="1"/>
    </row>
    <row r="520" spans="2:17" x14ac:dyDescent="0.25">
      <c r="B520" s="1"/>
      <c r="G520" s="1"/>
      <c r="H520" s="1"/>
      <c r="K520" s="1"/>
      <c r="N520" s="1"/>
      <c r="Q520" s="1"/>
    </row>
    <row r="521" spans="2:17" x14ac:dyDescent="0.25">
      <c r="B521" s="1"/>
      <c r="G521" s="1"/>
      <c r="H521" s="1"/>
      <c r="K521" s="1"/>
      <c r="N521" s="1"/>
      <c r="Q521" s="1"/>
    </row>
    <row r="522" spans="2:17" x14ac:dyDescent="0.25">
      <c r="B522" s="1"/>
      <c r="G522" s="1"/>
      <c r="H522" s="1"/>
      <c r="K522" s="1"/>
      <c r="N522" s="1"/>
      <c r="Q522" s="1"/>
    </row>
    <row r="523" spans="2:17" x14ac:dyDescent="0.25">
      <c r="B523" s="1"/>
      <c r="G523" s="1"/>
      <c r="H523" s="1"/>
      <c r="K523" s="1"/>
      <c r="N523" s="1"/>
      <c r="Q523" s="1"/>
    </row>
    <row r="524" spans="2:17" x14ac:dyDescent="0.25">
      <c r="B524" s="1"/>
      <c r="G524" s="1"/>
      <c r="H524" s="1"/>
      <c r="K524" s="1"/>
      <c r="N524" s="1"/>
      <c r="Q524" s="1"/>
    </row>
    <row r="525" spans="2:17" x14ac:dyDescent="0.25">
      <c r="B525" s="1"/>
      <c r="G525" s="1"/>
      <c r="H525" s="1"/>
      <c r="K525" s="1"/>
      <c r="N525" s="1"/>
      <c r="Q525" s="1"/>
    </row>
    <row r="526" spans="2:17" x14ac:dyDescent="0.25">
      <c r="B526" s="1"/>
      <c r="G526" s="1"/>
      <c r="H526" s="1"/>
      <c r="K526" s="1"/>
      <c r="N526" s="1"/>
      <c r="Q526" s="1"/>
    </row>
    <row r="527" spans="2:17" x14ac:dyDescent="0.25">
      <c r="B527" s="1"/>
      <c r="G527" s="1"/>
      <c r="H527" s="1"/>
      <c r="K527" s="1"/>
      <c r="N527" s="1"/>
      <c r="Q527" s="1"/>
    </row>
    <row r="528" spans="2:17" x14ac:dyDescent="0.25">
      <c r="B528" s="1"/>
      <c r="G528" s="1"/>
      <c r="H528" s="1"/>
      <c r="K528" s="1"/>
      <c r="N528" s="1"/>
      <c r="Q528" s="1"/>
    </row>
    <row r="529" spans="2:17" x14ac:dyDescent="0.25">
      <c r="B529" s="1"/>
      <c r="G529" s="1"/>
      <c r="H529" s="1"/>
      <c r="K529" s="1"/>
      <c r="N529" s="1"/>
      <c r="Q529" s="1"/>
    </row>
    <row r="530" spans="2:17" x14ac:dyDescent="0.25">
      <c r="B530" s="1"/>
      <c r="G530" s="1"/>
      <c r="H530" s="1"/>
      <c r="K530" s="1"/>
      <c r="N530" s="1"/>
      <c r="Q530" s="1"/>
    </row>
    <row r="531" spans="2:17" x14ac:dyDescent="0.25">
      <c r="B531" s="1"/>
      <c r="G531" s="1"/>
      <c r="H531" s="1"/>
      <c r="K531" s="1"/>
      <c r="N531" s="1"/>
      <c r="Q531" s="1"/>
    </row>
    <row r="532" spans="2:17" x14ac:dyDescent="0.25">
      <c r="B532" s="1"/>
      <c r="G532" s="1"/>
      <c r="H532" s="1"/>
      <c r="K532" s="1"/>
      <c r="N532" s="1"/>
      <c r="Q532" s="1"/>
    </row>
    <row r="533" spans="2:17" x14ac:dyDescent="0.25">
      <c r="B533" s="1"/>
      <c r="G533" s="1"/>
      <c r="H533" s="1"/>
      <c r="K533" s="1"/>
      <c r="N533" s="1"/>
      <c r="Q533" s="1"/>
    </row>
    <row r="534" spans="2:17" x14ac:dyDescent="0.25">
      <c r="B534" s="1"/>
      <c r="G534" s="1"/>
      <c r="H534" s="1"/>
      <c r="K534" s="1"/>
      <c r="N534" s="1"/>
      <c r="Q534" s="1"/>
    </row>
    <row r="535" spans="2:17" x14ac:dyDescent="0.25">
      <c r="B535" s="1"/>
      <c r="G535" s="1"/>
      <c r="H535" s="1"/>
      <c r="K535" s="1"/>
      <c r="N535" s="1"/>
      <c r="Q535" s="1"/>
    </row>
    <row r="536" spans="2:17" x14ac:dyDescent="0.25">
      <c r="B536" s="1"/>
      <c r="G536" s="1"/>
      <c r="H536" s="1"/>
      <c r="K536" s="1"/>
      <c r="N536" s="1"/>
      <c r="Q536" s="1"/>
    </row>
    <row r="537" spans="2:17" x14ac:dyDescent="0.25">
      <c r="B537" s="1"/>
      <c r="G537" s="1"/>
      <c r="H537" s="1"/>
      <c r="K537" s="1"/>
      <c r="N537" s="1"/>
      <c r="Q537" s="1"/>
    </row>
    <row r="538" spans="2:17" x14ac:dyDescent="0.25">
      <c r="B538" s="1"/>
      <c r="G538" s="1"/>
      <c r="H538" s="1"/>
      <c r="K538" s="1"/>
      <c r="N538" s="1"/>
      <c r="Q538" s="1"/>
    </row>
    <row r="539" spans="2:17" x14ac:dyDescent="0.25">
      <c r="B539" s="1"/>
      <c r="G539" s="1"/>
      <c r="H539" s="1"/>
      <c r="K539" s="1"/>
      <c r="N539" s="1"/>
      <c r="Q539" s="1"/>
    </row>
    <row r="540" spans="2:17" x14ac:dyDescent="0.25">
      <c r="B540" s="1"/>
      <c r="G540" s="1"/>
      <c r="H540" s="1"/>
      <c r="K540" s="1"/>
      <c r="N540" s="1"/>
      <c r="Q540" s="1"/>
    </row>
    <row r="541" spans="2:17" x14ac:dyDescent="0.25">
      <c r="B541" s="1"/>
      <c r="G541" s="1"/>
      <c r="H541" s="1"/>
      <c r="K541" s="1"/>
      <c r="N541" s="1"/>
      <c r="Q541" s="1"/>
    </row>
    <row r="542" spans="2:17" x14ac:dyDescent="0.25">
      <c r="B542" s="1"/>
      <c r="G542" s="1"/>
      <c r="H542" s="1"/>
      <c r="K542" s="1"/>
      <c r="N542" s="1"/>
      <c r="Q542" s="1"/>
    </row>
    <row r="543" spans="2:17" x14ac:dyDescent="0.25">
      <c r="B543" s="1"/>
      <c r="G543" s="1"/>
      <c r="H543" s="1"/>
      <c r="K543" s="1"/>
      <c r="N543" s="1"/>
      <c r="Q543" s="1"/>
    </row>
    <row r="544" spans="2:17" x14ac:dyDescent="0.25">
      <c r="B544" s="1"/>
      <c r="G544" s="1"/>
      <c r="H544" s="1"/>
      <c r="K544" s="1"/>
      <c r="N544" s="1"/>
      <c r="Q544" s="1"/>
    </row>
    <row r="545" spans="2:17" x14ac:dyDescent="0.25">
      <c r="B545" s="1"/>
      <c r="G545" s="1"/>
      <c r="H545" s="1"/>
      <c r="K545" s="1"/>
      <c r="N545" s="1"/>
      <c r="Q545" s="1"/>
    </row>
    <row r="546" spans="2:17" x14ac:dyDescent="0.25">
      <c r="B546" s="1"/>
      <c r="G546" s="1"/>
      <c r="H546" s="1"/>
      <c r="K546" s="1"/>
      <c r="N546" s="1"/>
      <c r="Q546" s="1"/>
    </row>
    <row r="547" spans="2:17" x14ac:dyDescent="0.25">
      <c r="B547" s="1"/>
      <c r="G547" s="1"/>
      <c r="H547" s="1"/>
      <c r="K547" s="1"/>
      <c r="N547" s="1"/>
      <c r="Q547" s="1"/>
    </row>
    <row r="548" spans="2:17" x14ac:dyDescent="0.25">
      <c r="B548" s="1"/>
      <c r="G548" s="1"/>
      <c r="H548" s="1"/>
      <c r="K548" s="1"/>
      <c r="N548" s="1"/>
      <c r="Q548" s="1"/>
    </row>
    <row r="549" spans="2:17" x14ac:dyDescent="0.25">
      <c r="B549" s="1"/>
      <c r="G549" s="1"/>
      <c r="H549" s="1"/>
      <c r="K549" s="1"/>
      <c r="N549" s="1"/>
      <c r="Q549" s="1"/>
    </row>
    <row r="550" spans="2:17" x14ac:dyDescent="0.25">
      <c r="B550" s="1"/>
      <c r="G550" s="1"/>
      <c r="H550" s="1"/>
      <c r="K550" s="1"/>
      <c r="N550" s="1"/>
      <c r="Q550" s="1"/>
    </row>
    <row r="551" spans="2:17" x14ac:dyDescent="0.25">
      <c r="B551" s="1"/>
      <c r="G551" s="1"/>
      <c r="H551" s="1"/>
      <c r="K551" s="1"/>
      <c r="N551" s="1"/>
      <c r="Q551" s="1"/>
    </row>
    <row r="552" spans="2:17" x14ac:dyDescent="0.25">
      <c r="B552" s="1"/>
      <c r="G552" s="1"/>
      <c r="H552" s="1"/>
      <c r="K552" s="1"/>
      <c r="N552" s="1"/>
      <c r="Q552" s="1"/>
    </row>
    <row r="553" spans="2:17" x14ac:dyDescent="0.25">
      <c r="B553" s="1"/>
      <c r="G553" s="1"/>
      <c r="H553" s="1"/>
      <c r="K553" s="1"/>
      <c r="N553" s="1"/>
      <c r="Q553" s="1"/>
    </row>
    <row r="554" spans="2:17" x14ac:dyDescent="0.25">
      <c r="B554" s="1"/>
      <c r="G554" s="1"/>
      <c r="H554" s="1"/>
      <c r="K554" s="1"/>
      <c r="N554" s="1"/>
      <c r="Q554" s="1"/>
    </row>
    <row r="555" spans="2:17" x14ac:dyDescent="0.25">
      <c r="B555" s="1"/>
      <c r="G555" s="1"/>
      <c r="H555" s="1"/>
      <c r="K555" s="1"/>
      <c r="N555" s="1"/>
      <c r="Q555" s="1"/>
    </row>
    <row r="556" spans="2:17" x14ac:dyDescent="0.25">
      <c r="B556" s="1"/>
      <c r="G556" s="1"/>
      <c r="H556" s="1"/>
      <c r="K556" s="1"/>
      <c r="N556" s="1"/>
      <c r="Q556" s="1"/>
    </row>
    <row r="557" spans="2:17" x14ac:dyDescent="0.25">
      <c r="B557" s="1"/>
      <c r="G557" s="1"/>
      <c r="H557" s="1"/>
      <c r="K557" s="1"/>
      <c r="N557" s="1"/>
      <c r="Q557" s="1"/>
    </row>
    <row r="558" spans="2:17" x14ac:dyDescent="0.25">
      <c r="B558" s="1"/>
      <c r="G558" s="1"/>
      <c r="H558" s="1"/>
      <c r="K558" s="1"/>
      <c r="N558" s="1"/>
      <c r="Q558" s="1"/>
    </row>
    <row r="559" spans="2:17" x14ac:dyDescent="0.25">
      <c r="B559" s="1"/>
      <c r="G559" s="1"/>
      <c r="H559" s="1"/>
      <c r="K559" s="1"/>
      <c r="N559" s="1"/>
      <c r="Q559" s="1"/>
    </row>
    <row r="560" spans="2:17" x14ac:dyDescent="0.25">
      <c r="B560" s="1"/>
      <c r="G560" s="1"/>
      <c r="H560" s="1"/>
      <c r="K560" s="1"/>
      <c r="N560" s="1"/>
      <c r="Q560" s="1"/>
    </row>
    <row r="561" spans="2:17" x14ac:dyDescent="0.25">
      <c r="B561" s="1"/>
      <c r="G561" s="1"/>
      <c r="H561" s="1"/>
      <c r="K561" s="1"/>
      <c r="N561" s="1"/>
      <c r="Q561" s="1"/>
    </row>
    <row r="562" spans="2:17" x14ac:dyDescent="0.25">
      <c r="B562" s="1"/>
      <c r="G562" s="1"/>
      <c r="H562" s="1"/>
      <c r="K562" s="1"/>
      <c r="N562" s="1"/>
      <c r="Q562" s="1"/>
    </row>
    <row r="563" spans="2:17" x14ac:dyDescent="0.25">
      <c r="B563" s="1"/>
      <c r="G563" s="1"/>
      <c r="H563" s="1"/>
      <c r="K563" s="1"/>
      <c r="N563" s="1"/>
      <c r="Q563" s="1"/>
    </row>
    <row r="564" spans="2:17" x14ac:dyDescent="0.25">
      <c r="B564" s="1"/>
      <c r="G564" s="1"/>
      <c r="H564" s="1"/>
      <c r="K564" s="1"/>
      <c r="N564" s="1"/>
      <c r="Q564" s="1"/>
    </row>
    <row r="565" spans="2:17" x14ac:dyDescent="0.25">
      <c r="B565" s="1"/>
      <c r="G565" s="1"/>
      <c r="H565" s="1"/>
      <c r="K565" s="1"/>
      <c r="N565" s="1"/>
      <c r="Q565" s="1"/>
    </row>
    <row r="566" spans="2:17" x14ac:dyDescent="0.25">
      <c r="B566" s="1"/>
      <c r="G566" s="1"/>
      <c r="H566" s="1"/>
      <c r="K566" s="1"/>
      <c r="N566" s="1"/>
      <c r="Q566" s="1"/>
    </row>
    <row r="567" spans="2:17" x14ac:dyDescent="0.25">
      <c r="B567" s="1"/>
      <c r="G567" s="1"/>
      <c r="H567" s="1"/>
      <c r="K567" s="1"/>
      <c r="N567" s="1"/>
      <c r="Q567" s="1"/>
    </row>
    <row r="568" spans="2:17" x14ac:dyDescent="0.25">
      <c r="B568" s="1"/>
      <c r="G568" s="1"/>
      <c r="H568" s="1"/>
      <c r="K568" s="1"/>
      <c r="N568" s="1"/>
      <c r="Q568" s="1"/>
    </row>
    <row r="569" spans="2:17" x14ac:dyDescent="0.25">
      <c r="B569" s="1"/>
      <c r="G569" s="1"/>
      <c r="H569" s="1"/>
      <c r="K569" s="1"/>
      <c r="N569" s="1"/>
      <c r="Q569" s="1"/>
    </row>
    <row r="570" spans="2:17" x14ac:dyDescent="0.25">
      <c r="B570" s="1"/>
      <c r="G570" s="1"/>
      <c r="H570" s="1"/>
      <c r="K570" s="1"/>
      <c r="N570" s="1"/>
      <c r="Q570" s="1"/>
    </row>
    <row r="571" spans="2:17" x14ac:dyDescent="0.25">
      <c r="B571" s="1"/>
      <c r="G571" s="1"/>
      <c r="H571" s="1"/>
      <c r="K571" s="1"/>
      <c r="N571" s="1"/>
      <c r="Q571" s="1"/>
    </row>
    <row r="572" spans="2:17" x14ac:dyDescent="0.25">
      <c r="B572" s="1"/>
      <c r="G572" s="1"/>
      <c r="H572" s="1"/>
      <c r="K572" s="1"/>
      <c r="N572" s="1"/>
      <c r="Q572" s="1"/>
    </row>
    <row r="573" spans="2:17" x14ac:dyDescent="0.25">
      <c r="B573" s="1"/>
      <c r="G573" s="1"/>
      <c r="H573" s="1"/>
      <c r="K573" s="1"/>
      <c r="N573" s="1"/>
      <c r="Q573" s="1"/>
    </row>
    <row r="574" spans="2:17" x14ac:dyDescent="0.25">
      <c r="B574" s="1"/>
      <c r="G574" s="1"/>
      <c r="H574" s="1"/>
      <c r="K574" s="1"/>
      <c r="N574" s="1"/>
      <c r="Q574" s="1"/>
    </row>
    <row r="575" spans="2:17" x14ac:dyDescent="0.25">
      <c r="B575" s="1"/>
      <c r="G575" s="1"/>
      <c r="H575" s="1"/>
      <c r="K575" s="1"/>
      <c r="N575" s="1"/>
      <c r="Q575" s="1"/>
    </row>
    <row r="576" spans="2:17" x14ac:dyDescent="0.25">
      <c r="B576" s="1"/>
      <c r="G576" s="1"/>
      <c r="H576" s="1"/>
      <c r="K576" s="1"/>
      <c r="N576" s="1"/>
      <c r="Q576" s="1"/>
    </row>
    <row r="577" spans="2:17" x14ac:dyDescent="0.25">
      <c r="B577" s="1"/>
      <c r="G577" s="1"/>
      <c r="H577" s="1"/>
      <c r="K577" s="1"/>
      <c r="N577" s="1"/>
      <c r="Q577" s="1"/>
    </row>
    <row r="578" spans="2:17" x14ac:dyDescent="0.25">
      <c r="B578" s="1"/>
      <c r="G578" s="1"/>
      <c r="H578" s="1"/>
      <c r="K578" s="1"/>
      <c r="N578" s="1"/>
      <c r="Q578" s="1"/>
    </row>
    <row r="579" spans="2:17" x14ac:dyDescent="0.25">
      <c r="B579" s="1"/>
      <c r="G579" s="1"/>
      <c r="H579" s="1"/>
      <c r="K579" s="1"/>
      <c r="N579" s="1"/>
      <c r="Q579" s="1"/>
    </row>
    <row r="580" spans="2:17" x14ac:dyDescent="0.25">
      <c r="B580" s="1"/>
      <c r="G580" s="1"/>
      <c r="H580" s="1"/>
      <c r="K580" s="1"/>
      <c r="N580" s="1"/>
      <c r="Q580" s="1"/>
    </row>
    <row r="581" spans="2:17" x14ac:dyDescent="0.25">
      <c r="B581" s="1"/>
      <c r="G581" s="1"/>
      <c r="H581" s="1"/>
      <c r="K581" s="1"/>
      <c r="N581" s="1"/>
      <c r="Q581" s="1"/>
    </row>
    <row r="582" spans="2:17" x14ac:dyDescent="0.25">
      <c r="B582" s="1"/>
      <c r="G582" s="1"/>
      <c r="H582" s="1"/>
      <c r="K582" s="1"/>
      <c r="N582" s="1"/>
      <c r="Q582" s="1"/>
    </row>
    <row r="583" spans="2:17" x14ac:dyDescent="0.25">
      <c r="B583" s="1"/>
      <c r="G583" s="1"/>
      <c r="H583" s="1"/>
      <c r="K583" s="1"/>
      <c r="N583" s="1"/>
      <c r="Q583" s="1"/>
    </row>
    <row r="584" spans="2:17" x14ac:dyDescent="0.25">
      <c r="B584" s="1"/>
      <c r="G584" s="1"/>
      <c r="H584" s="1"/>
      <c r="K584" s="1"/>
      <c r="N584" s="1"/>
      <c r="Q584" s="1"/>
    </row>
    <row r="585" spans="2:17" x14ac:dyDescent="0.25">
      <c r="B585" s="1"/>
      <c r="G585" s="1"/>
      <c r="H585" s="1"/>
      <c r="K585" s="1"/>
      <c r="N585" s="1"/>
      <c r="Q585" s="1"/>
    </row>
    <row r="586" spans="2:17" x14ac:dyDescent="0.25">
      <c r="B586" s="1"/>
      <c r="G586" s="1"/>
      <c r="H586" s="1"/>
      <c r="K586" s="1"/>
      <c r="N586" s="1"/>
      <c r="Q586" s="1"/>
    </row>
    <row r="587" spans="2:17" x14ac:dyDescent="0.25">
      <c r="B587" s="1"/>
      <c r="G587" s="1"/>
      <c r="H587" s="1"/>
      <c r="K587" s="1"/>
      <c r="N587" s="1"/>
      <c r="Q587" s="1"/>
    </row>
    <row r="588" spans="2:17" x14ac:dyDescent="0.25">
      <c r="B588" s="1"/>
      <c r="G588" s="1"/>
      <c r="H588" s="1"/>
      <c r="K588" s="1"/>
      <c r="N588" s="1"/>
      <c r="Q588" s="1"/>
    </row>
    <row r="589" spans="2:17" x14ac:dyDescent="0.25">
      <c r="B589" s="1"/>
      <c r="G589" s="1"/>
      <c r="H589" s="1"/>
      <c r="K589" s="1"/>
      <c r="N589" s="1"/>
      <c r="Q589" s="1"/>
    </row>
    <row r="590" spans="2:17" x14ac:dyDescent="0.25">
      <c r="B590" s="1"/>
      <c r="G590" s="1"/>
      <c r="H590" s="1"/>
      <c r="K590" s="1"/>
      <c r="N590" s="1"/>
      <c r="Q590" s="1"/>
    </row>
    <row r="591" spans="2:17" x14ac:dyDescent="0.25">
      <c r="B591" s="1"/>
      <c r="G591" s="1"/>
      <c r="H591" s="1"/>
      <c r="K591" s="1"/>
      <c r="N591" s="1"/>
      <c r="Q591" s="1"/>
    </row>
    <row r="592" spans="2:17" x14ac:dyDescent="0.25">
      <c r="B592" s="1"/>
      <c r="G592" s="1"/>
      <c r="H592" s="1"/>
      <c r="K592" s="1"/>
      <c r="N592" s="1"/>
      <c r="Q592" s="1"/>
    </row>
    <row r="593" spans="2:17" x14ac:dyDescent="0.25">
      <c r="B593" s="1"/>
      <c r="G593" s="1"/>
      <c r="H593" s="1"/>
      <c r="K593" s="1"/>
      <c r="N593" s="1"/>
      <c r="Q593" s="1"/>
    </row>
    <row r="594" spans="2:17" x14ac:dyDescent="0.25">
      <c r="B594" s="1"/>
      <c r="G594" s="1"/>
      <c r="H594" s="1"/>
      <c r="K594" s="1"/>
      <c r="N594" s="1"/>
      <c r="Q594" s="1"/>
    </row>
    <row r="595" spans="2:17" x14ac:dyDescent="0.25">
      <c r="B595" s="1"/>
      <c r="G595" s="1"/>
      <c r="H595" s="1"/>
      <c r="K595" s="1"/>
      <c r="N595" s="1"/>
      <c r="Q595" s="1"/>
    </row>
    <row r="596" spans="2:17" x14ac:dyDescent="0.25">
      <c r="B596" s="1"/>
      <c r="G596" s="1"/>
      <c r="H596" s="1"/>
      <c r="K596" s="1"/>
      <c r="N596" s="1"/>
      <c r="Q596" s="1"/>
    </row>
    <row r="597" spans="2:17" x14ac:dyDescent="0.25">
      <c r="B597" s="1"/>
      <c r="G597" s="1"/>
      <c r="H597" s="1"/>
      <c r="K597" s="1"/>
      <c r="N597" s="1"/>
      <c r="Q597" s="1"/>
    </row>
    <row r="598" spans="2:17" x14ac:dyDescent="0.25">
      <c r="B598" s="1"/>
      <c r="G598" s="1"/>
      <c r="H598" s="1"/>
      <c r="K598" s="1"/>
      <c r="N598" s="1"/>
      <c r="Q598" s="1"/>
    </row>
    <row r="599" spans="2:17" x14ac:dyDescent="0.25">
      <c r="B599" s="1"/>
      <c r="G599" s="1"/>
      <c r="H599" s="1"/>
      <c r="K599" s="1"/>
      <c r="N599" s="1"/>
      <c r="Q599" s="1"/>
    </row>
    <row r="600" spans="2:17" x14ac:dyDescent="0.25">
      <c r="B600" s="1"/>
      <c r="G600" s="1"/>
      <c r="H600" s="1"/>
      <c r="K600" s="1"/>
      <c r="N600" s="1"/>
      <c r="Q600" s="1"/>
    </row>
    <row r="601" spans="2:17" x14ac:dyDescent="0.25">
      <c r="B601" s="1"/>
      <c r="G601" s="1"/>
      <c r="H601" s="1"/>
      <c r="K601" s="1"/>
      <c r="N601" s="1"/>
      <c r="Q601" s="1"/>
    </row>
    <row r="602" spans="2:17" x14ac:dyDescent="0.25">
      <c r="B602" s="1"/>
      <c r="G602" s="1"/>
      <c r="H602" s="1"/>
      <c r="K602" s="1"/>
      <c r="N602" s="1"/>
      <c r="Q602" s="1"/>
    </row>
    <row r="603" spans="2:17" x14ac:dyDescent="0.25">
      <c r="B603" s="1"/>
      <c r="G603" s="1"/>
      <c r="H603" s="1"/>
      <c r="K603" s="1"/>
      <c r="N603" s="1"/>
      <c r="Q603" s="1"/>
    </row>
    <row r="604" spans="2:17" x14ac:dyDescent="0.25">
      <c r="B604" s="1"/>
      <c r="G604" s="1"/>
      <c r="H604" s="1"/>
      <c r="K604" s="1"/>
      <c r="N604" s="1"/>
      <c r="Q604" s="1"/>
    </row>
    <row r="605" spans="2:17" x14ac:dyDescent="0.25">
      <c r="B605" s="1"/>
      <c r="G605" s="1"/>
      <c r="H605" s="1"/>
      <c r="K605" s="1"/>
      <c r="N605" s="1"/>
      <c r="Q605" s="1"/>
    </row>
    <row r="606" spans="2:17" x14ac:dyDescent="0.25">
      <c r="B606" s="1"/>
      <c r="G606" s="1"/>
      <c r="H606" s="1"/>
      <c r="K606" s="1"/>
      <c r="N606" s="1"/>
      <c r="Q606" s="1"/>
    </row>
    <row r="607" spans="2:17" x14ac:dyDescent="0.25">
      <c r="B607" s="1"/>
      <c r="G607" s="1"/>
      <c r="H607" s="1"/>
      <c r="K607" s="1"/>
      <c r="N607" s="1"/>
      <c r="Q607" s="1"/>
    </row>
    <row r="608" spans="2:17" x14ac:dyDescent="0.25">
      <c r="B608" s="1"/>
      <c r="G608" s="1"/>
      <c r="H608" s="1"/>
      <c r="K608" s="1"/>
      <c r="N608" s="1"/>
      <c r="Q608" s="1"/>
    </row>
    <row r="609" spans="2:17" x14ac:dyDescent="0.25">
      <c r="B609" s="1"/>
      <c r="G609" s="1"/>
      <c r="H609" s="1"/>
      <c r="K609" s="1"/>
      <c r="N609" s="1"/>
      <c r="Q609" s="1"/>
    </row>
    <row r="610" spans="2:17" x14ac:dyDescent="0.25">
      <c r="B610" s="1"/>
      <c r="G610" s="1"/>
      <c r="H610" s="1"/>
      <c r="K610" s="1"/>
      <c r="N610" s="1"/>
      <c r="Q610" s="1"/>
    </row>
    <row r="611" spans="2:17" x14ac:dyDescent="0.25">
      <c r="B611" s="1"/>
      <c r="G611" s="1"/>
      <c r="H611" s="1"/>
      <c r="K611" s="1"/>
      <c r="N611" s="1"/>
      <c r="Q611" s="1"/>
    </row>
    <row r="612" spans="2:17" x14ac:dyDescent="0.25">
      <c r="B612" s="1"/>
      <c r="G612" s="1"/>
      <c r="H612" s="1"/>
      <c r="K612" s="1"/>
      <c r="N612" s="1"/>
      <c r="Q612" s="1"/>
    </row>
    <row r="613" spans="2:17" x14ac:dyDescent="0.25">
      <c r="B613" s="1"/>
      <c r="G613" s="1"/>
      <c r="H613" s="1"/>
      <c r="K613" s="1"/>
      <c r="N613" s="1"/>
      <c r="Q613" s="1"/>
    </row>
    <row r="614" spans="2:17" x14ac:dyDescent="0.25">
      <c r="B614" s="1"/>
      <c r="G614" s="1"/>
      <c r="H614" s="1"/>
      <c r="K614" s="1"/>
      <c r="N614" s="1"/>
      <c r="Q614" s="1"/>
    </row>
    <row r="615" spans="2:17" x14ac:dyDescent="0.25">
      <c r="B615" s="1"/>
      <c r="G615" s="1"/>
      <c r="H615" s="1"/>
      <c r="K615" s="1"/>
      <c r="N615" s="1"/>
      <c r="Q615" s="1"/>
    </row>
    <row r="616" spans="2:17" x14ac:dyDescent="0.25">
      <c r="B616" s="1"/>
      <c r="G616" s="1"/>
      <c r="H616" s="1"/>
      <c r="K616" s="1"/>
      <c r="N616" s="1"/>
      <c r="Q616" s="1"/>
    </row>
    <row r="617" spans="2:17" x14ac:dyDescent="0.25">
      <c r="B617" s="1"/>
      <c r="G617" s="1"/>
      <c r="H617" s="1"/>
      <c r="K617" s="1"/>
      <c r="N617" s="1"/>
      <c r="Q617" s="1"/>
    </row>
    <row r="618" spans="2:17" x14ac:dyDescent="0.25">
      <c r="B618" s="1"/>
      <c r="G618" s="1"/>
      <c r="H618" s="1"/>
      <c r="K618" s="1"/>
      <c r="N618" s="1"/>
      <c r="Q618" s="1"/>
    </row>
    <row r="619" spans="2:17" x14ac:dyDescent="0.25">
      <c r="B619" s="1"/>
      <c r="G619" s="1"/>
      <c r="H619" s="1"/>
      <c r="K619" s="1"/>
      <c r="N619" s="1"/>
      <c r="Q619" s="1"/>
    </row>
    <row r="620" spans="2:17" x14ac:dyDescent="0.25">
      <c r="B620" s="1"/>
      <c r="G620" s="1"/>
      <c r="H620" s="1"/>
      <c r="K620" s="1"/>
      <c r="N620" s="1"/>
      <c r="Q620" s="1"/>
    </row>
    <row r="621" spans="2:17" x14ac:dyDescent="0.25">
      <c r="B621" s="1"/>
      <c r="G621" s="1"/>
      <c r="H621" s="1"/>
      <c r="K621" s="1"/>
      <c r="N621" s="1"/>
      <c r="Q621" s="1"/>
    </row>
    <row r="622" spans="2:17" x14ac:dyDescent="0.25">
      <c r="B622" s="1"/>
      <c r="G622" s="1"/>
      <c r="H622" s="1"/>
      <c r="K622" s="1"/>
      <c r="N622" s="1"/>
      <c r="Q622" s="1"/>
    </row>
    <row r="623" spans="2:17" x14ac:dyDescent="0.25">
      <c r="B623" s="1"/>
      <c r="G623" s="1"/>
      <c r="H623" s="1"/>
      <c r="K623" s="1"/>
      <c r="N623" s="1"/>
      <c r="Q623" s="1"/>
    </row>
    <row r="624" spans="2:17" x14ac:dyDescent="0.25">
      <c r="B624" s="1"/>
      <c r="G624" s="1"/>
      <c r="H624" s="1"/>
      <c r="K624" s="1"/>
      <c r="N624" s="1"/>
      <c r="Q624" s="1"/>
    </row>
    <row r="625" spans="2:17" x14ac:dyDescent="0.25">
      <c r="B625" s="1"/>
      <c r="G625" s="1"/>
      <c r="H625" s="1"/>
      <c r="K625" s="1"/>
      <c r="N625" s="1"/>
      <c r="Q625" s="1"/>
    </row>
    <row r="626" spans="2:17" x14ac:dyDescent="0.25">
      <c r="B626" s="1"/>
      <c r="G626" s="1"/>
      <c r="H626" s="1"/>
      <c r="K626" s="1"/>
      <c r="N626" s="1"/>
      <c r="Q626" s="1"/>
    </row>
    <row r="627" spans="2:17" x14ac:dyDescent="0.25">
      <c r="B627" s="1"/>
      <c r="G627" s="1"/>
      <c r="H627" s="1"/>
      <c r="K627" s="1"/>
      <c r="N627" s="1"/>
      <c r="Q627" s="1"/>
    </row>
    <row r="628" spans="2:17" x14ac:dyDescent="0.25">
      <c r="B628" s="1"/>
      <c r="G628" s="1"/>
      <c r="H628" s="1"/>
      <c r="K628" s="1"/>
      <c r="N628" s="1"/>
      <c r="Q628" s="1"/>
    </row>
    <row r="629" spans="2:17" x14ac:dyDescent="0.25">
      <c r="B629" s="1"/>
      <c r="G629" s="1"/>
      <c r="H629" s="1"/>
      <c r="K629" s="1"/>
      <c r="N629" s="1"/>
      <c r="Q629" s="1"/>
    </row>
    <row r="630" spans="2:17" x14ac:dyDescent="0.25">
      <c r="B630" s="1"/>
      <c r="G630" s="1"/>
      <c r="H630" s="1"/>
      <c r="K630" s="1"/>
      <c r="N630" s="1"/>
      <c r="Q630" s="1"/>
    </row>
    <row r="631" spans="2:17" x14ac:dyDescent="0.25">
      <c r="B631" s="1"/>
      <c r="G631" s="1"/>
      <c r="H631" s="1"/>
      <c r="K631" s="1"/>
      <c r="N631" s="1"/>
      <c r="Q631" s="1"/>
    </row>
    <row r="632" spans="2:17" x14ac:dyDescent="0.25">
      <c r="B632" s="1"/>
      <c r="G632" s="1"/>
      <c r="H632" s="1"/>
      <c r="K632" s="1"/>
      <c r="N632" s="1"/>
      <c r="Q632" s="1"/>
    </row>
    <row r="633" spans="2:17" x14ac:dyDescent="0.25">
      <c r="B633" s="1"/>
      <c r="G633" s="1"/>
      <c r="H633" s="1"/>
      <c r="K633" s="1"/>
      <c r="N633" s="1"/>
      <c r="Q633" s="1"/>
    </row>
    <row r="634" spans="2:17" x14ac:dyDescent="0.25">
      <c r="B634" s="1"/>
      <c r="G634" s="1"/>
      <c r="H634" s="1"/>
      <c r="K634" s="1"/>
      <c r="N634" s="1"/>
      <c r="Q634" s="1"/>
    </row>
    <row r="635" spans="2:17" x14ac:dyDescent="0.25">
      <c r="B635" s="1"/>
      <c r="G635" s="1"/>
      <c r="H635" s="1"/>
      <c r="K635" s="1"/>
      <c r="N635" s="1"/>
      <c r="Q635" s="1"/>
    </row>
    <row r="636" spans="2:17" x14ac:dyDescent="0.25">
      <c r="B636" s="1"/>
      <c r="G636" s="1"/>
      <c r="H636" s="1"/>
      <c r="K636" s="1"/>
      <c r="N636" s="1"/>
      <c r="Q636" s="1"/>
    </row>
    <row r="637" spans="2:17" x14ac:dyDescent="0.25">
      <c r="B637" s="1"/>
      <c r="G637" s="1"/>
      <c r="H637" s="1"/>
      <c r="K637" s="1"/>
      <c r="N637" s="1"/>
      <c r="Q637" s="1"/>
    </row>
    <row r="638" spans="2:17" x14ac:dyDescent="0.25">
      <c r="B638" s="1"/>
      <c r="G638" s="1"/>
      <c r="H638" s="1"/>
      <c r="K638" s="1"/>
      <c r="N638" s="1"/>
      <c r="Q638" s="1"/>
    </row>
    <row r="639" spans="2:17" x14ac:dyDescent="0.25">
      <c r="B639" s="1"/>
      <c r="G639" s="1"/>
      <c r="H639" s="1"/>
      <c r="K639" s="1"/>
      <c r="N639" s="1"/>
      <c r="Q639" s="1"/>
    </row>
    <row r="640" spans="2:17" x14ac:dyDescent="0.25">
      <c r="B640" s="1"/>
      <c r="G640" s="1"/>
      <c r="H640" s="1"/>
      <c r="K640" s="1"/>
      <c r="N640" s="1"/>
      <c r="Q640" s="1"/>
    </row>
    <row r="641" spans="2:17" x14ac:dyDescent="0.25">
      <c r="B641" s="1"/>
      <c r="G641" s="1"/>
      <c r="H641" s="1"/>
      <c r="K641" s="1"/>
      <c r="N641" s="1"/>
      <c r="Q641" s="1"/>
    </row>
    <row r="642" spans="2:17" x14ac:dyDescent="0.25">
      <c r="B642" s="1"/>
      <c r="G642" s="1"/>
      <c r="H642" s="1"/>
      <c r="K642" s="1"/>
      <c r="N642" s="1"/>
      <c r="Q642" s="1"/>
    </row>
    <row r="643" spans="2:17" x14ac:dyDescent="0.25">
      <c r="B643" s="1"/>
      <c r="G643" s="1"/>
      <c r="H643" s="1"/>
      <c r="K643" s="1"/>
      <c r="N643" s="1"/>
      <c r="Q643" s="1"/>
    </row>
    <row r="644" spans="2:17" x14ac:dyDescent="0.25">
      <c r="B644" s="1"/>
      <c r="G644" s="1"/>
      <c r="H644" s="1"/>
      <c r="K644" s="1"/>
      <c r="N644" s="1"/>
      <c r="Q644" s="1"/>
    </row>
    <row r="645" spans="2:17" x14ac:dyDescent="0.25">
      <c r="B645" s="1"/>
      <c r="G645" s="1"/>
      <c r="H645" s="1"/>
      <c r="K645" s="1"/>
      <c r="N645" s="1"/>
      <c r="Q645" s="1"/>
    </row>
    <row r="646" spans="2:17" x14ac:dyDescent="0.25">
      <c r="B646" s="1"/>
      <c r="G646" s="1"/>
      <c r="H646" s="1"/>
      <c r="K646" s="1"/>
      <c r="N646" s="1"/>
      <c r="Q646" s="1"/>
    </row>
    <row r="647" spans="2:17" x14ac:dyDescent="0.25">
      <c r="B647" s="1"/>
      <c r="G647" s="1"/>
      <c r="H647" s="1"/>
      <c r="K647" s="1"/>
      <c r="N647" s="1"/>
      <c r="Q647" s="1"/>
    </row>
    <row r="648" spans="2:17" x14ac:dyDescent="0.25">
      <c r="B648" s="1"/>
      <c r="G648" s="1"/>
      <c r="H648" s="1"/>
      <c r="K648" s="1"/>
      <c r="N648" s="1"/>
      <c r="Q648" s="1"/>
    </row>
    <row r="649" spans="2:17" x14ac:dyDescent="0.25">
      <c r="B649" s="1"/>
      <c r="G649" s="1"/>
      <c r="H649" s="1"/>
      <c r="K649" s="1"/>
      <c r="N649" s="1"/>
      <c r="Q649" s="1"/>
    </row>
    <row r="650" spans="2:17" x14ac:dyDescent="0.25">
      <c r="B650" s="1"/>
      <c r="G650" s="1"/>
      <c r="H650" s="1"/>
      <c r="K650" s="1"/>
      <c r="N650" s="1"/>
      <c r="Q650" s="1"/>
    </row>
    <row r="651" spans="2:17" x14ac:dyDescent="0.25">
      <c r="B651" s="1"/>
      <c r="G651" s="1"/>
      <c r="H651" s="1"/>
      <c r="K651" s="1"/>
      <c r="N651" s="1"/>
      <c r="Q651" s="1"/>
    </row>
    <row r="652" spans="2:17" x14ac:dyDescent="0.25">
      <c r="B652" s="1"/>
      <c r="G652" s="1"/>
      <c r="H652" s="1"/>
      <c r="K652" s="1"/>
      <c r="N652" s="1"/>
      <c r="Q652" s="1"/>
    </row>
    <row r="653" spans="2:17" x14ac:dyDescent="0.25">
      <c r="B653" s="1"/>
      <c r="G653" s="1"/>
      <c r="H653" s="1"/>
      <c r="K653" s="1"/>
      <c r="N653" s="1"/>
      <c r="Q653" s="1"/>
    </row>
    <row r="654" spans="2:17" x14ac:dyDescent="0.25">
      <c r="B654" s="1"/>
      <c r="G654" s="1"/>
      <c r="H654" s="1"/>
      <c r="K654" s="1"/>
      <c r="N654" s="1"/>
      <c r="Q654" s="1"/>
    </row>
    <row r="655" spans="2:17" x14ac:dyDescent="0.25">
      <c r="B655" s="1"/>
      <c r="G655" s="1"/>
      <c r="H655" s="1"/>
      <c r="K655" s="1"/>
      <c r="N655" s="1"/>
      <c r="Q655" s="1"/>
    </row>
    <row r="656" spans="2:17" x14ac:dyDescent="0.25">
      <c r="B656" s="1"/>
      <c r="G656" s="1"/>
      <c r="H656" s="1"/>
      <c r="K656" s="1"/>
      <c r="N656" s="1"/>
      <c r="Q656" s="1"/>
    </row>
    <row r="657" spans="2:17" x14ac:dyDescent="0.25">
      <c r="B657" s="1"/>
      <c r="G657" s="1"/>
      <c r="H657" s="1"/>
      <c r="K657" s="1"/>
      <c r="N657" s="1"/>
      <c r="Q657" s="1"/>
    </row>
    <row r="658" spans="2:17" x14ac:dyDescent="0.25">
      <c r="B658" s="1"/>
      <c r="G658" s="1"/>
      <c r="H658" s="1"/>
      <c r="K658" s="1"/>
      <c r="N658" s="1"/>
      <c r="Q658" s="1"/>
    </row>
    <row r="659" spans="2:17" x14ac:dyDescent="0.25">
      <c r="B659" s="1"/>
      <c r="G659" s="1"/>
      <c r="H659" s="1"/>
      <c r="K659" s="1"/>
      <c r="N659" s="1"/>
      <c r="Q659" s="1"/>
    </row>
    <row r="660" spans="2:17" x14ac:dyDescent="0.25">
      <c r="B660" s="1"/>
      <c r="G660" s="1"/>
      <c r="H660" s="1"/>
      <c r="K660" s="1"/>
      <c r="N660" s="1"/>
      <c r="Q660" s="1"/>
    </row>
    <row r="661" spans="2:17" x14ac:dyDescent="0.25">
      <c r="B661" s="1"/>
      <c r="G661" s="1"/>
      <c r="H661" s="1"/>
      <c r="K661" s="1"/>
      <c r="N661" s="1"/>
      <c r="Q661" s="1"/>
    </row>
    <row r="662" spans="2:17" x14ac:dyDescent="0.25">
      <c r="B662" s="1"/>
      <c r="G662" s="1"/>
      <c r="H662" s="1"/>
      <c r="K662" s="1"/>
      <c r="N662" s="1"/>
      <c r="Q662" s="1"/>
    </row>
    <row r="663" spans="2:17" x14ac:dyDescent="0.25">
      <c r="B663" s="1"/>
      <c r="G663" s="1"/>
      <c r="H663" s="1"/>
      <c r="K663" s="1"/>
      <c r="N663" s="1"/>
      <c r="Q663" s="1"/>
    </row>
    <row r="664" spans="2:17" x14ac:dyDescent="0.25">
      <c r="B664" s="1"/>
      <c r="G664" s="1"/>
      <c r="H664" s="1"/>
      <c r="K664" s="1"/>
      <c r="N664" s="1"/>
      <c r="Q664" s="1"/>
    </row>
    <row r="665" spans="2:17" x14ac:dyDescent="0.25">
      <c r="B665" s="1"/>
      <c r="G665" s="1"/>
      <c r="H665" s="1"/>
      <c r="K665" s="1"/>
      <c r="N665" s="1"/>
      <c r="Q665" s="1"/>
    </row>
    <row r="666" spans="2:17" x14ac:dyDescent="0.25">
      <c r="B666" s="1"/>
      <c r="G666" s="1"/>
      <c r="H666" s="1"/>
      <c r="K666" s="1"/>
      <c r="N666" s="1"/>
      <c r="Q666" s="1"/>
    </row>
    <row r="667" spans="2:17" x14ac:dyDescent="0.25">
      <c r="B667" s="1"/>
      <c r="G667" s="1"/>
      <c r="H667" s="1"/>
      <c r="K667" s="1"/>
      <c r="N667" s="1"/>
      <c r="Q667" s="1"/>
    </row>
    <row r="668" spans="2:17" x14ac:dyDescent="0.25">
      <c r="B668" s="1"/>
      <c r="G668" s="1"/>
      <c r="H668" s="1"/>
      <c r="K668" s="1"/>
      <c r="N668" s="1"/>
      <c r="Q668" s="1"/>
    </row>
    <row r="669" spans="2:17" x14ac:dyDescent="0.25">
      <c r="B669" s="1"/>
      <c r="G669" s="1"/>
      <c r="H669" s="1"/>
      <c r="K669" s="1"/>
      <c r="N669" s="1"/>
      <c r="Q669" s="1"/>
    </row>
    <row r="670" spans="2:17" x14ac:dyDescent="0.25">
      <c r="B670" s="1"/>
      <c r="G670" s="1"/>
      <c r="H670" s="1"/>
      <c r="K670" s="1"/>
      <c r="N670" s="1"/>
      <c r="Q670" s="1"/>
    </row>
    <row r="671" spans="2:17" x14ac:dyDescent="0.25">
      <c r="B671" s="1"/>
      <c r="G671" s="1"/>
      <c r="H671" s="1"/>
      <c r="K671" s="1"/>
      <c r="N671" s="1"/>
      <c r="Q671" s="1"/>
    </row>
    <row r="672" spans="2:17" x14ac:dyDescent="0.25">
      <c r="B672" s="1"/>
      <c r="G672" s="1"/>
      <c r="H672" s="1"/>
      <c r="K672" s="1"/>
      <c r="N672" s="1"/>
      <c r="Q672" s="1"/>
    </row>
    <row r="673" spans="2:17" x14ac:dyDescent="0.25">
      <c r="B673" s="1"/>
      <c r="G673" s="1"/>
      <c r="H673" s="1"/>
      <c r="K673" s="1"/>
      <c r="N673" s="1"/>
      <c r="Q673" s="1"/>
    </row>
    <row r="674" spans="2:17" x14ac:dyDescent="0.25">
      <c r="B674" s="1"/>
      <c r="G674" s="1"/>
      <c r="H674" s="1"/>
      <c r="K674" s="1"/>
      <c r="N674" s="1"/>
      <c r="Q674" s="1"/>
    </row>
    <row r="675" spans="2:17" x14ac:dyDescent="0.25">
      <c r="B675" s="1"/>
      <c r="G675" s="1"/>
      <c r="H675" s="1"/>
      <c r="K675" s="1"/>
      <c r="N675" s="1"/>
      <c r="Q675" s="1"/>
    </row>
    <row r="676" spans="2:17" x14ac:dyDescent="0.25">
      <c r="B676" s="1"/>
      <c r="G676" s="1"/>
      <c r="H676" s="1"/>
      <c r="K676" s="1"/>
      <c r="N676" s="1"/>
      <c r="Q676" s="1"/>
    </row>
    <row r="677" spans="2:17" x14ac:dyDescent="0.25">
      <c r="B677" s="1"/>
      <c r="G677" s="1"/>
      <c r="H677" s="1"/>
      <c r="K677" s="1"/>
      <c r="N677" s="1"/>
      <c r="Q677" s="1"/>
    </row>
    <row r="678" spans="2:17" x14ac:dyDescent="0.25">
      <c r="B678" s="1"/>
      <c r="G678" s="1"/>
      <c r="H678" s="1"/>
      <c r="K678" s="1"/>
      <c r="N678" s="1"/>
      <c r="Q678" s="1"/>
    </row>
    <row r="679" spans="2:17" x14ac:dyDescent="0.25">
      <c r="B679" s="1"/>
      <c r="G679" s="1"/>
      <c r="H679" s="1"/>
      <c r="K679" s="1"/>
      <c r="N679" s="1"/>
      <c r="Q679" s="1"/>
    </row>
    <row r="680" spans="2:17" x14ac:dyDescent="0.25">
      <c r="B680" s="1"/>
      <c r="G680" s="1"/>
      <c r="H680" s="1"/>
      <c r="K680" s="1"/>
      <c r="N680" s="1"/>
      <c r="Q680" s="1"/>
    </row>
    <row r="681" spans="2:17" x14ac:dyDescent="0.25">
      <c r="B681" s="1"/>
      <c r="G681" s="1"/>
      <c r="H681" s="1"/>
      <c r="K681" s="1"/>
      <c r="N681" s="1"/>
      <c r="Q681" s="1"/>
    </row>
    <row r="682" spans="2:17" x14ac:dyDescent="0.25">
      <c r="B682" s="1"/>
      <c r="G682" s="1"/>
      <c r="H682" s="1"/>
      <c r="K682" s="1"/>
      <c r="N682" s="1"/>
      <c r="Q682" s="1"/>
    </row>
    <row r="683" spans="2:17" x14ac:dyDescent="0.25">
      <c r="B683" s="1"/>
      <c r="G683" s="1"/>
      <c r="H683" s="1"/>
      <c r="K683" s="1"/>
      <c r="N683" s="1"/>
      <c r="Q683" s="1"/>
    </row>
    <row r="684" spans="2:17" x14ac:dyDescent="0.25">
      <c r="B684" s="1"/>
      <c r="G684" s="1"/>
      <c r="H684" s="1"/>
      <c r="K684" s="1"/>
      <c r="N684" s="1"/>
      <c r="Q684" s="1"/>
    </row>
    <row r="685" spans="2:17" x14ac:dyDescent="0.25">
      <c r="B685" s="1"/>
      <c r="G685" s="1"/>
      <c r="H685" s="1"/>
      <c r="K685" s="1"/>
      <c r="N685" s="1"/>
      <c r="Q685" s="1"/>
    </row>
    <row r="686" spans="2:17" x14ac:dyDescent="0.25">
      <c r="B686" s="1"/>
      <c r="G686" s="1"/>
      <c r="H686" s="1"/>
      <c r="K686" s="1"/>
      <c r="N686" s="1"/>
      <c r="Q686" s="1"/>
    </row>
    <row r="687" spans="2:17" x14ac:dyDescent="0.25">
      <c r="B687" s="1"/>
      <c r="G687" s="1"/>
      <c r="H687" s="1"/>
      <c r="K687" s="1"/>
      <c r="N687" s="1"/>
      <c r="Q687" s="1"/>
    </row>
    <row r="688" spans="2:17" x14ac:dyDescent="0.25">
      <c r="B688" s="1"/>
      <c r="G688" s="1"/>
      <c r="H688" s="1"/>
      <c r="K688" s="1"/>
      <c r="N688" s="1"/>
      <c r="Q688" s="1"/>
    </row>
    <row r="689" spans="2:17" x14ac:dyDescent="0.25">
      <c r="B689" s="1"/>
      <c r="G689" s="1"/>
      <c r="H689" s="1"/>
      <c r="K689" s="1"/>
      <c r="N689" s="1"/>
      <c r="Q689" s="1"/>
    </row>
    <row r="690" spans="2:17" x14ac:dyDescent="0.25">
      <c r="B690" s="1"/>
      <c r="G690" s="1"/>
      <c r="H690" s="1"/>
      <c r="K690" s="1"/>
      <c r="N690" s="1"/>
      <c r="Q690" s="1"/>
    </row>
    <row r="691" spans="2:17" x14ac:dyDescent="0.25">
      <c r="B691" s="1"/>
      <c r="G691" s="1"/>
      <c r="H691" s="1"/>
      <c r="K691" s="1"/>
      <c r="N691" s="1"/>
      <c r="Q691" s="1"/>
    </row>
    <row r="692" spans="2:17" x14ac:dyDescent="0.25">
      <c r="B692" s="1"/>
      <c r="G692" s="1"/>
      <c r="H692" s="1"/>
      <c r="K692" s="1"/>
      <c r="N692" s="1"/>
      <c r="Q692" s="1"/>
    </row>
    <row r="693" spans="2:17" x14ac:dyDescent="0.25">
      <c r="B693" s="1"/>
      <c r="G693" s="1"/>
      <c r="H693" s="1"/>
      <c r="K693" s="1"/>
      <c r="N693" s="1"/>
      <c r="Q693" s="1"/>
    </row>
    <row r="694" spans="2:17" x14ac:dyDescent="0.25">
      <c r="B694" s="1"/>
      <c r="G694" s="1"/>
      <c r="H694" s="1"/>
      <c r="K694" s="1"/>
      <c r="N694" s="1"/>
      <c r="Q694" s="1"/>
    </row>
    <row r="695" spans="2:17" x14ac:dyDescent="0.25">
      <c r="B695" s="1"/>
      <c r="G695" s="1"/>
      <c r="H695" s="1"/>
      <c r="K695" s="1"/>
      <c r="N695" s="1"/>
      <c r="Q695" s="1"/>
    </row>
    <row r="696" spans="2:17" x14ac:dyDescent="0.25">
      <c r="B696" s="1"/>
      <c r="G696" s="1"/>
      <c r="H696" s="1"/>
      <c r="K696" s="1"/>
      <c r="N696" s="1"/>
      <c r="Q696" s="1"/>
    </row>
    <row r="697" spans="2:17" x14ac:dyDescent="0.25">
      <c r="B697" s="1"/>
      <c r="G697" s="1"/>
      <c r="H697" s="1"/>
      <c r="K697" s="1"/>
      <c r="N697" s="1"/>
      <c r="Q697" s="1"/>
    </row>
    <row r="698" spans="2:17" x14ac:dyDescent="0.25">
      <c r="B698" s="1"/>
      <c r="G698" s="1"/>
      <c r="H698" s="1"/>
      <c r="K698" s="1"/>
      <c r="N698" s="1"/>
      <c r="Q698" s="1"/>
    </row>
    <row r="699" spans="2:17" x14ac:dyDescent="0.25">
      <c r="B699" s="1"/>
      <c r="G699" s="1"/>
      <c r="H699" s="1"/>
      <c r="K699" s="1"/>
      <c r="N699" s="1"/>
      <c r="Q699" s="1"/>
    </row>
    <row r="700" spans="2:17" x14ac:dyDescent="0.25">
      <c r="B700" s="1"/>
      <c r="G700" s="1"/>
      <c r="H700" s="1"/>
      <c r="K700" s="1"/>
      <c r="N700" s="1"/>
      <c r="Q700" s="1"/>
    </row>
    <row r="701" spans="2:17" x14ac:dyDescent="0.25">
      <c r="B701" s="1"/>
      <c r="G701" s="1"/>
      <c r="H701" s="1"/>
      <c r="K701" s="1"/>
      <c r="N701" s="1"/>
      <c r="Q701" s="1"/>
    </row>
    <row r="702" spans="2:17" x14ac:dyDescent="0.25">
      <c r="B702" s="1"/>
      <c r="G702" s="1"/>
      <c r="H702" s="1"/>
      <c r="K702" s="1"/>
      <c r="N702" s="1"/>
      <c r="Q702" s="1"/>
    </row>
    <row r="703" spans="2:17" x14ac:dyDescent="0.25">
      <c r="B703" s="1"/>
      <c r="G703" s="1"/>
      <c r="H703" s="1"/>
      <c r="K703" s="1"/>
      <c r="N703" s="1"/>
      <c r="Q703" s="1"/>
    </row>
    <row r="704" spans="2:17" x14ac:dyDescent="0.25">
      <c r="B704" s="1"/>
      <c r="G704" s="1"/>
      <c r="H704" s="1"/>
      <c r="K704" s="1"/>
      <c r="N704" s="1"/>
      <c r="Q704" s="1"/>
    </row>
    <row r="705" spans="2:17" x14ac:dyDescent="0.25">
      <c r="B705" s="1"/>
      <c r="G705" s="1"/>
      <c r="H705" s="1"/>
      <c r="K705" s="1"/>
      <c r="N705" s="1"/>
      <c r="Q705" s="1"/>
    </row>
    <row r="706" spans="2:17" x14ac:dyDescent="0.25">
      <c r="B706" s="1"/>
      <c r="G706" s="1"/>
      <c r="H706" s="1"/>
      <c r="K706" s="1"/>
      <c r="N706" s="1"/>
      <c r="Q706" s="1"/>
    </row>
    <row r="707" spans="2:17" x14ac:dyDescent="0.25">
      <c r="B707" s="1"/>
      <c r="G707" s="1"/>
      <c r="H707" s="1"/>
      <c r="K707" s="1"/>
      <c r="N707" s="1"/>
      <c r="Q707" s="1"/>
    </row>
    <row r="708" spans="2:17" x14ac:dyDescent="0.25">
      <c r="B708" s="1"/>
      <c r="G708" s="1"/>
      <c r="H708" s="1"/>
      <c r="K708" s="1"/>
      <c r="N708" s="1"/>
      <c r="Q708" s="1"/>
    </row>
    <row r="709" spans="2:17" x14ac:dyDescent="0.25">
      <c r="B709" s="1"/>
      <c r="G709" s="1"/>
      <c r="H709" s="1"/>
      <c r="K709" s="1"/>
      <c r="N709" s="1"/>
      <c r="Q709" s="1"/>
    </row>
    <row r="710" spans="2:17" x14ac:dyDescent="0.25">
      <c r="B710" s="1"/>
      <c r="G710" s="1"/>
      <c r="H710" s="1"/>
      <c r="K710" s="1"/>
      <c r="N710" s="1"/>
      <c r="Q710" s="1"/>
    </row>
    <row r="711" spans="2:17" x14ac:dyDescent="0.25">
      <c r="B711" s="1"/>
      <c r="G711" s="1"/>
      <c r="H711" s="1"/>
      <c r="K711" s="1"/>
      <c r="N711" s="1"/>
      <c r="Q711" s="1"/>
    </row>
    <row r="712" spans="2:17" x14ac:dyDescent="0.25">
      <c r="B712" s="1"/>
      <c r="G712" s="1"/>
      <c r="H712" s="1"/>
      <c r="K712" s="1"/>
      <c r="N712" s="1"/>
      <c r="Q712" s="1"/>
    </row>
    <row r="713" spans="2:17" x14ac:dyDescent="0.25">
      <c r="B713" s="1"/>
      <c r="G713" s="1"/>
      <c r="H713" s="1"/>
      <c r="K713" s="1"/>
      <c r="N713" s="1"/>
      <c r="Q713" s="1"/>
    </row>
    <row r="714" spans="2:17" x14ac:dyDescent="0.25">
      <c r="B714" s="1"/>
      <c r="G714" s="1"/>
      <c r="H714" s="1"/>
      <c r="K714" s="1"/>
      <c r="N714" s="1"/>
      <c r="Q714" s="1"/>
    </row>
    <row r="715" spans="2:17" x14ac:dyDescent="0.25">
      <c r="B715" s="1"/>
      <c r="G715" s="1"/>
      <c r="H715" s="1"/>
      <c r="K715" s="1"/>
      <c r="N715" s="1"/>
      <c r="Q715" s="1"/>
    </row>
    <row r="716" spans="2:17" x14ac:dyDescent="0.25">
      <c r="B716" s="1"/>
      <c r="G716" s="1"/>
      <c r="H716" s="1"/>
      <c r="K716" s="1"/>
      <c r="N716" s="1"/>
      <c r="Q716" s="1"/>
    </row>
    <row r="717" spans="2:17" x14ac:dyDescent="0.25">
      <c r="B717" s="1"/>
      <c r="G717" s="1"/>
      <c r="H717" s="1"/>
      <c r="K717" s="1"/>
      <c r="N717" s="1"/>
      <c r="Q717" s="1"/>
    </row>
    <row r="718" spans="2:17" x14ac:dyDescent="0.25">
      <c r="B718" s="1"/>
      <c r="G718" s="1"/>
      <c r="H718" s="1"/>
      <c r="K718" s="1"/>
      <c r="N718" s="1"/>
      <c r="Q718" s="1"/>
    </row>
    <row r="719" spans="2:17" x14ac:dyDescent="0.25">
      <c r="B719" s="1"/>
      <c r="G719" s="1"/>
      <c r="H719" s="1"/>
      <c r="K719" s="1"/>
      <c r="N719" s="1"/>
      <c r="Q719" s="1"/>
    </row>
    <row r="720" spans="2:17" x14ac:dyDescent="0.25">
      <c r="B720" s="1"/>
      <c r="G720" s="1"/>
      <c r="H720" s="1"/>
      <c r="K720" s="1"/>
      <c r="N720" s="1"/>
      <c r="Q720" s="1"/>
    </row>
    <row r="721" spans="2:17" x14ac:dyDescent="0.25">
      <c r="B721" s="1"/>
      <c r="G721" s="1"/>
      <c r="H721" s="1"/>
      <c r="K721" s="1"/>
      <c r="N721" s="1"/>
      <c r="Q721" s="1"/>
    </row>
    <row r="722" spans="2:17" x14ac:dyDescent="0.25">
      <c r="B722" s="1"/>
      <c r="G722" s="1"/>
      <c r="H722" s="1"/>
      <c r="K722" s="1"/>
      <c r="N722" s="1"/>
      <c r="Q722" s="1"/>
    </row>
    <row r="723" spans="2:17" x14ac:dyDescent="0.25">
      <c r="B723" s="1"/>
      <c r="G723" s="1"/>
      <c r="H723" s="1"/>
      <c r="K723" s="1"/>
      <c r="N723" s="1"/>
      <c r="Q723" s="1"/>
    </row>
    <row r="724" spans="2:17" x14ac:dyDescent="0.25">
      <c r="B724" s="1"/>
      <c r="G724" s="1"/>
      <c r="H724" s="1"/>
      <c r="K724" s="1"/>
      <c r="N724" s="1"/>
      <c r="Q724" s="1"/>
    </row>
    <row r="725" spans="2:17" x14ac:dyDescent="0.25">
      <c r="B725" s="1"/>
      <c r="G725" s="1"/>
      <c r="H725" s="1"/>
      <c r="K725" s="1"/>
      <c r="N725" s="1"/>
      <c r="Q725" s="1"/>
    </row>
    <row r="726" spans="2:17" x14ac:dyDescent="0.25">
      <c r="B726" s="1"/>
      <c r="G726" s="1"/>
      <c r="H726" s="1"/>
      <c r="K726" s="1"/>
      <c r="N726" s="1"/>
      <c r="Q726" s="1"/>
    </row>
    <row r="727" spans="2:17" x14ac:dyDescent="0.25">
      <c r="B727" s="1"/>
      <c r="G727" s="1"/>
      <c r="H727" s="1"/>
      <c r="K727" s="1"/>
      <c r="N727" s="1"/>
      <c r="Q727" s="1"/>
    </row>
    <row r="728" spans="2:17" x14ac:dyDescent="0.25">
      <c r="B728" s="1"/>
      <c r="G728" s="1"/>
      <c r="H728" s="1"/>
      <c r="K728" s="1"/>
      <c r="N728" s="1"/>
      <c r="Q728" s="1"/>
    </row>
    <row r="729" spans="2:17" x14ac:dyDescent="0.25">
      <c r="B729" s="1"/>
      <c r="G729" s="1"/>
      <c r="H729" s="1"/>
      <c r="K729" s="1"/>
      <c r="N729" s="1"/>
      <c r="Q729" s="1"/>
    </row>
    <row r="730" spans="2:17" x14ac:dyDescent="0.25">
      <c r="B730" s="1"/>
      <c r="G730" s="1"/>
      <c r="H730" s="1"/>
      <c r="K730" s="1"/>
      <c r="N730" s="1"/>
      <c r="Q730" s="1"/>
    </row>
    <row r="731" spans="2:17" x14ac:dyDescent="0.25">
      <c r="B731" s="1"/>
      <c r="G731" s="1"/>
      <c r="H731" s="1"/>
      <c r="K731" s="1"/>
      <c r="N731" s="1"/>
      <c r="Q731" s="1"/>
    </row>
    <row r="732" spans="2:17" x14ac:dyDescent="0.25">
      <c r="B732" s="1"/>
      <c r="G732" s="1"/>
      <c r="H732" s="1"/>
      <c r="K732" s="1"/>
      <c r="N732" s="1"/>
      <c r="Q732" s="1"/>
    </row>
    <row r="733" spans="2:17" x14ac:dyDescent="0.25">
      <c r="B733" s="1"/>
      <c r="G733" s="1"/>
      <c r="H733" s="1"/>
      <c r="K733" s="1"/>
      <c r="N733" s="1"/>
      <c r="Q733" s="1"/>
    </row>
    <row r="734" spans="2:17" x14ac:dyDescent="0.25">
      <c r="B734" s="1"/>
      <c r="G734" s="1"/>
      <c r="H734" s="1"/>
      <c r="K734" s="1"/>
      <c r="N734" s="1"/>
      <c r="Q734" s="1"/>
    </row>
    <row r="735" spans="2:17" x14ac:dyDescent="0.25">
      <c r="B735" s="1"/>
      <c r="G735" s="1"/>
      <c r="H735" s="1"/>
      <c r="K735" s="1"/>
      <c r="N735" s="1"/>
      <c r="Q735" s="1"/>
    </row>
    <row r="736" spans="2:17" x14ac:dyDescent="0.25">
      <c r="B736" s="1"/>
      <c r="G736" s="1"/>
      <c r="H736" s="1"/>
      <c r="K736" s="1"/>
      <c r="N736" s="1"/>
      <c r="Q736" s="1"/>
    </row>
    <row r="737" spans="2:17" x14ac:dyDescent="0.25">
      <c r="B737" s="1"/>
      <c r="G737" s="1"/>
      <c r="H737" s="1"/>
      <c r="K737" s="1"/>
      <c r="N737" s="1"/>
      <c r="Q737" s="1"/>
    </row>
    <row r="738" spans="2:17" x14ac:dyDescent="0.25">
      <c r="B738" s="1"/>
      <c r="G738" s="1"/>
      <c r="H738" s="1"/>
      <c r="K738" s="1"/>
      <c r="N738" s="1"/>
      <c r="Q738" s="1"/>
    </row>
    <row r="739" spans="2:17" x14ac:dyDescent="0.25">
      <c r="B739" s="1"/>
      <c r="G739" s="1"/>
      <c r="H739" s="1"/>
      <c r="K739" s="1"/>
      <c r="N739" s="1"/>
      <c r="Q739" s="1"/>
    </row>
    <row r="740" spans="2:17" x14ac:dyDescent="0.25">
      <c r="B740" s="1"/>
      <c r="G740" s="1"/>
      <c r="H740" s="1"/>
      <c r="K740" s="1"/>
      <c r="N740" s="1"/>
      <c r="Q740" s="1"/>
    </row>
    <row r="741" spans="2:17" x14ac:dyDescent="0.25">
      <c r="B741" s="1"/>
      <c r="G741" s="1"/>
      <c r="H741" s="1"/>
      <c r="K741" s="1"/>
      <c r="N741" s="1"/>
      <c r="Q741" s="1"/>
    </row>
    <row r="742" spans="2:17" x14ac:dyDescent="0.25">
      <c r="B742" s="1"/>
      <c r="G742" s="1"/>
      <c r="H742" s="1"/>
      <c r="K742" s="1"/>
      <c r="N742" s="1"/>
      <c r="Q742" s="1"/>
    </row>
    <row r="743" spans="2:17" x14ac:dyDescent="0.25">
      <c r="B743" s="1"/>
      <c r="G743" s="1"/>
      <c r="H743" s="1"/>
      <c r="K743" s="1"/>
      <c r="N743" s="1"/>
      <c r="Q743" s="1"/>
    </row>
    <row r="744" spans="2:17" x14ac:dyDescent="0.25">
      <c r="B744" s="1"/>
      <c r="G744" s="1"/>
      <c r="H744" s="1"/>
      <c r="K744" s="1"/>
      <c r="N744" s="1"/>
      <c r="Q744" s="1"/>
    </row>
    <row r="745" spans="2:17" x14ac:dyDescent="0.25">
      <c r="B745" s="1"/>
      <c r="G745" s="1"/>
      <c r="H745" s="1"/>
      <c r="K745" s="1"/>
      <c r="N745" s="1"/>
      <c r="Q745" s="1"/>
    </row>
    <row r="746" spans="2:17" x14ac:dyDescent="0.25">
      <c r="B746" s="1"/>
      <c r="G746" s="1"/>
      <c r="H746" s="1"/>
      <c r="K746" s="1"/>
      <c r="N746" s="1"/>
      <c r="Q746" s="1"/>
    </row>
    <row r="747" spans="2:17" x14ac:dyDescent="0.25">
      <c r="B747" s="1"/>
      <c r="G747" s="1"/>
      <c r="H747" s="1"/>
      <c r="K747" s="1"/>
      <c r="N747" s="1"/>
      <c r="Q747" s="1"/>
    </row>
    <row r="748" spans="2:17" x14ac:dyDescent="0.25">
      <c r="B748" s="1"/>
      <c r="G748" s="1"/>
      <c r="H748" s="1"/>
      <c r="K748" s="1"/>
      <c r="N748" s="1"/>
      <c r="Q748" s="1"/>
    </row>
    <row r="749" spans="2:17" x14ac:dyDescent="0.25">
      <c r="B749" s="1"/>
      <c r="G749" s="1"/>
      <c r="H749" s="1"/>
      <c r="K749" s="1"/>
      <c r="N749" s="1"/>
      <c r="Q749" s="1"/>
    </row>
    <row r="750" spans="2:17" x14ac:dyDescent="0.25">
      <c r="B750" s="1"/>
      <c r="G750" s="1"/>
      <c r="H750" s="1"/>
      <c r="K750" s="1"/>
      <c r="N750" s="1"/>
      <c r="Q750" s="1"/>
    </row>
    <row r="751" spans="2:17" x14ac:dyDescent="0.25">
      <c r="B751" s="1"/>
      <c r="G751" s="1"/>
      <c r="H751" s="1"/>
      <c r="K751" s="1"/>
      <c r="N751" s="1"/>
      <c r="Q751" s="1"/>
    </row>
    <row r="752" spans="2:17" x14ac:dyDescent="0.25">
      <c r="B752" s="1"/>
      <c r="G752" s="1"/>
      <c r="H752" s="1"/>
      <c r="K752" s="1"/>
      <c r="N752" s="1"/>
      <c r="Q752" s="1"/>
    </row>
    <row r="753" spans="2:17" x14ac:dyDescent="0.25">
      <c r="B753" s="1"/>
      <c r="G753" s="1"/>
      <c r="H753" s="1"/>
      <c r="K753" s="1"/>
      <c r="N753" s="1"/>
      <c r="Q753" s="1"/>
    </row>
    <row r="754" spans="2:17" x14ac:dyDescent="0.25">
      <c r="B754" s="1"/>
      <c r="G754" s="1"/>
      <c r="H754" s="1"/>
      <c r="K754" s="1"/>
      <c r="N754" s="1"/>
      <c r="Q754" s="1"/>
    </row>
    <row r="755" spans="2:17" x14ac:dyDescent="0.25">
      <c r="B755" s="1"/>
      <c r="G755" s="1"/>
      <c r="H755" s="1"/>
      <c r="K755" s="1"/>
      <c r="N755" s="1"/>
      <c r="Q755" s="1"/>
    </row>
    <row r="756" spans="2:17" x14ac:dyDescent="0.25">
      <c r="B756" s="1"/>
      <c r="G756" s="1"/>
      <c r="H756" s="1"/>
      <c r="K756" s="1"/>
      <c r="N756" s="1"/>
      <c r="Q756" s="1"/>
    </row>
    <row r="757" spans="2:17" x14ac:dyDescent="0.25">
      <c r="B757" s="1"/>
      <c r="G757" s="1"/>
      <c r="H757" s="1"/>
      <c r="K757" s="1"/>
      <c r="N757" s="1"/>
      <c r="Q757" s="1"/>
    </row>
    <row r="758" spans="2:17" x14ac:dyDescent="0.25">
      <c r="B758" s="1"/>
      <c r="G758" s="1"/>
      <c r="H758" s="1"/>
      <c r="K758" s="1"/>
      <c r="N758" s="1"/>
      <c r="Q758" s="1"/>
    </row>
    <row r="759" spans="2:17" x14ac:dyDescent="0.25">
      <c r="B759" s="1"/>
      <c r="G759" s="1"/>
      <c r="H759" s="1"/>
      <c r="K759" s="1"/>
      <c r="N759" s="1"/>
      <c r="Q759" s="1"/>
    </row>
    <row r="760" spans="2:17" x14ac:dyDescent="0.25">
      <c r="B760" s="1"/>
      <c r="G760" s="1"/>
      <c r="H760" s="1"/>
      <c r="K760" s="1"/>
      <c r="N760" s="1"/>
      <c r="Q760" s="1"/>
    </row>
    <row r="761" spans="2:17" x14ac:dyDescent="0.25">
      <c r="B761" s="1"/>
      <c r="G761" s="1"/>
      <c r="H761" s="1"/>
      <c r="K761" s="1"/>
      <c r="N761" s="1"/>
      <c r="Q761" s="1"/>
    </row>
    <row r="762" spans="2:17" x14ac:dyDescent="0.25">
      <c r="B762" s="1"/>
      <c r="G762" s="1"/>
      <c r="H762" s="1"/>
      <c r="K762" s="1"/>
      <c r="N762" s="1"/>
      <c r="Q762" s="1"/>
    </row>
    <row r="763" spans="2:17" x14ac:dyDescent="0.25">
      <c r="B763" s="1"/>
      <c r="G763" s="1"/>
      <c r="H763" s="1"/>
      <c r="K763" s="1"/>
      <c r="N763" s="1"/>
      <c r="Q763" s="1"/>
    </row>
    <row r="764" spans="2:17" x14ac:dyDescent="0.25">
      <c r="B764" s="1"/>
      <c r="G764" s="1"/>
      <c r="H764" s="1"/>
      <c r="K764" s="1"/>
      <c r="N764" s="1"/>
      <c r="Q764" s="1"/>
    </row>
    <row r="765" spans="2:17" x14ac:dyDescent="0.25">
      <c r="B765" s="1"/>
      <c r="G765" s="1"/>
      <c r="H765" s="1"/>
      <c r="K765" s="1"/>
      <c r="N765" s="1"/>
      <c r="Q765" s="1"/>
    </row>
    <row r="766" spans="2:17" x14ac:dyDescent="0.25">
      <c r="B766" s="1"/>
      <c r="G766" s="1"/>
      <c r="H766" s="1"/>
      <c r="K766" s="1"/>
      <c r="N766" s="1"/>
      <c r="Q766" s="1"/>
    </row>
    <row r="767" spans="2:17" x14ac:dyDescent="0.25">
      <c r="B767" s="1"/>
      <c r="G767" s="1"/>
      <c r="H767" s="1"/>
      <c r="K767" s="1"/>
      <c r="N767" s="1"/>
      <c r="Q767" s="1"/>
    </row>
    <row r="768" spans="2:17" x14ac:dyDescent="0.25">
      <c r="B768" s="1"/>
      <c r="G768" s="1"/>
      <c r="H768" s="1"/>
      <c r="K768" s="1"/>
      <c r="N768" s="1"/>
      <c r="Q768" s="1"/>
    </row>
    <row r="769" spans="2:17" x14ac:dyDescent="0.25">
      <c r="B769" s="1"/>
      <c r="G769" s="1"/>
      <c r="H769" s="1"/>
      <c r="K769" s="1"/>
      <c r="N769" s="1"/>
      <c r="Q769" s="1"/>
    </row>
    <row r="770" spans="2:17" x14ac:dyDescent="0.25">
      <c r="B770" s="1"/>
      <c r="G770" s="1"/>
      <c r="H770" s="1"/>
      <c r="K770" s="1"/>
      <c r="N770" s="1"/>
      <c r="Q770" s="1"/>
    </row>
    <row r="771" spans="2:17" x14ac:dyDescent="0.25">
      <c r="B771" s="1"/>
      <c r="G771" s="1"/>
      <c r="H771" s="1"/>
      <c r="K771" s="1"/>
      <c r="N771" s="1"/>
      <c r="Q771" s="1"/>
    </row>
    <row r="772" spans="2:17" x14ac:dyDescent="0.25">
      <c r="B772" s="1"/>
      <c r="G772" s="1"/>
      <c r="H772" s="1"/>
      <c r="K772" s="1"/>
      <c r="N772" s="1"/>
      <c r="Q772" s="1"/>
    </row>
    <row r="773" spans="2:17" x14ac:dyDescent="0.25">
      <c r="B773" s="1"/>
      <c r="G773" s="1"/>
      <c r="H773" s="1"/>
      <c r="K773" s="1"/>
      <c r="N773" s="1"/>
      <c r="Q773" s="1"/>
    </row>
    <row r="774" spans="2:17" x14ac:dyDescent="0.25">
      <c r="B774" s="1"/>
      <c r="G774" s="1"/>
      <c r="H774" s="1"/>
      <c r="K774" s="1"/>
      <c r="N774" s="1"/>
      <c r="Q774" s="1"/>
    </row>
    <row r="775" spans="2:17" x14ac:dyDescent="0.25">
      <c r="B775" s="1"/>
      <c r="G775" s="1"/>
      <c r="H775" s="1"/>
      <c r="K775" s="1"/>
      <c r="N775" s="1"/>
      <c r="Q775" s="1"/>
    </row>
    <row r="776" spans="2:17" x14ac:dyDescent="0.25">
      <c r="B776" s="1"/>
      <c r="G776" s="1"/>
      <c r="H776" s="1"/>
      <c r="K776" s="1"/>
      <c r="N776" s="1"/>
      <c r="Q776" s="1"/>
    </row>
    <row r="777" spans="2:17" x14ac:dyDescent="0.25">
      <c r="B777" s="1"/>
      <c r="G777" s="1"/>
      <c r="H777" s="1"/>
      <c r="K777" s="1"/>
      <c r="N777" s="1"/>
      <c r="Q777" s="1"/>
    </row>
    <row r="778" spans="2:17" x14ac:dyDescent="0.25">
      <c r="B778" s="1"/>
      <c r="G778" s="1"/>
      <c r="H778" s="1"/>
      <c r="K778" s="1"/>
      <c r="N778" s="1"/>
      <c r="Q778" s="1"/>
    </row>
    <row r="779" spans="2:17" x14ac:dyDescent="0.25">
      <c r="B779" s="1"/>
      <c r="G779" s="1"/>
      <c r="H779" s="1"/>
      <c r="K779" s="1"/>
      <c r="N779" s="1"/>
      <c r="Q779" s="1"/>
    </row>
    <row r="780" spans="2:17" x14ac:dyDescent="0.25">
      <c r="B780" s="1"/>
      <c r="G780" s="1"/>
      <c r="H780" s="1"/>
      <c r="K780" s="1"/>
      <c r="N780" s="1"/>
      <c r="Q780" s="1"/>
    </row>
    <row r="781" spans="2:17" x14ac:dyDescent="0.25">
      <c r="B781" s="1"/>
      <c r="G781" s="1"/>
      <c r="H781" s="1"/>
      <c r="K781" s="1"/>
      <c r="N781" s="1"/>
      <c r="Q781" s="1"/>
    </row>
    <row r="782" spans="2:17" x14ac:dyDescent="0.25">
      <c r="B782" s="1"/>
      <c r="G782" s="1"/>
      <c r="H782" s="1"/>
      <c r="K782" s="1"/>
      <c r="N782" s="1"/>
      <c r="Q782" s="1"/>
    </row>
    <row r="783" spans="2:17" x14ac:dyDescent="0.25">
      <c r="B783" s="1"/>
      <c r="G783" s="1"/>
      <c r="H783" s="1"/>
      <c r="K783" s="1"/>
      <c r="N783" s="1"/>
      <c r="Q783" s="1"/>
    </row>
    <row r="784" spans="2:17" x14ac:dyDescent="0.25">
      <c r="B784" s="1"/>
      <c r="G784" s="1"/>
      <c r="H784" s="1"/>
      <c r="K784" s="1"/>
      <c r="N784" s="1"/>
      <c r="Q784" s="1"/>
    </row>
    <row r="785" spans="2:17" x14ac:dyDescent="0.25">
      <c r="B785" s="1"/>
      <c r="G785" s="1"/>
      <c r="H785" s="1"/>
      <c r="K785" s="1"/>
      <c r="N785" s="1"/>
      <c r="Q785" s="1"/>
    </row>
    <row r="786" spans="2:17" x14ac:dyDescent="0.25">
      <c r="B786" s="1"/>
      <c r="G786" s="1"/>
      <c r="H786" s="1"/>
      <c r="K786" s="1"/>
      <c r="N786" s="1"/>
      <c r="Q786" s="1"/>
    </row>
    <row r="787" spans="2:17" x14ac:dyDescent="0.25">
      <c r="B787" s="1"/>
      <c r="G787" s="1"/>
      <c r="H787" s="1"/>
      <c r="K787" s="1"/>
      <c r="N787" s="1"/>
      <c r="Q787" s="1"/>
    </row>
    <row r="788" spans="2:17" x14ac:dyDescent="0.25">
      <c r="B788" s="1"/>
      <c r="G788" s="1"/>
      <c r="H788" s="1"/>
      <c r="K788" s="1"/>
      <c r="N788" s="1"/>
      <c r="Q788" s="1"/>
    </row>
    <row r="789" spans="2:17" x14ac:dyDescent="0.25">
      <c r="B789" s="1"/>
      <c r="G789" s="1"/>
      <c r="H789" s="1"/>
      <c r="K789" s="1"/>
      <c r="N789" s="1"/>
      <c r="Q789" s="1"/>
    </row>
    <row r="790" spans="2:17" x14ac:dyDescent="0.25">
      <c r="B790" s="1"/>
      <c r="G790" s="1"/>
      <c r="H790" s="1"/>
      <c r="K790" s="1"/>
      <c r="N790" s="1"/>
      <c r="Q790" s="1"/>
    </row>
    <row r="791" spans="2:17" x14ac:dyDescent="0.25">
      <c r="B791" s="1"/>
      <c r="G791" s="1"/>
      <c r="H791" s="1"/>
      <c r="K791" s="1"/>
      <c r="N791" s="1"/>
      <c r="Q791" s="1"/>
    </row>
    <row r="792" spans="2:17" x14ac:dyDescent="0.25">
      <c r="B792" s="1"/>
      <c r="G792" s="1"/>
      <c r="H792" s="1"/>
      <c r="K792" s="1"/>
      <c r="N792" s="1"/>
      <c r="Q792" s="1"/>
    </row>
    <row r="793" spans="2:17" x14ac:dyDescent="0.25">
      <c r="B793" s="1"/>
      <c r="G793" s="1"/>
      <c r="H793" s="1"/>
      <c r="K793" s="1"/>
      <c r="N793" s="1"/>
      <c r="Q793" s="1"/>
    </row>
    <row r="794" spans="2:17" x14ac:dyDescent="0.25">
      <c r="B794" s="1"/>
      <c r="G794" s="1"/>
      <c r="H794" s="1"/>
      <c r="K794" s="1"/>
      <c r="N794" s="1"/>
      <c r="Q794" s="1"/>
    </row>
    <row r="795" spans="2:17" x14ac:dyDescent="0.25">
      <c r="B795" s="1"/>
      <c r="G795" s="1"/>
      <c r="H795" s="1"/>
      <c r="K795" s="1"/>
      <c r="N795" s="1"/>
      <c r="Q795" s="1"/>
    </row>
    <row r="796" spans="2:17" x14ac:dyDescent="0.25">
      <c r="B796" s="1"/>
      <c r="G796" s="1"/>
      <c r="H796" s="1"/>
      <c r="K796" s="1"/>
      <c r="N796" s="1"/>
      <c r="Q796" s="1"/>
    </row>
    <row r="797" spans="2:17" x14ac:dyDescent="0.25">
      <c r="B797" s="1"/>
      <c r="G797" s="1"/>
      <c r="H797" s="1"/>
      <c r="K797" s="1"/>
      <c r="N797" s="1"/>
      <c r="Q797" s="1"/>
    </row>
    <row r="798" spans="2:17" x14ac:dyDescent="0.25">
      <c r="B798" s="1"/>
      <c r="G798" s="1"/>
      <c r="H798" s="1"/>
      <c r="K798" s="1"/>
      <c r="N798" s="1"/>
      <c r="Q798" s="1"/>
    </row>
    <row r="799" spans="2:17" x14ac:dyDescent="0.25">
      <c r="B799" s="1"/>
      <c r="G799" s="1"/>
      <c r="H799" s="1"/>
      <c r="K799" s="1"/>
      <c r="N799" s="1"/>
      <c r="Q799" s="1"/>
    </row>
    <row r="800" spans="2:17" x14ac:dyDescent="0.25">
      <c r="B800" s="1"/>
      <c r="G800" s="1"/>
      <c r="H800" s="1"/>
      <c r="K800" s="1"/>
      <c r="N800" s="1"/>
      <c r="Q800" s="1"/>
    </row>
    <row r="801" spans="2:17" x14ac:dyDescent="0.25">
      <c r="B801" s="1"/>
      <c r="G801" s="1"/>
      <c r="H801" s="1"/>
      <c r="K801" s="1"/>
      <c r="N801" s="1"/>
      <c r="Q801" s="1"/>
    </row>
    <row r="802" spans="2:17" x14ac:dyDescent="0.25">
      <c r="B802" s="1"/>
      <c r="G802" s="1"/>
      <c r="H802" s="1"/>
      <c r="K802" s="1"/>
      <c r="N802" s="1"/>
      <c r="Q802" s="1"/>
    </row>
    <row r="803" spans="2:17" x14ac:dyDescent="0.25">
      <c r="B803" s="1"/>
      <c r="G803" s="1"/>
      <c r="H803" s="1"/>
      <c r="K803" s="1"/>
      <c r="N803" s="1"/>
      <c r="Q803" s="1"/>
    </row>
    <row r="804" spans="2:17" x14ac:dyDescent="0.25">
      <c r="B804" s="1"/>
      <c r="G804" s="1"/>
      <c r="H804" s="1"/>
      <c r="K804" s="1"/>
      <c r="N804" s="1"/>
      <c r="Q804" s="1"/>
    </row>
    <row r="805" spans="2:17" x14ac:dyDescent="0.25">
      <c r="B805" s="1"/>
      <c r="G805" s="1"/>
      <c r="H805" s="1"/>
      <c r="K805" s="1"/>
      <c r="N805" s="1"/>
      <c r="Q805" s="1"/>
    </row>
    <row r="806" spans="2:17" x14ac:dyDescent="0.25">
      <c r="B806" s="1"/>
      <c r="G806" s="1"/>
      <c r="H806" s="1"/>
      <c r="K806" s="1"/>
      <c r="N806" s="1"/>
      <c r="Q806" s="1"/>
    </row>
    <row r="807" spans="2:17" x14ac:dyDescent="0.25">
      <c r="B807" s="1"/>
      <c r="G807" s="1"/>
      <c r="H807" s="1"/>
      <c r="K807" s="1"/>
      <c r="N807" s="1"/>
      <c r="Q807" s="1"/>
    </row>
    <row r="808" spans="2:17" x14ac:dyDescent="0.25">
      <c r="B808" s="1"/>
      <c r="G808" s="1"/>
      <c r="H808" s="1"/>
      <c r="K808" s="1"/>
      <c r="N808" s="1"/>
      <c r="Q808" s="1"/>
    </row>
    <row r="809" spans="2:17" x14ac:dyDescent="0.25">
      <c r="B809" s="1"/>
      <c r="G809" s="1"/>
      <c r="H809" s="1"/>
      <c r="K809" s="1"/>
      <c r="N809" s="1"/>
      <c r="Q809" s="1"/>
    </row>
    <row r="810" spans="2:17" x14ac:dyDescent="0.25">
      <c r="B810" s="1"/>
      <c r="G810" s="1"/>
      <c r="H810" s="1"/>
      <c r="K810" s="1"/>
      <c r="N810" s="1"/>
      <c r="Q810" s="1"/>
    </row>
    <row r="811" spans="2:17" x14ac:dyDescent="0.25">
      <c r="B811" s="1"/>
      <c r="G811" s="1"/>
      <c r="H811" s="1"/>
      <c r="K811" s="1"/>
      <c r="N811" s="1"/>
      <c r="Q811" s="1"/>
    </row>
    <row r="812" spans="2:17" x14ac:dyDescent="0.25">
      <c r="B812" s="1"/>
      <c r="G812" s="1"/>
      <c r="H812" s="1"/>
      <c r="K812" s="1"/>
      <c r="N812" s="1"/>
      <c r="Q812" s="1"/>
    </row>
    <row r="813" spans="2:17" x14ac:dyDescent="0.25">
      <c r="B813" s="1"/>
      <c r="G813" s="1"/>
      <c r="H813" s="1"/>
      <c r="K813" s="1"/>
      <c r="N813" s="1"/>
      <c r="Q813" s="1"/>
    </row>
    <row r="814" spans="2:17" x14ac:dyDescent="0.25">
      <c r="B814" s="1"/>
      <c r="G814" s="1"/>
      <c r="H814" s="1"/>
      <c r="K814" s="1"/>
      <c r="N814" s="1"/>
      <c r="Q814" s="1"/>
    </row>
    <row r="815" spans="2:17" x14ac:dyDescent="0.25">
      <c r="B815" s="1"/>
      <c r="G815" s="1"/>
      <c r="H815" s="1"/>
      <c r="K815" s="1"/>
      <c r="N815" s="1"/>
      <c r="Q815" s="1"/>
    </row>
    <row r="816" spans="2:17" x14ac:dyDescent="0.25">
      <c r="B816" s="1"/>
      <c r="G816" s="1"/>
      <c r="H816" s="1"/>
      <c r="K816" s="1"/>
      <c r="N816" s="1"/>
      <c r="Q816" s="1"/>
    </row>
    <row r="817" spans="2:17" x14ac:dyDescent="0.25">
      <c r="B817" s="1"/>
      <c r="G817" s="1"/>
      <c r="H817" s="1"/>
      <c r="K817" s="1"/>
      <c r="N817" s="1"/>
      <c r="Q817" s="1"/>
    </row>
    <row r="818" spans="2:17" x14ac:dyDescent="0.25">
      <c r="B818" s="1"/>
      <c r="G818" s="1"/>
      <c r="H818" s="1"/>
      <c r="K818" s="1"/>
      <c r="N818" s="1"/>
      <c r="Q818" s="1"/>
    </row>
    <row r="819" spans="2:17" x14ac:dyDescent="0.25">
      <c r="B819" s="1"/>
      <c r="G819" s="1"/>
      <c r="H819" s="1"/>
      <c r="K819" s="1"/>
      <c r="N819" s="1"/>
      <c r="Q819" s="1"/>
    </row>
    <row r="820" spans="2:17" x14ac:dyDescent="0.25">
      <c r="B820" s="1"/>
      <c r="G820" s="1"/>
      <c r="H820" s="1"/>
      <c r="K820" s="1"/>
      <c r="N820" s="1"/>
      <c r="Q820" s="1"/>
    </row>
    <row r="821" spans="2:17" x14ac:dyDescent="0.25">
      <c r="B821" s="1"/>
      <c r="G821" s="1"/>
      <c r="H821" s="1"/>
      <c r="K821" s="1"/>
      <c r="N821" s="1"/>
      <c r="Q821" s="1"/>
    </row>
    <row r="822" spans="2:17" x14ac:dyDescent="0.25">
      <c r="B822" s="1"/>
      <c r="G822" s="1"/>
      <c r="H822" s="1"/>
      <c r="K822" s="1"/>
      <c r="N822" s="1"/>
      <c r="Q822" s="1"/>
    </row>
    <row r="823" spans="2:17" x14ac:dyDescent="0.25">
      <c r="B823" s="1"/>
      <c r="G823" s="1"/>
      <c r="H823" s="1"/>
      <c r="K823" s="1"/>
      <c r="N823" s="1"/>
      <c r="Q823" s="1"/>
    </row>
    <row r="824" spans="2:17" x14ac:dyDescent="0.25">
      <c r="B824" s="1"/>
      <c r="G824" s="1"/>
      <c r="H824" s="1"/>
      <c r="K824" s="1"/>
      <c r="N824" s="1"/>
      <c r="Q824" s="1"/>
    </row>
    <row r="825" spans="2:17" x14ac:dyDescent="0.25">
      <c r="B825" s="1"/>
      <c r="G825" s="1"/>
      <c r="H825" s="1"/>
      <c r="K825" s="1"/>
      <c r="N825" s="1"/>
      <c r="Q825" s="1"/>
    </row>
    <row r="826" spans="2:17" x14ac:dyDescent="0.25">
      <c r="B826" s="1"/>
      <c r="G826" s="1"/>
      <c r="H826" s="1"/>
      <c r="K826" s="1"/>
      <c r="N826" s="1"/>
      <c r="Q826" s="1"/>
    </row>
    <row r="827" spans="2:17" x14ac:dyDescent="0.25">
      <c r="B827" s="1"/>
      <c r="G827" s="1"/>
      <c r="H827" s="1"/>
      <c r="K827" s="1"/>
      <c r="N827" s="1"/>
      <c r="Q827" s="1"/>
    </row>
    <row r="828" spans="2:17" x14ac:dyDescent="0.25">
      <c r="B828" s="1"/>
      <c r="G828" s="1"/>
      <c r="H828" s="1"/>
      <c r="K828" s="1"/>
      <c r="N828" s="1"/>
      <c r="Q828" s="1"/>
    </row>
    <row r="829" spans="2:17" x14ac:dyDescent="0.25">
      <c r="B829" s="1"/>
      <c r="G829" s="1"/>
      <c r="H829" s="1"/>
      <c r="K829" s="1"/>
      <c r="N829" s="1"/>
      <c r="Q829" s="1"/>
    </row>
    <row r="830" spans="2:17" x14ac:dyDescent="0.25">
      <c r="B830" s="1"/>
      <c r="G830" s="1"/>
      <c r="H830" s="1"/>
      <c r="K830" s="1"/>
      <c r="N830" s="1"/>
      <c r="Q830" s="1"/>
    </row>
    <row r="831" spans="2:17" x14ac:dyDescent="0.25">
      <c r="B831" s="1"/>
      <c r="G831" s="1"/>
      <c r="H831" s="1"/>
      <c r="K831" s="1"/>
      <c r="N831" s="1"/>
      <c r="Q831" s="1"/>
    </row>
    <row r="832" spans="2:17" x14ac:dyDescent="0.25">
      <c r="B832" s="1"/>
      <c r="G832" s="1"/>
      <c r="H832" s="1"/>
      <c r="K832" s="1"/>
      <c r="N832" s="1"/>
      <c r="Q832" s="1"/>
    </row>
    <row r="833" spans="2:17" x14ac:dyDescent="0.25">
      <c r="B833" s="1"/>
      <c r="G833" s="1"/>
      <c r="H833" s="1"/>
      <c r="K833" s="1"/>
      <c r="N833" s="1"/>
      <c r="Q833" s="1"/>
    </row>
    <row r="834" spans="2:17" x14ac:dyDescent="0.25">
      <c r="B834" s="1"/>
      <c r="G834" s="1"/>
      <c r="H834" s="1"/>
      <c r="K834" s="1"/>
      <c r="N834" s="1"/>
      <c r="Q834" s="1"/>
    </row>
    <row r="835" spans="2:17" x14ac:dyDescent="0.25">
      <c r="B835" s="1"/>
      <c r="G835" s="1"/>
      <c r="H835" s="1"/>
      <c r="K835" s="1"/>
      <c r="N835" s="1"/>
      <c r="Q835" s="1"/>
    </row>
    <row r="836" spans="2:17" x14ac:dyDescent="0.25">
      <c r="B836" s="1"/>
      <c r="G836" s="1"/>
      <c r="H836" s="1"/>
      <c r="K836" s="1"/>
      <c r="N836" s="1"/>
      <c r="Q836" s="1"/>
    </row>
    <row r="837" spans="2:17" x14ac:dyDescent="0.25">
      <c r="B837" s="1"/>
      <c r="G837" s="1"/>
      <c r="H837" s="1"/>
      <c r="K837" s="1"/>
      <c r="N837" s="1"/>
      <c r="Q837" s="1"/>
    </row>
    <row r="838" spans="2:17" x14ac:dyDescent="0.25">
      <c r="B838" s="1"/>
      <c r="G838" s="1"/>
      <c r="H838" s="1"/>
      <c r="K838" s="1"/>
      <c r="N838" s="1"/>
      <c r="Q838" s="1"/>
    </row>
    <row r="839" spans="2:17" x14ac:dyDescent="0.25">
      <c r="B839" s="1"/>
      <c r="G839" s="1"/>
      <c r="H839" s="1"/>
      <c r="K839" s="1"/>
      <c r="N839" s="1"/>
      <c r="Q839" s="1"/>
    </row>
    <row r="840" spans="2:17" x14ac:dyDescent="0.25">
      <c r="B840" s="1"/>
      <c r="G840" s="1"/>
      <c r="H840" s="1"/>
      <c r="K840" s="1"/>
      <c r="N840" s="1"/>
      <c r="Q840" s="1"/>
    </row>
    <row r="841" spans="2:17" x14ac:dyDescent="0.25">
      <c r="B841" s="1"/>
      <c r="G841" s="1"/>
      <c r="H841" s="1"/>
      <c r="K841" s="1"/>
      <c r="N841" s="1"/>
      <c r="Q841" s="1"/>
    </row>
    <row r="842" spans="2:17" x14ac:dyDescent="0.25">
      <c r="B842" s="1"/>
      <c r="G842" s="1"/>
      <c r="H842" s="1"/>
      <c r="K842" s="1"/>
      <c r="N842" s="1"/>
      <c r="Q842" s="1"/>
    </row>
    <row r="843" spans="2:17" x14ac:dyDescent="0.25">
      <c r="B843" s="1"/>
      <c r="G843" s="1"/>
      <c r="H843" s="1"/>
      <c r="K843" s="1"/>
      <c r="N843" s="1"/>
      <c r="Q843" s="1"/>
    </row>
    <row r="844" spans="2:17" x14ac:dyDescent="0.25">
      <c r="B844" s="1"/>
      <c r="G844" s="1"/>
      <c r="H844" s="1"/>
      <c r="K844" s="1"/>
      <c r="N844" s="1"/>
      <c r="Q844" s="1"/>
    </row>
    <row r="845" spans="2:17" x14ac:dyDescent="0.25">
      <c r="B845" s="1"/>
      <c r="G845" s="1"/>
      <c r="H845" s="1"/>
      <c r="K845" s="1"/>
      <c r="N845" s="1"/>
      <c r="Q845" s="1"/>
    </row>
    <row r="846" spans="2:17" x14ac:dyDescent="0.25">
      <c r="B846" s="1"/>
      <c r="G846" s="1"/>
      <c r="H846" s="1"/>
      <c r="K846" s="1"/>
      <c r="N846" s="1"/>
      <c r="Q846" s="1"/>
    </row>
    <row r="847" spans="2:17" x14ac:dyDescent="0.25">
      <c r="B847" s="1"/>
      <c r="G847" s="1"/>
      <c r="H847" s="1"/>
      <c r="K847" s="1"/>
      <c r="N847" s="1"/>
      <c r="Q847" s="1"/>
    </row>
    <row r="848" spans="2:17" x14ac:dyDescent="0.25">
      <c r="B848" s="1"/>
      <c r="G848" s="1"/>
      <c r="H848" s="1"/>
      <c r="K848" s="1"/>
      <c r="N848" s="1"/>
      <c r="Q848" s="1"/>
    </row>
    <row r="849" spans="2:17" x14ac:dyDescent="0.25">
      <c r="B849" s="1"/>
      <c r="G849" s="1"/>
      <c r="H849" s="1"/>
      <c r="K849" s="1"/>
      <c r="N849" s="1"/>
      <c r="Q849" s="1"/>
    </row>
    <row r="850" spans="2:17" x14ac:dyDescent="0.25">
      <c r="B850" s="1"/>
      <c r="G850" s="1"/>
      <c r="H850" s="1"/>
      <c r="K850" s="1"/>
      <c r="N850" s="1"/>
      <c r="Q850" s="1"/>
    </row>
    <row r="851" spans="2:17" x14ac:dyDescent="0.25">
      <c r="B851" s="1"/>
      <c r="G851" s="1"/>
      <c r="H851" s="1"/>
      <c r="K851" s="1"/>
      <c r="N851" s="1"/>
      <c r="Q851" s="1"/>
    </row>
    <row r="852" spans="2:17" x14ac:dyDescent="0.25">
      <c r="B852" s="1"/>
      <c r="G852" s="1"/>
      <c r="H852" s="1"/>
      <c r="K852" s="1"/>
      <c r="N852" s="1"/>
      <c r="Q852" s="1"/>
    </row>
    <row r="853" spans="2:17" x14ac:dyDescent="0.25">
      <c r="B853" s="1"/>
      <c r="G853" s="1"/>
      <c r="H853" s="1"/>
      <c r="K853" s="1"/>
      <c r="N853" s="1"/>
      <c r="Q853" s="1"/>
    </row>
    <row r="854" spans="2:17" x14ac:dyDescent="0.25">
      <c r="B854" s="1"/>
      <c r="G854" s="1"/>
      <c r="H854" s="1"/>
      <c r="K854" s="1"/>
      <c r="N854" s="1"/>
      <c r="Q854" s="1"/>
    </row>
    <row r="855" spans="2:17" x14ac:dyDescent="0.25">
      <c r="B855" s="1"/>
      <c r="G855" s="1"/>
      <c r="H855" s="1"/>
      <c r="K855" s="1"/>
      <c r="N855" s="1"/>
      <c r="Q855" s="1"/>
    </row>
    <row r="856" spans="2:17" x14ac:dyDescent="0.25">
      <c r="B856" s="1"/>
      <c r="G856" s="1"/>
      <c r="H856" s="1"/>
      <c r="K856" s="1"/>
      <c r="N856" s="1"/>
      <c r="Q856" s="1"/>
    </row>
    <row r="857" spans="2:17" x14ac:dyDescent="0.25">
      <c r="B857" s="1"/>
      <c r="G857" s="1"/>
      <c r="H857" s="1"/>
      <c r="K857" s="1"/>
      <c r="N857" s="1"/>
      <c r="Q857" s="1"/>
    </row>
    <row r="858" spans="2:17" x14ac:dyDescent="0.25">
      <c r="B858" s="1"/>
      <c r="G858" s="1"/>
      <c r="H858" s="1"/>
      <c r="K858" s="1"/>
      <c r="N858" s="1"/>
      <c r="Q858" s="1"/>
    </row>
    <row r="859" spans="2:17" x14ac:dyDescent="0.25">
      <c r="B859" s="1"/>
      <c r="G859" s="1"/>
      <c r="H859" s="1"/>
      <c r="K859" s="1"/>
      <c r="N859" s="1"/>
      <c r="Q859" s="1"/>
    </row>
    <row r="860" spans="2:17" x14ac:dyDescent="0.25">
      <c r="B860" s="1"/>
      <c r="G860" s="1"/>
      <c r="H860" s="1"/>
      <c r="K860" s="1"/>
      <c r="N860" s="1"/>
      <c r="Q860" s="1"/>
    </row>
    <row r="861" spans="2:17" x14ac:dyDescent="0.25">
      <c r="B861" s="1"/>
      <c r="G861" s="1"/>
      <c r="H861" s="1"/>
      <c r="K861" s="1"/>
      <c r="N861" s="1"/>
      <c r="Q861" s="1"/>
    </row>
    <row r="862" spans="2:17" x14ac:dyDescent="0.25">
      <c r="B862" s="1"/>
      <c r="G862" s="1"/>
      <c r="H862" s="1"/>
      <c r="K862" s="1"/>
      <c r="N862" s="1"/>
      <c r="Q862" s="1"/>
    </row>
    <row r="863" spans="2:17" x14ac:dyDescent="0.25">
      <c r="B863" s="1"/>
      <c r="G863" s="1"/>
      <c r="H863" s="1"/>
      <c r="K863" s="1"/>
      <c r="N863" s="1"/>
      <c r="Q863" s="1"/>
    </row>
    <row r="864" spans="2:17" x14ac:dyDescent="0.25">
      <c r="B864" s="1"/>
      <c r="G864" s="1"/>
      <c r="H864" s="1"/>
      <c r="K864" s="1"/>
      <c r="N864" s="1"/>
      <c r="Q864" s="1"/>
    </row>
    <row r="865" spans="2:17" x14ac:dyDescent="0.25">
      <c r="B865" s="1"/>
      <c r="G865" s="1"/>
      <c r="H865" s="1"/>
      <c r="K865" s="1"/>
      <c r="N865" s="1"/>
      <c r="Q865" s="1"/>
    </row>
    <row r="866" spans="2:17" x14ac:dyDescent="0.25">
      <c r="B866" s="1"/>
      <c r="G866" s="1"/>
      <c r="H866" s="1"/>
      <c r="K866" s="1"/>
      <c r="N866" s="1"/>
      <c r="Q866" s="1"/>
    </row>
    <row r="867" spans="2:17" x14ac:dyDescent="0.25">
      <c r="B867" s="1"/>
      <c r="G867" s="1"/>
      <c r="H867" s="1"/>
      <c r="K867" s="1"/>
      <c r="N867" s="1"/>
      <c r="Q867" s="1"/>
    </row>
    <row r="868" spans="2:17" x14ac:dyDescent="0.25">
      <c r="B868" s="1"/>
      <c r="G868" s="1"/>
      <c r="H868" s="1"/>
      <c r="K868" s="1"/>
      <c r="N868" s="1"/>
      <c r="Q868" s="1"/>
    </row>
    <row r="869" spans="2:17" x14ac:dyDescent="0.25">
      <c r="B869" s="1"/>
      <c r="G869" s="1"/>
      <c r="H869" s="1"/>
      <c r="K869" s="1"/>
      <c r="N869" s="1"/>
      <c r="Q869" s="1"/>
    </row>
    <row r="870" spans="2:17" x14ac:dyDescent="0.25">
      <c r="B870" s="1"/>
      <c r="G870" s="1"/>
      <c r="H870" s="1"/>
      <c r="K870" s="1"/>
      <c r="N870" s="1"/>
      <c r="Q870" s="1"/>
    </row>
    <row r="871" spans="2:17" x14ac:dyDescent="0.25">
      <c r="B871" s="1"/>
      <c r="G871" s="1"/>
      <c r="H871" s="1"/>
      <c r="K871" s="1"/>
      <c r="N871" s="1"/>
      <c r="Q871" s="1"/>
    </row>
    <row r="872" spans="2:17" x14ac:dyDescent="0.25">
      <c r="B872" s="1"/>
      <c r="G872" s="1"/>
      <c r="H872" s="1"/>
      <c r="K872" s="1"/>
      <c r="N872" s="1"/>
      <c r="Q872" s="1"/>
    </row>
    <row r="873" spans="2:17" x14ac:dyDescent="0.25">
      <c r="B873" s="1"/>
      <c r="G873" s="1"/>
      <c r="H873" s="1"/>
      <c r="K873" s="1"/>
      <c r="N873" s="1"/>
      <c r="Q873" s="1"/>
    </row>
    <row r="874" spans="2:17" x14ac:dyDescent="0.25">
      <c r="B874" s="1"/>
      <c r="G874" s="1"/>
      <c r="H874" s="1"/>
      <c r="K874" s="1"/>
      <c r="N874" s="1"/>
      <c r="Q874" s="1"/>
    </row>
    <row r="875" spans="2:17" x14ac:dyDescent="0.25">
      <c r="B875" s="1"/>
      <c r="G875" s="1"/>
      <c r="H875" s="1"/>
      <c r="K875" s="1"/>
      <c r="N875" s="1"/>
      <c r="Q875" s="1"/>
    </row>
    <row r="876" spans="2:17" x14ac:dyDescent="0.25">
      <c r="B876" s="1"/>
      <c r="G876" s="1"/>
      <c r="H876" s="1"/>
      <c r="K876" s="1"/>
      <c r="N876" s="1"/>
      <c r="Q876" s="1"/>
    </row>
    <row r="877" spans="2:17" x14ac:dyDescent="0.25">
      <c r="B877" s="1"/>
      <c r="G877" s="1"/>
      <c r="H877" s="1"/>
      <c r="K877" s="1"/>
      <c r="N877" s="1"/>
      <c r="Q877" s="1"/>
    </row>
    <row r="878" spans="2:17" x14ac:dyDescent="0.25">
      <c r="B878" s="1"/>
      <c r="G878" s="1"/>
      <c r="H878" s="1"/>
      <c r="K878" s="1"/>
      <c r="N878" s="1"/>
      <c r="Q878" s="1"/>
    </row>
    <row r="879" spans="2:17" x14ac:dyDescent="0.25">
      <c r="B879" s="1"/>
      <c r="G879" s="1"/>
      <c r="H879" s="1"/>
      <c r="K879" s="1"/>
      <c r="N879" s="1"/>
      <c r="Q879" s="1"/>
    </row>
    <row r="880" spans="2:17" x14ac:dyDescent="0.25">
      <c r="B880" s="1"/>
      <c r="G880" s="1"/>
      <c r="H880" s="1"/>
      <c r="K880" s="1"/>
      <c r="N880" s="1"/>
      <c r="Q880" s="1"/>
    </row>
    <row r="881" spans="2:17" x14ac:dyDescent="0.25">
      <c r="B881" s="1"/>
      <c r="G881" s="1"/>
      <c r="H881" s="1"/>
      <c r="K881" s="1"/>
      <c r="N881" s="1"/>
      <c r="Q881" s="1"/>
    </row>
    <row r="882" spans="2:17" x14ac:dyDescent="0.25">
      <c r="B882" s="1"/>
      <c r="G882" s="1"/>
      <c r="H882" s="1"/>
      <c r="K882" s="1"/>
      <c r="N882" s="1"/>
      <c r="Q882" s="1"/>
    </row>
    <row r="883" spans="2:17" x14ac:dyDescent="0.25">
      <c r="B883" s="1"/>
      <c r="G883" s="1"/>
      <c r="H883" s="1"/>
      <c r="K883" s="1"/>
      <c r="N883" s="1"/>
      <c r="Q883" s="1"/>
    </row>
    <row r="884" spans="2:17" x14ac:dyDescent="0.25">
      <c r="B884" s="1"/>
      <c r="G884" s="1"/>
      <c r="H884" s="1"/>
      <c r="K884" s="1"/>
      <c r="N884" s="1"/>
      <c r="Q884" s="1"/>
    </row>
    <row r="885" spans="2:17" x14ac:dyDescent="0.25">
      <c r="B885" s="1"/>
      <c r="G885" s="1"/>
      <c r="H885" s="1"/>
      <c r="K885" s="1"/>
      <c r="N885" s="1"/>
      <c r="Q885" s="1"/>
    </row>
    <row r="886" spans="2:17" x14ac:dyDescent="0.25">
      <c r="B886" s="1"/>
      <c r="G886" s="1"/>
      <c r="H886" s="1"/>
      <c r="K886" s="1"/>
      <c r="N886" s="1"/>
      <c r="Q886" s="1"/>
    </row>
    <row r="887" spans="2:17" x14ac:dyDescent="0.25">
      <c r="B887" s="1"/>
      <c r="G887" s="1"/>
      <c r="H887" s="1"/>
      <c r="K887" s="1"/>
      <c r="N887" s="1"/>
      <c r="Q887" s="1"/>
    </row>
    <row r="888" spans="2:17" x14ac:dyDescent="0.25">
      <c r="B888" s="1"/>
      <c r="G888" s="1"/>
      <c r="H888" s="1"/>
      <c r="K888" s="1"/>
      <c r="N888" s="1"/>
      <c r="Q888" s="1"/>
    </row>
    <row r="889" spans="2:17" x14ac:dyDescent="0.25">
      <c r="B889" s="1"/>
      <c r="G889" s="1"/>
      <c r="H889" s="1"/>
      <c r="K889" s="1"/>
      <c r="N889" s="1"/>
      <c r="Q889" s="1"/>
    </row>
    <row r="890" spans="2:17" x14ac:dyDescent="0.25">
      <c r="B890" s="1"/>
      <c r="G890" s="1"/>
      <c r="H890" s="1"/>
      <c r="K890" s="1"/>
      <c r="N890" s="1"/>
      <c r="Q890" s="1"/>
    </row>
    <row r="891" spans="2:17" x14ac:dyDescent="0.25">
      <c r="B891" s="1"/>
      <c r="G891" s="1"/>
      <c r="H891" s="1"/>
      <c r="K891" s="1"/>
      <c r="N891" s="1"/>
      <c r="Q891" s="1"/>
    </row>
    <row r="892" spans="2:17" x14ac:dyDescent="0.25">
      <c r="B892" s="1"/>
      <c r="G892" s="1"/>
      <c r="H892" s="1"/>
      <c r="K892" s="1"/>
      <c r="N892" s="1"/>
      <c r="Q892" s="1"/>
    </row>
    <row r="893" spans="2:17" x14ac:dyDescent="0.25">
      <c r="B893" s="1"/>
      <c r="G893" s="1"/>
      <c r="H893" s="1"/>
      <c r="K893" s="1"/>
      <c r="N893" s="1"/>
      <c r="Q893" s="1"/>
    </row>
    <row r="894" spans="2:17" x14ac:dyDescent="0.25">
      <c r="B894" s="1"/>
      <c r="G894" s="1"/>
      <c r="H894" s="1"/>
      <c r="K894" s="1"/>
      <c r="N894" s="1"/>
      <c r="Q894" s="1"/>
    </row>
    <row r="895" spans="2:17" x14ac:dyDescent="0.25">
      <c r="B895" s="1"/>
      <c r="G895" s="1"/>
      <c r="H895" s="1"/>
      <c r="K895" s="1"/>
      <c r="N895" s="1"/>
      <c r="Q895" s="1"/>
    </row>
    <row r="896" spans="2:17" x14ac:dyDescent="0.25">
      <c r="B896" s="1"/>
      <c r="G896" s="1"/>
      <c r="H896" s="1"/>
      <c r="K896" s="1"/>
      <c r="N896" s="1"/>
      <c r="Q896" s="1"/>
    </row>
    <row r="897" spans="2:17" x14ac:dyDescent="0.25">
      <c r="B897" s="1"/>
      <c r="G897" s="1"/>
      <c r="H897" s="1"/>
      <c r="K897" s="1"/>
      <c r="N897" s="1"/>
      <c r="Q897" s="1"/>
    </row>
    <row r="898" spans="2:17" x14ac:dyDescent="0.25">
      <c r="B898" s="1"/>
      <c r="G898" s="1"/>
      <c r="H898" s="1"/>
      <c r="K898" s="1"/>
      <c r="N898" s="1"/>
      <c r="Q898" s="1"/>
    </row>
    <row r="899" spans="2:17" x14ac:dyDescent="0.25">
      <c r="B899" s="1"/>
      <c r="G899" s="1"/>
      <c r="H899" s="1"/>
      <c r="K899" s="1"/>
      <c r="N899" s="1"/>
      <c r="Q899" s="1"/>
    </row>
    <row r="900" spans="2:17" x14ac:dyDescent="0.25">
      <c r="B900" s="1"/>
      <c r="G900" s="1"/>
      <c r="H900" s="1"/>
      <c r="K900" s="1"/>
      <c r="N900" s="1"/>
      <c r="Q900" s="1"/>
    </row>
    <row r="901" spans="2:17" x14ac:dyDescent="0.25">
      <c r="B901" s="1"/>
      <c r="G901" s="1"/>
      <c r="H901" s="1"/>
      <c r="K901" s="1"/>
      <c r="N901" s="1"/>
      <c r="Q901" s="1"/>
    </row>
    <row r="902" spans="2:17" x14ac:dyDescent="0.25">
      <c r="B902" s="1"/>
      <c r="G902" s="1"/>
      <c r="H902" s="1"/>
      <c r="K902" s="1"/>
      <c r="N902" s="1"/>
      <c r="Q902" s="1"/>
    </row>
    <row r="903" spans="2:17" x14ac:dyDescent="0.25">
      <c r="B903" s="1"/>
      <c r="G903" s="1"/>
      <c r="H903" s="1"/>
      <c r="K903" s="1"/>
      <c r="N903" s="1"/>
      <c r="Q903" s="1"/>
    </row>
    <row r="904" spans="2:17" x14ac:dyDescent="0.25">
      <c r="B904" s="1"/>
      <c r="G904" s="1"/>
      <c r="H904" s="1"/>
      <c r="K904" s="1"/>
      <c r="N904" s="1"/>
      <c r="Q904" s="1"/>
    </row>
    <row r="905" spans="2:17" x14ac:dyDescent="0.25">
      <c r="B905" s="1"/>
      <c r="G905" s="1"/>
      <c r="H905" s="1"/>
      <c r="K905" s="1"/>
      <c r="N905" s="1"/>
      <c r="Q905" s="1"/>
    </row>
    <row r="906" spans="2:17" x14ac:dyDescent="0.25">
      <c r="B906" s="1"/>
      <c r="G906" s="1"/>
      <c r="H906" s="1"/>
      <c r="K906" s="1"/>
      <c r="N906" s="1"/>
      <c r="Q906" s="1"/>
    </row>
    <row r="907" spans="2:17" x14ac:dyDescent="0.25">
      <c r="B907" s="1"/>
      <c r="G907" s="1"/>
      <c r="H907" s="1"/>
      <c r="K907" s="1"/>
      <c r="N907" s="1"/>
      <c r="Q907" s="1"/>
    </row>
    <row r="908" spans="2:17" x14ac:dyDescent="0.25">
      <c r="B908" s="1"/>
      <c r="G908" s="1"/>
      <c r="H908" s="1"/>
      <c r="K908" s="1"/>
      <c r="N908" s="1"/>
      <c r="Q908" s="1"/>
    </row>
    <row r="909" spans="2:17" x14ac:dyDescent="0.25">
      <c r="B909" s="1"/>
      <c r="G909" s="1"/>
      <c r="H909" s="1"/>
      <c r="K909" s="1"/>
      <c r="N909" s="1"/>
      <c r="Q909" s="1"/>
    </row>
    <row r="910" spans="2:17" x14ac:dyDescent="0.25">
      <c r="B910" s="1"/>
      <c r="G910" s="1"/>
      <c r="H910" s="1"/>
      <c r="K910" s="1"/>
      <c r="N910" s="1"/>
      <c r="Q910" s="1"/>
    </row>
    <row r="911" spans="2:17" x14ac:dyDescent="0.25">
      <c r="B911" s="1"/>
      <c r="G911" s="1"/>
      <c r="H911" s="1"/>
      <c r="K911" s="1"/>
      <c r="N911" s="1"/>
      <c r="Q911" s="1"/>
    </row>
    <row r="912" spans="2:17" x14ac:dyDescent="0.25">
      <c r="B912" s="1"/>
      <c r="G912" s="1"/>
      <c r="H912" s="1"/>
      <c r="K912" s="1"/>
      <c r="N912" s="1"/>
      <c r="Q912" s="1"/>
    </row>
    <row r="913" spans="2:17" x14ac:dyDescent="0.25">
      <c r="B913" s="1"/>
      <c r="G913" s="1"/>
      <c r="H913" s="1"/>
      <c r="K913" s="1"/>
      <c r="N913" s="1"/>
      <c r="Q913" s="1"/>
    </row>
    <row r="914" spans="2:17" x14ac:dyDescent="0.25">
      <c r="B914" s="1"/>
      <c r="G914" s="1"/>
      <c r="H914" s="1"/>
      <c r="K914" s="1"/>
      <c r="N914" s="1"/>
      <c r="Q914" s="1"/>
    </row>
    <row r="915" spans="2:17" x14ac:dyDescent="0.25">
      <c r="B915" s="1"/>
      <c r="G915" s="1"/>
      <c r="H915" s="1"/>
      <c r="K915" s="1"/>
      <c r="N915" s="1"/>
      <c r="Q915" s="1"/>
    </row>
    <row r="916" spans="2:17" x14ac:dyDescent="0.25">
      <c r="B916" s="1"/>
      <c r="G916" s="1"/>
      <c r="H916" s="1"/>
      <c r="K916" s="1"/>
      <c r="N916" s="1"/>
      <c r="Q916" s="1"/>
    </row>
    <row r="917" spans="2:17" x14ac:dyDescent="0.25">
      <c r="B917" s="1"/>
      <c r="G917" s="1"/>
      <c r="H917" s="1"/>
      <c r="K917" s="1"/>
      <c r="N917" s="1"/>
      <c r="Q917" s="1"/>
    </row>
    <row r="918" spans="2:17" x14ac:dyDescent="0.25">
      <c r="B918" s="1"/>
      <c r="G918" s="1"/>
      <c r="H918" s="1"/>
      <c r="K918" s="1"/>
      <c r="N918" s="1"/>
      <c r="Q918" s="1"/>
    </row>
    <row r="919" spans="2:17" x14ac:dyDescent="0.25">
      <c r="B919" s="1"/>
      <c r="G919" s="1"/>
      <c r="H919" s="1"/>
      <c r="K919" s="1"/>
      <c r="N919" s="1"/>
      <c r="Q919" s="1"/>
    </row>
    <row r="920" spans="2:17" x14ac:dyDescent="0.25">
      <c r="B920" s="1"/>
      <c r="G920" s="1"/>
      <c r="H920" s="1"/>
      <c r="K920" s="1"/>
      <c r="N920" s="1"/>
      <c r="Q920" s="1"/>
    </row>
    <row r="921" spans="2:17" x14ac:dyDescent="0.25">
      <c r="B921" s="1"/>
      <c r="G921" s="1"/>
      <c r="H921" s="1"/>
      <c r="K921" s="1"/>
      <c r="N921" s="1"/>
      <c r="Q921" s="1"/>
    </row>
    <row r="922" spans="2:17" x14ac:dyDescent="0.25">
      <c r="B922" s="1"/>
      <c r="G922" s="1"/>
      <c r="H922" s="1"/>
      <c r="K922" s="1"/>
      <c r="N922" s="1"/>
      <c r="Q922" s="1"/>
    </row>
    <row r="923" spans="2:17" x14ac:dyDescent="0.25">
      <c r="B923" s="1"/>
      <c r="G923" s="1"/>
      <c r="H923" s="1"/>
      <c r="K923" s="1"/>
      <c r="N923" s="1"/>
      <c r="Q923" s="1"/>
    </row>
    <row r="924" spans="2:17" x14ac:dyDescent="0.25">
      <c r="B924" s="1"/>
      <c r="G924" s="1"/>
      <c r="H924" s="1"/>
      <c r="K924" s="1"/>
      <c r="N924" s="1"/>
      <c r="Q924" s="1"/>
    </row>
    <row r="925" spans="2:17" x14ac:dyDescent="0.25">
      <c r="B925" s="1"/>
      <c r="G925" s="1"/>
      <c r="H925" s="1"/>
      <c r="K925" s="1"/>
      <c r="N925" s="1"/>
      <c r="Q925" s="1"/>
    </row>
    <row r="926" spans="2:17" x14ac:dyDescent="0.25">
      <c r="B926" s="1"/>
      <c r="G926" s="1"/>
      <c r="H926" s="1"/>
      <c r="K926" s="1"/>
      <c r="N926" s="1"/>
      <c r="Q926" s="1"/>
    </row>
    <row r="927" spans="2:17" x14ac:dyDescent="0.25">
      <c r="B927" s="1"/>
      <c r="G927" s="1"/>
      <c r="H927" s="1"/>
      <c r="K927" s="1"/>
      <c r="N927" s="1"/>
      <c r="Q927" s="1"/>
    </row>
    <row r="928" spans="2:17" x14ac:dyDescent="0.25">
      <c r="B928" s="1"/>
      <c r="G928" s="1"/>
      <c r="H928" s="1"/>
      <c r="K928" s="1"/>
      <c r="N928" s="1"/>
      <c r="Q928" s="1"/>
    </row>
    <row r="929" spans="2:17" x14ac:dyDescent="0.25">
      <c r="B929" s="1"/>
      <c r="G929" s="1"/>
      <c r="H929" s="1"/>
      <c r="K929" s="1"/>
      <c r="N929" s="1"/>
      <c r="Q929" s="1"/>
    </row>
    <row r="930" spans="2:17" x14ac:dyDescent="0.25">
      <c r="B930" s="1"/>
      <c r="G930" s="1"/>
      <c r="H930" s="1"/>
      <c r="K930" s="1"/>
      <c r="N930" s="1"/>
      <c r="Q930" s="1"/>
    </row>
    <row r="931" spans="2:17" x14ac:dyDescent="0.25">
      <c r="B931" s="1"/>
      <c r="G931" s="1"/>
      <c r="H931" s="1"/>
      <c r="K931" s="1"/>
      <c r="N931" s="1"/>
      <c r="Q931" s="1"/>
    </row>
    <row r="932" spans="2:17" x14ac:dyDescent="0.25">
      <c r="B932" s="1"/>
      <c r="G932" s="1"/>
      <c r="H932" s="1"/>
      <c r="K932" s="1"/>
      <c r="N932" s="1"/>
      <c r="Q932" s="1"/>
    </row>
    <row r="933" spans="2:17" x14ac:dyDescent="0.25">
      <c r="B933" s="1"/>
      <c r="G933" s="1"/>
      <c r="H933" s="1"/>
      <c r="K933" s="1"/>
      <c r="N933" s="1"/>
      <c r="Q933" s="1"/>
    </row>
    <row r="934" spans="2:17" x14ac:dyDescent="0.25">
      <c r="B934" s="1"/>
      <c r="G934" s="1"/>
      <c r="H934" s="1"/>
      <c r="K934" s="1"/>
      <c r="N934" s="1"/>
      <c r="Q934" s="1"/>
    </row>
    <row r="935" spans="2:17" x14ac:dyDescent="0.25">
      <c r="B935" s="1"/>
      <c r="G935" s="1"/>
      <c r="H935" s="1"/>
      <c r="K935" s="1"/>
      <c r="N935" s="1"/>
      <c r="Q935" s="1"/>
    </row>
    <row r="936" spans="2:17" x14ac:dyDescent="0.25">
      <c r="B936" s="1"/>
      <c r="G936" s="1"/>
      <c r="H936" s="1"/>
      <c r="K936" s="1"/>
      <c r="N936" s="1"/>
      <c r="Q936" s="1"/>
    </row>
    <row r="937" spans="2:17" x14ac:dyDescent="0.25">
      <c r="B937" s="1"/>
      <c r="G937" s="1"/>
      <c r="H937" s="1"/>
      <c r="K937" s="1"/>
      <c r="N937" s="1"/>
      <c r="Q937" s="1"/>
    </row>
    <row r="938" spans="2:17" x14ac:dyDescent="0.25">
      <c r="B938" s="1"/>
      <c r="G938" s="1"/>
      <c r="H938" s="1"/>
      <c r="K938" s="1"/>
      <c r="N938" s="1"/>
      <c r="Q938" s="1"/>
    </row>
    <row r="939" spans="2:17" x14ac:dyDescent="0.25">
      <c r="B939" s="1"/>
      <c r="G939" s="1"/>
      <c r="H939" s="1"/>
      <c r="K939" s="1"/>
      <c r="N939" s="1"/>
      <c r="Q939" s="1"/>
    </row>
    <row r="940" spans="2:17" x14ac:dyDescent="0.25">
      <c r="B940" s="1"/>
      <c r="G940" s="1"/>
      <c r="H940" s="1"/>
      <c r="K940" s="1"/>
      <c r="N940" s="1"/>
      <c r="Q940" s="1"/>
    </row>
    <row r="941" spans="2:17" x14ac:dyDescent="0.25">
      <c r="B941" s="1"/>
      <c r="G941" s="1"/>
      <c r="H941" s="1"/>
      <c r="K941" s="1"/>
      <c r="N941" s="1"/>
      <c r="Q941" s="1"/>
    </row>
    <row r="942" spans="2:17" x14ac:dyDescent="0.25">
      <c r="B942" s="1"/>
      <c r="G942" s="1"/>
      <c r="H942" s="1"/>
      <c r="K942" s="1"/>
      <c r="N942" s="1"/>
      <c r="Q942" s="1"/>
    </row>
    <row r="943" spans="2:17" x14ac:dyDescent="0.25">
      <c r="B943" s="1"/>
      <c r="G943" s="1"/>
      <c r="H943" s="1"/>
      <c r="K943" s="1"/>
      <c r="N943" s="1"/>
      <c r="Q943" s="1"/>
    </row>
    <row r="944" spans="2:17" x14ac:dyDescent="0.25">
      <c r="B944" s="1"/>
      <c r="G944" s="1"/>
      <c r="H944" s="1"/>
      <c r="K944" s="1"/>
      <c r="N944" s="1"/>
      <c r="Q944" s="1"/>
    </row>
    <row r="945" spans="2:17" x14ac:dyDescent="0.25">
      <c r="B945" s="1"/>
      <c r="G945" s="1"/>
      <c r="H945" s="1"/>
      <c r="K945" s="1"/>
      <c r="N945" s="1"/>
      <c r="Q945" s="1"/>
    </row>
    <row r="946" spans="2:17" x14ac:dyDescent="0.25">
      <c r="B946" s="1"/>
      <c r="G946" s="1"/>
      <c r="H946" s="1"/>
      <c r="K946" s="1"/>
      <c r="N946" s="1"/>
      <c r="Q946" s="1"/>
    </row>
    <row r="947" spans="2:17" x14ac:dyDescent="0.25">
      <c r="B947" s="1"/>
      <c r="G947" s="1"/>
      <c r="H947" s="1"/>
      <c r="K947" s="1"/>
      <c r="N947" s="1"/>
      <c r="Q947" s="1"/>
    </row>
    <row r="948" spans="2:17" x14ac:dyDescent="0.25">
      <c r="B948" s="1"/>
      <c r="G948" s="1"/>
      <c r="H948" s="1"/>
      <c r="K948" s="1"/>
      <c r="N948" s="1"/>
      <c r="Q948" s="1"/>
    </row>
    <row r="949" spans="2:17" x14ac:dyDescent="0.25">
      <c r="B949" s="1"/>
      <c r="G949" s="1"/>
      <c r="H949" s="1"/>
      <c r="K949" s="1"/>
      <c r="N949" s="1"/>
      <c r="Q949" s="1"/>
    </row>
    <row r="950" spans="2:17" x14ac:dyDescent="0.25">
      <c r="B950" s="1"/>
      <c r="G950" s="1"/>
      <c r="H950" s="1"/>
      <c r="K950" s="1"/>
      <c r="N950" s="1"/>
      <c r="Q950" s="1"/>
    </row>
    <row r="951" spans="2:17" x14ac:dyDescent="0.25">
      <c r="B951" s="1"/>
      <c r="G951" s="1"/>
      <c r="H951" s="1"/>
      <c r="K951" s="1"/>
      <c r="N951" s="1"/>
      <c r="Q951" s="1"/>
    </row>
    <row r="952" spans="2:17" x14ac:dyDescent="0.25">
      <c r="B952" s="1"/>
      <c r="G952" s="1"/>
      <c r="H952" s="1"/>
      <c r="K952" s="1"/>
      <c r="N952" s="1"/>
      <c r="Q952" s="1"/>
    </row>
    <row r="953" spans="2:17" x14ac:dyDescent="0.25">
      <c r="B953" s="1"/>
      <c r="G953" s="1"/>
      <c r="H953" s="1"/>
      <c r="K953" s="1"/>
      <c r="N953" s="1"/>
      <c r="Q953" s="1"/>
    </row>
    <row r="954" spans="2:17" x14ac:dyDescent="0.25">
      <c r="B954" s="1"/>
      <c r="G954" s="1"/>
      <c r="H954" s="1"/>
      <c r="K954" s="1"/>
      <c r="N954" s="1"/>
      <c r="Q954" s="1"/>
    </row>
    <row r="955" spans="2:17" x14ac:dyDescent="0.25">
      <c r="B955" s="1"/>
      <c r="G955" s="1"/>
      <c r="H955" s="1"/>
      <c r="K955" s="1"/>
      <c r="N955" s="1"/>
      <c r="Q955" s="1"/>
    </row>
    <row r="956" spans="2:17" x14ac:dyDescent="0.25">
      <c r="B956" s="1"/>
      <c r="G956" s="1"/>
      <c r="H956" s="1"/>
      <c r="K956" s="1"/>
      <c r="N956" s="1"/>
      <c r="Q956" s="1"/>
    </row>
    <row r="957" spans="2:17" x14ac:dyDescent="0.25">
      <c r="B957" s="1"/>
      <c r="G957" s="1"/>
      <c r="H957" s="1"/>
      <c r="K957" s="1"/>
      <c r="N957" s="1"/>
      <c r="Q957" s="1"/>
    </row>
    <row r="958" spans="2:17" x14ac:dyDescent="0.25">
      <c r="B958" s="1"/>
      <c r="G958" s="1"/>
      <c r="H958" s="1"/>
      <c r="K958" s="1"/>
      <c r="N958" s="1"/>
      <c r="Q958" s="1"/>
    </row>
    <row r="959" spans="2:17" x14ac:dyDescent="0.25">
      <c r="B959" s="1"/>
      <c r="G959" s="1"/>
      <c r="H959" s="1"/>
      <c r="K959" s="1"/>
      <c r="N959" s="1"/>
      <c r="Q959" s="1"/>
    </row>
    <row r="960" spans="2:17" x14ac:dyDescent="0.25">
      <c r="B960" s="1"/>
      <c r="G960" s="1"/>
      <c r="H960" s="1"/>
      <c r="K960" s="1"/>
      <c r="N960" s="1"/>
      <c r="Q960" s="1"/>
    </row>
    <row r="961" spans="2:17" x14ac:dyDescent="0.25">
      <c r="B961" s="1"/>
      <c r="G961" s="1"/>
      <c r="H961" s="1"/>
      <c r="K961" s="1"/>
      <c r="N961" s="1"/>
      <c r="Q961" s="1"/>
    </row>
    <row r="962" spans="2:17" x14ac:dyDescent="0.25">
      <c r="B962" s="1"/>
      <c r="G962" s="1"/>
      <c r="H962" s="1"/>
      <c r="K962" s="1"/>
      <c r="N962" s="1"/>
      <c r="Q962" s="1"/>
    </row>
    <row r="963" spans="2:17" x14ac:dyDescent="0.25">
      <c r="B963" s="1"/>
      <c r="G963" s="1"/>
      <c r="H963" s="1"/>
      <c r="K963" s="1"/>
      <c r="N963" s="1"/>
      <c r="Q963" s="1"/>
    </row>
    <row r="964" spans="2:17" x14ac:dyDescent="0.25">
      <c r="B964" s="1"/>
      <c r="G964" s="1"/>
      <c r="H964" s="1"/>
      <c r="K964" s="1"/>
      <c r="N964" s="1"/>
      <c r="Q964" s="1"/>
    </row>
    <row r="965" spans="2:17" x14ac:dyDescent="0.25">
      <c r="B965" s="1"/>
      <c r="G965" s="1"/>
      <c r="H965" s="1"/>
      <c r="K965" s="1"/>
      <c r="N965" s="1"/>
      <c r="Q965" s="1"/>
    </row>
    <row r="966" spans="2:17" x14ac:dyDescent="0.25">
      <c r="B966" s="1"/>
      <c r="G966" s="1"/>
      <c r="H966" s="1"/>
      <c r="K966" s="1"/>
      <c r="N966" s="1"/>
      <c r="Q966" s="1"/>
    </row>
    <row r="967" spans="2:17" x14ac:dyDescent="0.25">
      <c r="B967" s="1"/>
      <c r="G967" s="1"/>
      <c r="H967" s="1"/>
      <c r="K967" s="1"/>
      <c r="N967" s="1"/>
      <c r="Q967" s="1"/>
    </row>
    <row r="968" spans="2:17" x14ac:dyDescent="0.25">
      <c r="B968" s="1"/>
      <c r="G968" s="1"/>
      <c r="H968" s="1"/>
      <c r="K968" s="1"/>
      <c r="N968" s="1"/>
      <c r="Q968" s="1"/>
    </row>
    <row r="969" spans="2:17" x14ac:dyDescent="0.25">
      <c r="B969" s="1"/>
      <c r="G969" s="1"/>
      <c r="H969" s="1"/>
      <c r="K969" s="1"/>
      <c r="N969" s="1"/>
      <c r="Q969" s="1"/>
    </row>
    <row r="970" spans="2:17" x14ac:dyDescent="0.25">
      <c r="B970" s="1"/>
      <c r="G970" s="1"/>
      <c r="H970" s="1"/>
      <c r="K970" s="1"/>
      <c r="N970" s="1"/>
      <c r="Q970" s="1"/>
    </row>
    <row r="971" spans="2:17" x14ac:dyDescent="0.25">
      <c r="B971" s="1"/>
      <c r="G971" s="1"/>
      <c r="H971" s="1"/>
      <c r="K971" s="1"/>
      <c r="N971" s="1"/>
      <c r="Q971" s="1"/>
    </row>
    <row r="972" spans="2:17" x14ac:dyDescent="0.25">
      <c r="B972" s="1"/>
      <c r="G972" s="1"/>
      <c r="H972" s="1"/>
      <c r="K972" s="1"/>
      <c r="N972" s="1"/>
      <c r="Q972" s="1"/>
    </row>
    <row r="973" spans="2:17" x14ac:dyDescent="0.25">
      <c r="B973" s="1"/>
      <c r="G973" s="1"/>
      <c r="H973" s="1"/>
      <c r="K973" s="1"/>
      <c r="N973" s="1"/>
      <c r="Q973" s="1"/>
    </row>
    <row r="974" spans="2:17" x14ac:dyDescent="0.25">
      <c r="B974" s="1"/>
      <c r="G974" s="1"/>
      <c r="H974" s="1"/>
      <c r="K974" s="1"/>
      <c r="N974" s="1"/>
      <c r="Q974" s="1"/>
    </row>
    <row r="975" spans="2:17" x14ac:dyDescent="0.25">
      <c r="B975" s="1"/>
      <c r="G975" s="1"/>
      <c r="H975" s="1"/>
      <c r="K975" s="1"/>
      <c r="N975" s="1"/>
      <c r="Q975" s="1"/>
    </row>
    <row r="976" spans="2:17" x14ac:dyDescent="0.25">
      <c r="B976" s="1"/>
      <c r="G976" s="1"/>
      <c r="H976" s="1"/>
      <c r="K976" s="1"/>
      <c r="N976" s="1"/>
      <c r="Q976" s="1"/>
    </row>
    <row r="977" spans="2:17" x14ac:dyDescent="0.25">
      <c r="B977" s="1"/>
      <c r="G977" s="1"/>
      <c r="H977" s="1"/>
      <c r="K977" s="1"/>
      <c r="N977" s="1"/>
      <c r="Q977" s="1"/>
    </row>
    <row r="978" spans="2:17" x14ac:dyDescent="0.25">
      <c r="B978" s="1"/>
      <c r="G978" s="1"/>
      <c r="H978" s="1"/>
      <c r="K978" s="1"/>
      <c r="N978" s="1"/>
      <c r="Q978" s="1"/>
    </row>
    <row r="979" spans="2:17" x14ac:dyDescent="0.25">
      <c r="B979" s="1"/>
      <c r="G979" s="1"/>
      <c r="H979" s="1"/>
      <c r="K979" s="1"/>
      <c r="N979" s="1"/>
      <c r="Q979" s="1"/>
    </row>
    <row r="980" spans="2:17" x14ac:dyDescent="0.25">
      <c r="B980" s="1"/>
      <c r="G980" s="1"/>
      <c r="H980" s="1"/>
      <c r="K980" s="1"/>
      <c r="N980" s="1"/>
      <c r="Q980" s="1"/>
    </row>
    <row r="981" spans="2:17" x14ac:dyDescent="0.25">
      <c r="B981" s="1"/>
      <c r="G981" s="1"/>
      <c r="H981" s="1"/>
      <c r="K981" s="1"/>
      <c r="N981" s="1"/>
      <c r="Q981" s="1"/>
    </row>
    <row r="982" spans="2:17" x14ac:dyDescent="0.25">
      <c r="B982" s="1"/>
      <c r="G982" s="1"/>
      <c r="H982" s="1"/>
      <c r="K982" s="1"/>
      <c r="N982" s="1"/>
      <c r="Q982" s="1"/>
    </row>
    <row r="983" spans="2:17" x14ac:dyDescent="0.25">
      <c r="B983" s="1"/>
      <c r="G983" s="1"/>
      <c r="H983" s="1"/>
      <c r="K983" s="1"/>
      <c r="N983" s="1"/>
      <c r="Q983" s="1"/>
    </row>
    <row r="984" spans="2:17" x14ac:dyDescent="0.25">
      <c r="B984" s="1"/>
      <c r="G984" s="1"/>
      <c r="H984" s="1"/>
      <c r="K984" s="1"/>
      <c r="N984" s="1"/>
      <c r="Q984" s="1"/>
    </row>
    <row r="985" spans="2:17" x14ac:dyDescent="0.25">
      <c r="B985" s="1"/>
      <c r="G985" s="1"/>
      <c r="H985" s="1"/>
      <c r="K985" s="1"/>
      <c r="N985" s="1"/>
      <c r="Q985" s="1"/>
    </row>
    <row r="986" spans="2:17" x14ac:dyDescent="0.25">
      <c r="B986" s="1"/>
      <c r="G986" s="1"/>
      <c r="H986" s="1"/>
      <c r="K986" s="1"/>
      <c r="N986" s="1"/>
      <c r="Q986" s="1"/>
    </row>
    <row r="987" spans="2:17" x14ac:dyDescent="0.25">
      <c r="B987" s="1"/>
      <c r="G987" s="1"/>
      <c r="H987" s="1"/>
      <c r="K987" s="1"/>
      <c r="N987" s="1"/>
      <c r="Q987" s="1"/>
    </row>
    <row r="988" spans="2:17" x14ac:dyDescent="0.25">
      <c r="B988" s="1"/>
      <c r="G988" s="1"/>
      <c r="H988" s="1"/>
      <c r="K988" s="1"/>
      <c r="N988" s="1"/>
      <c r="Q988" s="1"/>
    </row>
    <row r="989" spans="2:17" x14ac:dyDescent="0.25">
      <c r="B989" s="1"/>
      <c r="G989" s="1"/>
      <c r="H989" s="1"/>
      <c r="K989" s="1"/>
      <c r="N989" s="1"/>
      <c r="Q989" s="1"/>
    </row>
    <row r="990" spans="2:17" x14ac:dyDescent="0.25">
      <c r="B990" s="1"/>
      <c r="G990" s="1"/>
      <c r="H990" s="1"/>
      <c r="K990" s="1"/>
      <c r="N990" s="1"/>
      <c r="Q990" s="1"/>
    </row>
    <row r="991" spans="2:17" x14ac:dyDescent="0.25">
      <c r="B991" s="1"/>
      <c r="G991" s="1"/>
      <c r="H991" s="1"/>
      <c r="K991" s="1"/>
      <c r="N991" s="1"/>
      <c r="Q991" s="1"/>
    </row>
    <row r="992" spans="2:17" x14ac:dyDescent="0.25">
      <c r="B992" s="1"/>
      <c r="G992" s="1"/>
      <c r="H992" s="1"/>
      <c r="K992" s="1"/>
      <c r="N992" s="1"/>
      <c r="Q992" s="1"/>
    </row>
    <row r="993" spans="2:17" x14ac:dyDescent="0.25">
      <c r="B993" s="1"/>
      <c r="G993" s="1"/>
      <c r="H993" s="1"/>
      <c r="K993" s="1"/>
      <c r="N993" s="1"/>
      <c r="Q993" s="1"/>
    </row>
    <row r="994" spans="2:17" x14ac:dyDescent="0.25">
      <c r="B994" s="1"/>
      <c r="G994" s="1"/>
      <c r="H994" s="1"/>
      <c r="K994" s="1"/>
      <c r="N994" s="1"/>
      <c r="Q994" s="1"/>
    </row>
    <row r="995" spans="2:17" x14ac:dyDescent="0.25">
      <c r="B995" s="1"/>
      <c r="G995" s="1"/>
      <c r="H995" s="1"/>
      <c r="K995" s="1"/>
      <c r="N995" s="1"/>
      <c r="Q995" s="1"/>
    </row>
    <row r="996" spans="2:17" x14ac:dyDescent="0.25">
      <c r="B996" s="1"/>
      <c r="G996" s="1"/>
      <c r="H996" s="1"/>
      <c r="K996" s="1"/>
      <c r="N996" s="1"/>
      <c r="Q996" s="1"/>
    </row>
    <row r="997" spans="2:17" x14ac:dyDescent="0.25">
      <c r="B997" s="1"/>
      <c r="G997" s="1"/>
      <c r="H997" s="1"/>
      <c r="K997" s="1"/>
      <c r="N997" s="1"/>
      <c r="Q997" s="1"/>
    </row>
    <row r="998" spans="2:17" x14ac:dyDescent="0.25">
      <c r="B998" s="1"/>
      <c r="G998" s="1"/>
      <c r="H998" s="1"/>
      <c r="K998" s="1"/>
      <c r="N998" s="1"/>
      <c r="Q998" s="1"/>
    </row>
    <row r="999" spans="2:17" x14ac:dyDescent="0.25">
      <c r="B999" s="1"/>
      <c r="G999" s="1"/>
      <c r="H999" s="1"/>
      <c r="K999" s="1"/>
      <c r="N999" s="1"/>
      <c r="Q999" s="1"/>
    </row>
    <row r="1000" spans="2:17" x14ac:dyDescent="0.25">
      <c r="B1000" s="1"/>
      <c r="G1000" s="1"/>
      <c r="H1000" s="1"/>
      <c r="K1000" s="1"/>
      <c r="N1000" s="1"/>
      <c r="Q1000" s="1"/>
    </row>
    <row r="1001" spans="2:17" x14ac:dyDescent="0.25">
      <c r="B1001" s="1"/>
      <c r="G1001" s="1"/>
      <c r="H1001" s="1"/>
      <c r="K1001" s="1"/>
      <c r="N1001" s="1"/>
      <c r="Q1001" s="1"/>
    </row>
    <row r="1002" spans="2:17" x14ac:dyDescent="0.25">
      <c r="B1002" s="1"/>
      <c r="G1002" s="1"/>
      <c r="H1002" s="1"/>
      <c r="K1002" s="1"/>
      <c r="N1002" s="1"/>
      <c r="Q1002" s="1"/>
    </row>
    <row r="1003" spans="2:17" x14ac:dyDescent="0.25">
      <c r="B1003" s="1"/>
      <c r="G1003" s="1"/>
      <c r="H1003" s="1"/>
      <c r="K1003" s="1"/>
      <c r="N1003" s="1"/>
      <c r="Q1003" s="1"/>
    </row>
    <row r="1004" spans="2:17" x14ac:dyDescent="0.25">
      <c r="B1004" s="1"/>
      <c r="G1004" s="1"/>
      <c r="H1004" s="1"/>
      <c r="K1004" s="1"/>
      <c r="N1004" s="1"/>
      <c r="Q1004" s="1"/>
    </row>
    <row r="1005" spans="2:17" x14ac:dyDescent="0.25">
      <c r="B1005" s="1"/>
      <c r="G1005" s="1"/>
      <c r="H1005" s="1"/>
      <c r="K1005" s="1"/>
      <c r="N1005" s="1"/>
      <c r="Q1005" s="1"/>
    </row>
    <row r="1006" spans="2:17" x14ac:dyDescent="0.25">
      <c r="B1006" s="1"/>
      <c r="G1006" s="1"/>
      <c r="H1006" s="1"/>
      <c r="K1006" s="1"/>
      <c r="N1006" s="1"/>
      <c r="Q1006" s="1"/>
    </row>
    <row r="1007" spans="2:17" x14ac:dyDescent="0.25">
      <c r="B1007" s="1"/>
      <c r="G1007" s="1"/>
      <c r="H1007" s="1"/>
      <c r="K1007" s="1"/>
      <c r="N1007" s="1"/>
      <c r="Q1007" s="1"/>
    </row>
    <row r="1008" spans="2:17" x14ac:dyDescent="0.25">
      <c r="B1008" s="1"/>
      <c r="G1008" s="1"/>
      <c r="H1008" s="1"/>
      <c r="K1008" s="1"/>
      <c r="N1008" s="1"/>
      <c r="Q1008" s="1"/>
    </row>
    <row r="1009" spans="2:17" x14ac:dyDescent="0.25">
      <c r="B1009" s="1"/>
      <c r="G1009" s="1"/>
      <c r="H1009" s="1"/>
      <c r="K1009" s="1"/>
      <c r="N1009" s="1"/>
      <c r="Q1009" s="1"/>
    </row>
    <row r="1010" spans="2:17" x14ac:dyDescent="0.25">
      <c r="B1010" s="1"/>
      <c r="G1010" s="1"/>
      <c r="H1010" s="1"/>
      <c r="K1010" s="1"/>
      <c r="N1010" s="1"/>
      <c r="Q1010" s="1"/>
    </row>
    <row r="1011" spans="2:17" x14ac:dyDescent="0.25">
      <c r="B1011" s="1"/>
      <c r="G1011" s="1"/>
      <c r="H1011" s="1"/>
      <c r="K1011" s="1"/>
      <c r="N1011" s="1"/>
      <c r="Q1011" s="1"/>
    </row>
    <row r="1012" spans="2:17" x14ac:dyDescent="0.25">
      <c r="B1012" s="1"/>
      <c r="G1012" s="1"/>
      <c r="H1012" s="1"/>
      <c r="K1012" s="1"/>
      <c r="N1012" s="1"/>
      <c r="Q1012" s="1"/>
    </row>
    <row r="1013" spans="2:17" x14ac:dyDescent="0.25">
      <c r="B1013" s="1"/>
      <c r="G1013" s="1"/>
      <c r="H1013" s="1"/>
      <c r="K1013" s="1"/>
      <c r="N1013" s="1"/>
      <c r="Q1013" s="1"/>
    </row>
    <row r="1014" spans="2:17" x14ac:dyDescent="0.25">
      <c r="B1014" s="1"/>
      <c r="G1014" s="1"/>
      <c r="H1014" s="1"/>
      <c r="K1014" s="1"/>
      <c r="N1014" s="1"/>
      <c r="Q1014" s="1"/>
    </row>
    <row r="1015" spans="2:17" x14ac:dyDescent="0.25">
      <c r="B1015" s="1"/>
      <c r="G1015" s="1"/>
      <c r="H1015" s="1"/>
      <c r="K1015" s="1"/>
      <c r="N1015" s="1"/>
      <c r="Q1015" s="1"/>
    </row>
    <row r="1016" spans="2:17" x14ac:dyDescent="0.25">
      <c r="B1016" s="1"/>
      <c r="G1016" s="1"/>
      <c r="H1016" s="1"/>
      <c r="K1016" s="1"/>
      <c r="N1016" s="1"/>
      <c r="Q1016" s="1"/>
    </row>
    <row r="1017" spans="2:17" x14ac:dyDescent="0.25">
      <c r="B1017" s="1"/>
      <c r="G1017" s="1"/>
      <c r="H1017" s="1"/>
      <c r="K1017" s="1"/>
      <c r="N1017" s="1"/>
      <c r="Q1017" s="1"/>
    </row>
    <row r="1018" spans="2:17" x14ac:dyDescent="0.25">
      <c r="B1018" s="1"/>
      <c r="G1018" s="1"/>
      <c r="H1018" s="1"/>
      <c r="K1018" s="1"/>
      <c r="N1018" s="1"/>
      <c r="Q1018" s="1"/>
    </row>
    <row r="1019" spans="2:17" x14ac:dyDescent="0.25">
      <c r="B1019" s="1"/>
      <c r="G1019" s="1"/>
      <c r="H1019" s="1"/>
      <c r="K1019" s="1"/>
      <c r="N1019" s="1"/>
      <c r="Q1019" s="1"/>
    </row>
    <row r="1020" spans="2:17" x14ac:dyDescent="0.25">
      <c r="B1020" s="1"/>
      <c r="G1020" s="1"/>
      <c r="H1020" s="1"/>
      <c r="K1020" s="1"/>
      <c r="N1020" s="1"/>
      <c r="Q1020" s="1"/>
    </row>
    <row r="1021" spans="2:17" x14ac:dyDescent="0.25">
      <c r="B1021" s="1"/>
      <c r="G1021" s="1"/>
      <c r="H1021" s="1"/>
      <c r="K1021" s="1"/>
      <c r="N1021" s="1"/>
      <c r="Q1021" s="1"/>
    </row>
    <row r="1022" spans="2:17" x14ac:dyDescent="0.25">
      <c r="B1022" s="1"/>
      <c r="G1022" s="1"/>
      <c r="H1022" s="1"/>
      <c r="K1022" s="1"/>
      <c r="N1022" s="1"/>
      <c r="Q1022" s="1"/>
    </row>
    <row r="1023" spans="2:17" x14ac:dyDescent="0.25">
      <c r="B1023" s="1"/>
      <c r="G1023" s="1"/>
      <c r="H1023" s="1"/>
      <c r="K1023" s="1"/>
      <c r="N1023" s="1"/>
      <c r="Q1023" s="1"/>
    </row>
    <row r="1024" spans="2:17" x14ac:dyDescent="0.25">
      <c r="B1024" s="1"/>
      <c r="G1024" s="1"/>
      <c r="H1024" s="1"/>
      <c r="K1024" s="1"/>
      <c r="N1024" s="1"/>
      <c r="Q1024" s="1"/>
    </row>
    <row r="1025" spans="2:17" x14ac:dyDescent="0.25">
      <c r="B1025" s="1"/>
      <c r="G1025" s="1"/>
      <c r="H1025" s="1"/>
      <c r="K1025" s="1"/>
      <c r="N1025" s="1"/>
      <c r="Q1025" s="1"/>
    </row>
    <row r="1026" spans="2:17" x14ac:dyDescent="0.25">
      <c r="B1026" s="1"/>
      <c r="G1026" s="1"/>
      <c r="H1026" s="1"/>
      <c r="K1026" s="1"/>
      <c r="N1026" s="1"/>
      <c r="Q1026" s="1"/>
    </row>
    <row r="1027" spans="2:17" x14ac:dyDescent="0.25">
      <c r="B1027" s="1"/>
      <c r="G1027" s="1"/>
      <c r="H1027" s="1"/>
      <c r="K1027" s="1"/>
      <c r="N1027" s="1"/>
      <c r="Q1027" s="1"/>
    </row>
    <row r="1028" spans="2:17" x14ac:dyDescent="0.25">
      <c r="B1028" s="1"/>
      <c r="G1028" s="1"/>
      <c r="H1028" s="1"/>
      <c r="K1028" s="1"/>
      <c r="N1028" s="1"/>
      <c r="Q1028" s="1"/>
    </row>
    <row r="1029" spans="2:17" x14ac:dyDescent="0.25">
      <c r="B1029" s="1"/>
      <c r="G1029" s="1"/>
      <c r="H1029" s="1"/>
      <c r="K1029" s="1"/>
      <c r="N1029" s="1"/>
      <c r="Q1029" s="1"/>
    </row>
    <row r="1030" spans="2:17" x14ac:dyDescent="0.25">
      <c r="B1030" s="1"/>
      <c r="G1030" s="1"/>
      <c r="H1030" s="1"/>
      <c r="K1030" s="1"/>
      <c r="N1030" s="1"/>
      <c r="Q1030" s="1"/>
    </row>
    <row r="1031" spans="2:17" x14ac:dyDescent="0.25">
      <c r="B1031" s="1"/>
      <c r="G1031" s="1"/>
      <c r="H1031" s="1"/>
      <c r="K1031" s="1"/>
      <c r="N1031" s="1"/>
      <c r="Q1031" s="1"/>
    </row>
    <row r="1032" spans="2:17" x14ac:dyDescent="0.25">
      <c r="B1032" s="1"/>
      <c r="G1032" s="1"/>
      <c r="H1032" s="1"/>
      <c r="K1032" s="1"/>
      <c r="N1032" s="1"/>
      <c r="Q1032" s="1"/>
    </row>
    <row r="1033" spans="2:17" x14ac:dyDescent="0.25">
      <c r="B1033" s="1"/>
      <c r="G1033" s="1"/>
      <c r="H1033" s="1"/>
      <c r="K1033" s="1"/>
      <c r="N1033" s="1"/>
      <c r="Q1033" s="1"/>
    </row>
    <row r="1034" spans="2:17" x14ac:dyDescent="0.25">
      <c r="B1034" s="1"/>
      <c r="G1034" s="1"/>
      <c r="H1034" s="1"/>
      <c r="K1034" s="1"/>
      <c r="N1034" s="1"/>
      <c r="Q1034" s="1"/>
    </row>
    <row r="1035" spans="2:17" x14ac:dyDescent="0.25">
      <c r="B1035" s="1"/>
      <c r="G1035" s="1"/>
      <c r="H1035" s="1"/>
      <c r="K1035" s="1"/>
      <c r="N1035" s="1"/>
      <c r="Q1035" s="1"/>
    </row>
    <row r="1036" spans="2:17" x14ac:dyDescent="0.25">
      <c r="B1036" s="1"/>
      <c r="G1036" s="1"/>
      <c r="H1036" s="1"/>
      <c r="K1036" s="1"/>
      <c r="N1036" s="1"/>
      <c r="Q1036" s="1"/>
    </row>
    <row r="1037" spans="2:17" x14ac:dyDescent="0.25">
      <c r="B1037" s="1"/>
      <c r="G1037" s="1"/>
      <c r="H1037" s="1"/>
      <c r="K1037" s="1"/>
      <c r="N1037" s="1"/>
      <c r="Q1037" s="1"/>
    </row>
    <row r="1038" spans="2:17" x14ac:dyDescent="0.25">
      <c r="B1038" s="1"/>
      <c r="G1038" s="1"/>
      <c r="H1038" s="1"/>
      <c r="K1038" s="1"/>
      <c r="N1038" s="1"/>
      <c r="Q1038" s="1"/>
    </row>
    <row r="1039" spans="2:17" x14ac:dyDescent="0.25">
      <c r="B1039" s="1"/>
      <c r="G1039" s="1"/>
      <c r="H1039" s="1"/>
      <c r="K1039" s="1"/>
      <c r="N1039" s="1"/>
      <c r="Q1039" s="1"/>
    </row>
    <row r="1040" spans="2:17" x14ac:dyDescent="0.25">
      <c r="B1040" s="1"/>
      <c r="G1040" s="1"/>
      <c r="H1040" s="1"/>
      <c r="K1040" s="1"/>
      <c r="N1040" s="1"/>
      <c r="Q1040" s="1"/>
    </row>
    <row r="1041" spans="2:17" x14ac:dyDescent="0.25">
      <c r="B1041" s="1"/>
      <c r="G1041" s="1"/>
      <c r="H1041" s="1"/>
      <c r="K1041" s="1"/>
      <c r="N1041" s="1"/>
      <c r="Q1041" s="1"/>
    </row>
    <row r="1042" spans="2:17" x14ac:dyDescent="0.25">
      <c r="B1042" s="1"/>
      <c r="G1042" s="1"/>
      <c r="H1042" s="1"/>
      <c r="K1042" s="1"/>
      <c r="N1042" s="1"/>
      <c r="Q1042" s="1"/>
    </row>
    <row r="1043" spans="2:17" x14ac:dyDescent="0.25">
      <c r="B1043" s="1"/>
      <c r="G1043" s="1"/>
      <c r="H1043" s="1"/>
      <c r="K1043" s="1"/>
      <c r="N1043" s="1"/>
      <c r="Q1043" s="1"/>
    </row>
    <row r="1044" spans="2:17" x14ac:dyDescent="0.25">
      <c r="B1044" s="1"/>
      <c r="G1044" s="1"/>
      <c r="H1044" s="1"/>
      <c r="K1044" s="1"/>
      <c r="N1044" s="1"/>
      <c r="Q1044" s="1"/>
    </row>
    <row r="1045" spans="2:17" x14ac:dyDescent="0.25">
      <c r="B1045" s="1"/>
      <c r="G1045" s="1"/>
      <c r="H1045" s="1"/>
      <c r="K1045" s="1"/>
      <c r="N1045" s="1"/>
      <c r="Q1045" s="1"/>
    </row>
    <row r="1046" spans="2:17" x14ac:dyDescent="0.25">
      <c r="B1046" s="1"/>
      <c r="G1046" s="1"/>
      <c r="H1046" s="1"/>
      <c r="K1046" s="1"/>
      <c r="N1046" s="1"/>
      <c r="Q1046" s="1"/>
    </row>
    <row r="1047" spans="2:17" x14ac:dyDescent="0.25">
      <c r="B1047" s="1"/>
      <c r="G1047" s="1"/>
      <c r="H1047" s="1"/>
      <c r="K1047" s="1"/>
      <c r="N1047" s="1"/>
      <c r="Q1047" s="1"/>
    </row>
    <row r="1048" spans="2:17" x14ac:dyDescent="0.25">
      <c r="B1048" s="1"/>
      <c r="G1048" s="1"/>
      <c r="H1048" s="1"/>
      <c r="K1048" s="1"/>
      <c r="N1048" s="1"/>
      <c r="Q1048" s="1"/>
    </row>
    <row r="1049" spans="2:17" x14ac:dyDescent="0.25">
      <c r="B1049" s="1"/>
      <c r="G1049" s="1"/>
      <c r="H1049" s="1"/>
      <c r="K1049" s="1"/>
      <c r="N1049" s="1"/>
      <c r="Q1049" s="1"/>
    </row>
    <row r="1050" spans="2:17" x14ac:dyDescent="0.25">
      <c r="B1050" s="1"/>
      <c r="G1050" s="1"/>
      <c r="H1050" s="1"/>
      <c r="K1050" s="1"/>
      <c r="N1050" s="1"/>
      <c r="Q1050" s="1"/>
    </row>
    <row r="1051" spans="2:17" x14ac:dyDescent="0.25">
      <c r="B1051" s="1"/>
      <c r="G1051" s="1"/>
      <c r="H1051" s="1"/>
      <c r="K1051" s="1"/>
      <c r="N1051" s="1"/>
      <c r="Q1051" s="1"/>
    </row>
    <row r="1052" spans="2:17" x14ac:dyDescent="0.25">
      <c r="B1052" s="1"/>
      <c r="G1052" s="1"/>
      <c r="H1052" s="1"/>
      <c r="K1052" s="1"/>
      <c r="N1052" s="1"/>
      <c r="Q1052" s="1"/>
    </row>
    <row r="1053" spans="2:17" x14ac:dyDescent="0.25">
      <c r="B1053" s="1"/>
      <c r="G1053" s="1"/>
      <c r="H1053" s="1"/>
      <c r="K1053" s="1"/>
      <c r="N1053" s="1"/>
      <c r="Q1053" s="1"/>
    </row>
    <row r="1054" spans="2:17" x14ac:dyDescent="0.25">
      <c r="B1054" s="1"/>
      <c r="G1054" s="1"/>
      <c r="H1054" s="1"/>
      <c r="K1054" s="1"/>
      <c r="N1054" s="1"/>
      <c r="Q1054" s="1"/>
    </row>
    <row r="1055" spans="2:17" x14ac:dyDescent="0.25">
      <c r="B1055" s="1"/>
      <c r="G1055" s="1"/>
      <c r="H1055" s="1"/>
      <c r="K1055" s="1"/>
      <c r="N1055" s="1"/>
      <c r="Q1055" s="1"/>
    </row>
    <row r="1056" spans="2:17" x14ac:dyDescent="0.25">
      <c r="B1056" s="1"/>
      <c r="G1056" s="1"/>
      <c r="H1056" s="1"/>
      <c r="K1056" s="1"/>
      <c r="N1056" s="1"/>
      <c r="Q1056" s="1"/>
    </row>
    <row r="1057" spans="2:17" x14ac:dyDescent="0.25">
      <c r="B1057" s="1"/>
      <c r="G1057" s="1"/>
      <c r="H1057" s="1"/>
      <c r="K1057" s="1"/>
      <c r="N1057" s="1"/>
      <c r="Q1057" s="1"/>
    </row>
    <row r="1058" spans="2:17" x14ac:dyDescent="0.25">
      <c r="B1058" s="1"/>
      <c r="G1058" s="1"/>
      <c r="H1058" s="1"/>
      <c r="K1058" s="1"/>
      <c r="N1058" s="1"/>
      <c r="Q1058" s="1"/>
    </row>
    <row r="1059" spans="2:17" x14ac:dyDescent="0.25">
      <c r="B1059" s="1"/>
      <c r="G1059" s="1"/>
      <c r="H1059" s="1"/>
      <c r="K1059" s="1"/>
      <c r="N1059" s="1"/>
      <c r="Q1059" s="1"/>
    </row>
    <row r="1060" spans="2:17" x14ac:dyDescent="0.25">
      <c r="B1060" s="1"/>
      <c r="G1060" s="1"/>
      <c r="H1060" s="1"/>
      <c r="K1060" s="1"/>
      <c r="N1060" s="1"/>
      <c r="Q1060" s="1"/>
    </row>
    <row r="1061" spans="2:17" x14ac:dyDescent="0.25">
      <c r="B1061" s="1"/>
      <c r="G1061" s="1"/>
      <c r="H1061" s="1"/>
      <c r="K1061" s="1"/>
      <c r="N1061" s="1"/>
      <c r="Q1061" s="1"/>
    </row>
    <row r="1062" spans="2:17" x14ac:dyDescent="0.25">
      <c r="B1062" s="1"/>
      <c r="G1062" s="1"/>
      <c r="H1062" s="1"/>
      <c r="K1062" s="1"/>
      <c r="N1062" s="1"/>
      <c r="Q1062" s="1"/>
    </row>
    <row r="1063" spans="2:17" x14ac:dyDescent="0.25">
      <c r="B1063" s="1"/>
      <c r="G1063" s="1"/>
      <c r="H1063" s="1"/>
      <c r="K1063" s="1"/>
      <c r="N1063" s="1"/>
      <c r="Q1063" s="1"/>
    </row>
    <row r="1064" spans="2:17" x14ac:dyDescent="0.25">
      <c r="B1064" s="1"/>
      <c r="G1064" s="1"/>
      <c r="H1064" s="1"/>
      <c r="K1064" s="1"/>
      <c r="N1064" s="1"/>
      <c r="Q1064" s="1"/>
    </row>
    <row r="1065" spans="2:17" x14ac:dyDescent="0.25">
      <c r="B1065" s="1"/>
      <c r="G1065" s="1"/>
      <c r="H1065" s="1"/>
      <c r="K1065" s="1"/>
      <c r="N1065" s="1"/>
      <c r="Q1065" s="1"/>
    </row>
    <row r="1066" spans="2:17" x14ac:dyDescent="0.25">
      <c r="B1066" s="1"/>
      <c r="G1066" s="1"/>
      <c r="H1066" s="1"/>
      <c r="K1066" s="1"/>
      <c r="N1066" s="1"/>
      <c r="Q1066" s="1"/>
    </row>
    <row r="1067" spans="2:17" x14ac:dyDescent="0.25">
      <c r="B1067" s="1"/>
      <c r="G1067" s="1"/>
      <c r="H1067" s="1"/>
      <c r="K1067" s="1"/>
      <c r="N1067" s="1"/>
      <c r="Q1067" s="1"/>
    </row>
    <row r="1068" spans="2:17" x14ac:dyDescent="0.25">
      <c r="B1068" s="1"/>
      <c r="G1068" s="1"/>
      <c r="H1068" s="1"/>
      <c r="K1068" s="1"/>
      <c r="N1068" s="1"/>
      <c r="Q1068" s="1"/>
    </row>
    <row r="1069" spans="2:17" x14ac:dyDescent="0.25">
      <c r="B1069" s="1"/>
      <c r="G1069" s="1"/>
      <c r="H1069" s="1"/>
      <c r="K1069" s="1"/>
      <c r="N1069" s="1"/>
      <c r="Q1069" s="1"/>
    </row>
    <row r="1070" spans="2:17" x14ac:dyDescent="0.25">
      <c r="B1070" s="1"/>
      <c r="G1070" s="1"/>
      <c r="H1070" s="1"/>
      <c r="K1070" s="1"/>
      <c r="N1070" s="1"/>
      <c r="Q1070" s="1"/>
    </row>
    <row r="1071" spans="2:17" x14ac:dyDescent="0.25">
      <c r="B1071" s="1"/>
      <c r="G1071" s="1"/>
      <c r="H1071" s="1"/>
      <c r="K1071" s="1"/>
      <c r="N1071" s="1"/>
      <c r="Q1071" s="1"/>
    </row>
    <row r="1072" spans="2:17" x14ac:dyDescent="0.25">
      <c r="B1072" s="1"/>
      <c r="G1072" s="1"/>
      <c r="H1072" s="1"/>
      <c r="K1072" s="1"/>
      <c r="N1072" s="1"/>
      <c r="Q1072" s="1"/>
    </row>
    <row r="1073" spans="2:17" x14ac:dyDescent="0.25">
      <c r="B1073" s="1"/>
      <c r="G1073" s="1"/>
      <c r="H1073" s="1"/>
      <c r="K1073" s="1"/>
      <c r="N1073" s="1"/>
      <c r="Q1073" s="1"/>
    </row>
    <row r="1074" spans="2:17" x14ac:dyDescent="0.25">
      <c r="B1074" s="1"/>
      <c r="G1074" s="1"/>
      <c r="H1074" s="1"/>
      <c r="K1074" s="1"/>
      <c r="N1074" s="1"/>
      <c r="Q1074" s="1"/>
    </row>
    <row r="1075" spans="2:17" x14ac:dyDescent="0.25">
      <c r="B1075" s="1"/>
      <c r="G1075" s="1"/>
      <c r="H1075" s="1"/>
      <c r="K1075" s="1"/>
      <c r="N1075" s="1"/>
      <c r="Q1075" s="1"/>
    </row>
    <row r="1076" spans="2:17" x14ac:dyDescent="0.25">
      <c r="B1076" s="1"/>
      <c r="G1076" s="1"/>
      <c r="H1076" s="1"/>
      <c r="K1076" s="1"/>
      <c r="N1076" s="1"/>
      <c r="Q1076" s="1"/>
    </row>
    <row r="1077" spans="2:17" x14ac:dyDescent="0.25">
      <c r="B1077" s="1"/>
      <c r="G1077" s="1"/>
      <c r="H1077" s="1"/>
      <c r="K1077" s="1"/>
      <c r="N1077" s="1"/>
      <c r="Q1077" s="1"/>
    </row>
    <row r="1078" spans="2:17" x14ac:dyDescent="0.25">
      <c r="B1078" s="1"/>
      <c r="G1078" s="1"/>
      <c r="H1078" s="1"/>
      <c r="K1078" s="1"/>
      <c r="N1078" s="1"/>
      <c r="Q1078" s="1"/>
    </row>
    <row r="1079" spans="2:17" x14ac:dyDescent="0.25">
      <c r="B1079" s="1"/>
      <c r="G1079" s="1"/>
      <c r="H1079" s="1"/>
      <c r="K1079" s="1"/>
      <c r="N1079" s="1"/>
      <c r="Q1079" s="1"/>
    </row>
    <row r="1080" spans="2:17" x14ac:dyDescent="0.25">
      <c r="B1080" s="1"/>
      <c r="G1080" s="1"/>
      <c r="H1080" s="1"/>
      <c r="K1080" s="1"/>
      <c r="N1080" s="1"/>
      <c r="Q1080" s="1"/>
    </row>
    <row r="1081" spans="2:17" x14ac:dyDescent="0.25">
      <c r="B1081" s="1"/>
      <c r="G1081" s="1"/>
      <c r="H1081" s="1"/>
      <c r="K1081" s="1"/>
      <c r="N1081" s="1"/>
      <c r="Q1081" s="1"/>
    </row>
    <row r="1082" spans="2:17" x14ac:dyDescent="0.25">
      <c r="B1082" s="1"/>
      <c r="G1082" s="1"/>
      <c r="H1082" s="1"/>
      <c r="K1082" s="1"/>
      <c r="N1082" s="1"/>
      <c r="Q1082" s="1"/>
    </row>
    <row r="1083" spans="2:17" x14ac:dyDescent="0.25">
      <c r="B1083" s="1"/>
      <c r="G1083" s="1"/>
      <c r="H1083" s="1"/>
      <c r="K1083" s="1"/>
      <c r="N1083" s="1"/>
      <c r="Q1083" s="1"/>
    </row>
    <row r="1084" spans="2:17" x14ac:dyDescent="0.25">
      <c r="B1084" s="1"/>
      <c r="G1084" s="1"/>
      <c r="H1084" s="1"/>
      <c r="K1084" s="1"/>
      <c r="N1084" s="1"/>
      <c r="Q1084" s="1"/>
    </row>
    <row r="1085" spans="2:17" x14ac:dyDescent="0.25">
      <c r="B1085" s="1"/>
      <c r="G1085" s="1"/>
      <c r="H1085" s="1"/>
      <c r="K1085" s="1"/>
      <c r="N1085" s="1"/>
      <c r="Q1085" s="1"/>
    </row>
    <row r="1086" spans="2:17" x14ac:dyDescent="0.25">
      <c r="B1086" s="1"/>
      <c r="G1086" s="1"/>
      <c r="H1086" s="1"/>
      <c r="K1086" s="1"/>
      <c r="N1086" s="1"/>
      <c r="Q1086" s="1"/>
    </row>
    <row r="1087" spans="2:17" x14ac:dyDescent="0.25">
      <c r="B1087" s="1"/>
      <c r="G1087" s="1"/>
      <c r="H1087" s="1"/>
      <c r="K1087" s="1"/>
      <c r="N1087" s="1"/>
      <c r="Q1087" s="1"/>
    </row>
    <row r="1088" spans="2:17" x14ac:dyDescent="0.25">
      <c r="B1088" s="1"/>
      <c r="G1088" s="1"/>
      <c r="H1088" s="1"/>
      <c r="K1088" s="1"/>
      <c r="N1088" s="1"/>
      <c r="Q1088" s="1"/>
    </row>
    <row r="1089" spans="2:17" x14ac:dyDescent="0.25">
      <c r="B1089" s="1"/>
      <c r="G1089" s="1"/>
      <c r="H1089" s="1"/>
      <c r="K1089" s="1"/>
      <c r="N1089" s="1"/>
      <c r="Q1089" s="1"/>
    </row>
    <row r="1090" spans="2:17" x14ac:dyDescent="0.25">
      <c r="B1090" s="1"/>
      <c r="G1090" s="1"/>
      <c r="H1090" s="1"/>
      <c r="K1090" s="1"/>
      <c r="N1090" s="1"/>
      <c r="Q1090" s="1"/>
    </row>
    <row r="1091" spans="2:17" x14ac:dyDescent="0.25">
      <c r="B1091" s="1"/>
      <c r="G1091" s="1"/>
      <c r="H1091" s="1"/>
      <c r="K1091" s="1"/>
      <c r="N1091" s="1"/>
      <c r="Q1091" s="1"/>
    </row>
    <row r="1092" spans="2:17" x14ac:dyDescent="0.25">
      <c r="B1092" s="1"/>
      <c r="G1092" s="1"/>
      <c r="H1092" s="1"/>
      <c r="K1092" s="1"/>
      <c r="N1092" s="1"/>
      <c r="Q1092" s="1"/>
    </row>
    <row r="1093" spans="2:17" x14ac:dyDescent="0.25">
      <c r="B1093" s="1"/>
      <c r="G1093" s="1"/>
      <c r="H1093" s="1"/>
      <c r="K1093" s="1"/>
      <c r="N1093" s="1"/>
      <c r="Q1093" s="1"/>
    </row>
    <row r="1094" spans="2:17" x14ac:dyDescent="0.25">
      <c r="B1094" s="1"/>
      <c r="G1094" s="1"/>
      <c r="H1094" s="1"/>
      <c r="K1094" s="1"/>
      <c r="N1094" s="1"/>
      <c r="Q1094" s="1"/>
    </row>
    <row r="1095" spans="2:17" x14ac:dyDescent="0.25">
      <c r="B1095" s="1"/>
      <c r="G1095" s="1"/>
      <c r="H1095" s="1"/>
      <c r="K1095" s="1"/>
      <c r="N1095" s="1"/>
      <c r="Q1095" s="1"/>
    </row>
    <row r="1096" spans="2:17" x14ac:dyDescent="0.25">
      <c r="B1096" s="1"/>
      <c r="G1096" s="1"/>
      <c r="H1096" s="1"/>
      <c r="K1096" s="1"/>
      <c r="N1096" s="1"/>
      <c r="Q1096" s="1"/>
    </row>
    <row r="1097" spans="2:17" x14ac:dyDescent="0.25">
      <c r="B1097" s="1"/>
      <c r="G1097" s="1"/>
      <c r="H1097" s="1"/>
      <c r="K1097" s="1"/>
      <c r="N1097" s="1"/>
      <c r="Q1097" s="1"/>
    </row>
    <row r="1098" spans="2:17" x14ac:dyDescent="0.25">
      <c r="B1098" s="1"/>
      <c r="G1098" s="1"/>
      <c r="H1098" s="1"/>
      <c r="K1098" s="1"/>
      <c r="N1098" s="1"/>
      <c r="Q1098" s="1"/>
    </row>
    <row r="1099" spans="2:17" x14ac:dyDescent="0.25">
      <c r="B1099" s="1"/>
      <c r="G1099" s="1"/>
      <c r="H1099" s="1"/>
      <c r="K1099" s="1"/>
      <c r="N1099" s="1"/>
      <c r="Q1099" s="1"/>
    </row>
    <row r="1100" spans="2:17" x14ac:dyDescent="0.25">
      <c r="B1100" s="1"/>
      <c r="G1100" s="1"/>
      <c r="H1100" s="1"/>
      <c r="K1100" s="1"/>
      <c r="N1100" s="1"/>
      <c r="Q1100" s="1"/>
    </row>
    <row r="1101" spans="2:17" x14ac:dyDescent="0.25">
      <c r="B1101" s="1"/>
      <c r="G1101" s="1"/>
      <c r="H1101" s="1"/>
      <c r="K1101" s="1"/>
      <c r="N1101" s="1"/>
      <c r="Q1101" s="1"/>
    </row>
    <row r="1102" spans="2:17" x14ac:dyDescent="0.25">
      <c r="B1102" s="1"/>
      <c r="G1102" s="1"/>
      <c r="H1102" s="1"/>
      <c r="K1102" s="1"/>
      <c r="N1102" s="1"/>
      <c r="Q1102" s="1"/>
    </row>
    <row r="1103" spans="2:17" x14ac:dyDescent="0.25">
      <c r="B1103" s="1"/>
      <c r="G1103" s="1"/>
      <c r="H1103" s="1"/>
      <c r="K1103" s="1"/>
      <c r="N1103" s="1"/>
      <c r="Q1103" s="1"/>
    </row>
    <row r="1104" spans="2:17" x14ac:dyDescent="0.25">
      <c r="B1104" s="1"/>
      <c r="G1104" s="1"/>
      <c r="H1104" s="1"/>
      <c r="K1104" s="1"/>
      <c r="N1104" s="1"/>
      <c r="Q1104" s="1"/>
    </row>
    <row r="1105" spans="2:17" x14ac:dyDescent="0.25">
      <c r="B1105" s="1"/>
      <c r="G1105" s="1"/>
      <c r="H1105" s="1"/>
      <c r="K1105" s="1"/>
      <c r="N1105" s="1"/>
      <c r="Q1105" s="1"/>
    </row>
    <row r="1106" spans="2:17" x14ac:dyDescent="0.25">
      <c r="B1106" s="1"/>
      <c r="G1106" s="1"/>
      <c r="H1106" s="1"/>
      <c r="K1106" s="1"/>
      <c r="N1106" s="1"/>
      <c r="Q1106" s="1"/>
    </row>
    <row r="1107" spans="2:17" x14ac:dyDescent="0.25">
      <c r="B1107" s="1"/>
      <c r="G1107" s="1"/>
      <c r="H1107" s="1"/>
      <c r="K1107" s="1"/>
      <c r="N1107" s="1"/>
      <c r="Q1107" s="1"/>
    </row>
    <row r="1108" spans="2:17" x14ac:dyDescent="0.25">
      <c r="B1108" s="1"/>
      <c r="G1108" s="1"/>
      <c r="H1108" s="1"/>
      <c r="K1108" s="1"/>
      <c r="N1108" s="1"/>
      <c r="Q1108" s="1"/>
    </row>
    <row r="1109" spans="2:17" x14ac:dyDescent="0.25">
      <c r="B1109" s="1"/>
      <c r="G1109" s="1"/>
      <c r="H1109" s="1"/>
      <c r="K1109" s="1"/>
      <c r="N1109" s="1"/>
      <c r="Q1109" s="1"/>
    </row>
    <row r="1110" spans="2:17" x14ac:dyDescent="0.25">
      <c r="B1110" s="1"/>
      <c r="G1110" s="1"/>
      <c r="H1110" s="1"/>
      <c r="K1110" s="1"/>
      <c r="N1110" s="1"/>
      <c r="Q1110" s="1"/>
    </row>
    <row r="1111" spans="2:17" x14ac:dyDescent="0.25">
      <c r="B1111" s="1"/>
      <c r="G1111" s="1"/>
      <c r="H1111" s="1"/>
      <c r="K1111" s="1"/>
      <c r="N1111" s="1"/>
      <c r="Q1111" s="1"/>
    </row>
    <row r="1112" spans="2:17" x14ac:dyDescent="0.25">
      <c r="B1112" s="1"/>
      <c r="G1112" s="1"/>
      <c r="H1112" s="1"/>
      <c r="K1112" s="1"/>
      <c r="N1112" s="1"/>
      <c r="Q1112" s="1"/>
    </row>
    <row r="1113" spans="2:17" x14ac:dyDescent="0.25">
      <c r="B1113" s="1"/>
      <c r="G1113" s="1"/>
      <c r="H1113" s="1"/>
      <c r="K1113" s="1"/>
      <c r="N1113" s="1"/>
      <c r="Q1113" s="1"/>
    </row>
    <row r="1114" spans="2:17" x14ac:dyDescent="0.25">
      <c r="B1114" s="1"/>
      <c r="G1114" s="1"/>
      <c r="H1114" s="1"/>
      <c r="K1114" s="1"/>
      <c r="N1114" s="1"/>
      <c r="Q1114" s="1"/>
    </row>
    <row r="1115" spans="2:17" x14ac:dyDescent="0.25">
      <c r="B1115" s="1"/>
      <c r="G1115" s="1"/>
      <c r="H1115" s="1"/>
      <c r="K1115" s="1"/>
      <c r="N1115" s="1"/>
      <c r="Q1115" s="1"/>
    </row>
    <row r="1116" spans="2:17" x14ac:dyDescent="0.25">
      <c r="B1116" s="1"/>
      <c r="G1116" s="1"/>
      <c r="H1116" s="1"/>
      <c r="K1116" s="1"/>
      <c r="N1116" s="1"/>
      <c r="Q1116" s="1"/>
    </row>
    <row r="1117" spans="2:17" x14ac:dyDescent="0.25">
      <c r="B1117" s="1"/>
      <c r="G1117" s="1"/>
      <c r="H1117" s="1"/>
      <c r="K1117" s="1"/>
      <c r="N1117" s="1"/>
      <c r="Q1117" s="1"/>
    </row>
    <row r="1118" spans="2:17" x14ac:dyDescent="0.25">
      <c r="B1118" s="1"/>
      <c r="G1118" s="1"/>
      <c r="H1118" s="1"/>
      <c r="K1118" s="1"/>
      <c r="N1118" s="1"/>
      <c r="Q1118" s="1"/>
    </row>
    <row r="1119" spans="2:17" x14ac:dyDescent="0.25">
      <c r="B1119" s="1"/>
      <c r="G1119" s="1"/>
      <c r="H1119" s="1"/>
      <c r="K1119" s="1"/>
      <c r="N1119" s="1"/>
      <c r="Q1119" s="1"/>
    </row>
    <row r="1120" spans="2:17" x14ac:dyDescent="0.25">
      <c r="B1120" s="1"/>
      <c r="G1120" s="1"/>
      <c r="H1120" s="1"/>
      <c r="K1120" s="1"/>
      <c r="N1120" s="1"/>
      <c r="Q1120" s="1"/>
    </row>
    <row r="1121" spans="2:17" x14ac:dyDescent="0.25">
      <c r="B1121" s="1"/>
      <c r="G1121" s="1"/>
      <c r="H1121" s="1"/>
      <c r="K1121" s="1"/>
      <c r="N1121" s="1"/>
      <c r="Q1121" s="1"/>
    </row>
    <row r="1122" spans="2:17" x14ac:dyDescent="0.25">
      <c r="B1122" s="1"/>
      <c r="G1122" s="1"/>
      <c r="H1122" s="1"/>
      <c r="K1122" s="1"/>
      <c r="N1122" s="1"/>
      <c r="Q1122" s="1"/>
    </row>
    <row r="1123" spans="2:17" x14ac:dyDescent="0.25">
      <c r="B1123" s="1"/>
      <c r="G1123" s="1"/>
      <c r="H1123" s="1"/>
      <c r="K1123" s="1"/>
      <c r="N1123" s="1"/>
      <c r="Q1123" s="1"/>
    </row>
    <row r="1124" spans="2:17" x14ac:dyDescent="0.25">
      <c r="B1124" s="1"/>
      <c r="G1124" s="1"/>
      <c r="H1124" s="1"/>
      <c r="K1124" s="1"/>
      <c r="N1124" s="1"/>
      <c r="Q1124" s="1"/>
    </row>
    <row r="1125" spans="2:17" x14ac:dyDescent="0.25">
      <c r="B1125" s="1"/>
      <c r="G1125" s="1"/>
      <c r="H1125" s="1"/>
      <c r="K1125" s="1"/>
      <c r="N1125" s="1"/>
      <c r="Q1125" s="1"/>
    </row>
    <row r="1126" spans="2:17" x14ac:dyDescent="0.25">
      <c r="B1126" s="1"/>
      <c r="G1126" s="1"/>
      <c r="H1126" s="1"/>
      <c r="K1126" s="1"/>
      <c r="N1126" s="1"/>
      <c r="Q1126" s="1"/>
    </row>
    <row r="1127" spans="2:17" x14ac:dyDescent="0.25">
      <c r="B1127" s="1"/>
      <c r="G1127" s="1"/>
      <c r="H1127" s="1"/>
      <c r="K1127" s="1"/>
      <c r="N1127" s="1"/>
      <c r="Q1127" s="1"/>
    </row>
    <row r="1128" spans="2:17" x14ac:dyDescent="0.25">
      <c r="B1128" s="1"/>
      <c r="G1128" s="1"/>
      <c r="H1128" s="1"/>
      <c r="K1128" s="1"/>
      <c r="N1128" s="1"/>
      <c r="Q1128" s="1"/>
    </row>
    <row r="1129" spans="2:17" x14ac:dyDescent="0.25">
      <c r="B1129" s="1"/>
      <c r="G1129" s="1"/>
      <c r="H1129" s="1"/>
      <c r="K1129" s="1"/>
      <c r="N1129" s="1"/>
      <c r="Q1129" s="1"/>
    </row>
    <row r="1130" spans="2:17" x14ac:dyDescent="0.25">
      <c r="B1130" s="1"/>
      <c r="G1130" s="1"/>
      <c r="H1130" s="1"/>
      <c r="K1130" s="1"/>
      <c r="N1130" s="1"/>
      <c r="Q1130" s="1"/>
    </row>
    <row r="1131" spans="2:17" x14ac:dyDescent="0.25">
      <c r="B1131" s="1"/>
      <c r="G1131" s="1"/>
      <c r="H1131" s="1"/>
      <c r="K1131" s="1"/>
      <c r="N1131" s="1"/>
      <c r="Q1131" s="1"/>
    </row>
    <row r="1132" spans="2:17" x14ac:dyDescent="0.25">
      <c r="B1132" s="1"/>
      <c r="G1132" s="1"/>
      <c r="H1132" s="1"/>
      <c r="K1132" s="1"/>
      <c r="N1132" s="1"/>
      <c r="Q1132" s="1"/>
    </row>
    <row r="1133" spans="2:17" x14ac:dyDescent="0.25">
      <c r="B1133" s="1"/>
      <c r="G1133" s="1"/>
      <c r="H1133" s="1"/>
      <c r="K1133" s="1"/>
      <c r="N1133" s="1"/>
      <c r="Q1133" s="1"/>
    </row>
    <row r="1134" spans="2:17" x14ac:dyDescent="0.25">
      <c r="B1134" s="1"/>
      <c r="G1134" s="1"/>
      <c r="H1134" s="1"/>
      <c r="K1134" s="1"/>
      <c r="N1134" s="1"/>
      <c r="Q1134" s="1"/>
    </row>
    <row r="1135" spans="2:17" x14ac:dyDescent="0.25">
      <c r="B1135" s="1"/>
      <c r="G1135" s="1"/>
      <c r="H1135" s="1"/>
      <c r="K1135" s="1"/>
      <c r="N1135" s="1"/>
      <c r="Q1135" s="1"/>
    </row>
    <row r="1136" spans="2:17" x14ac:dyDescent="0.25">
      <c r="B1136" s="1"/>
      <c r="G1136" s="1"/>
      <c r="H1136" s="1"/>
      <c r="K1136" s="1"/>
      <c r="N1136" s="1"/>
      <c r="Q1136" s="1"/>
    </row>
    <row r="1137" spans="2:17" x14ac:dyDescent="0.25">
      <c r="B1137" s="1"/>
      <c r="G1137" s="1"/>
      <c r="H1137" s="1"/>
      <c r="K1137" s="1"/>
      <c r="N1137" s="1"/>
      <c r="Q1137" s="1"/>
    </row>
    <row r="1138" spans="2:17" x14ac:dyDescent="0.25">
      <c r="B1138" s="1"/>
      <c r="G1138" s="1"/>
      <c r="H1138" s="1"/>
      <c r="K1138" s="1"/>
      <c r="N1138" s="1"/>
      <c r="Q1138" s="1"/>
    </row>
    <row r="1139" spans="2:17" x14ac:dyDescent="0.25">
      <c r="B1139" s="1"/>
      <c r="G1139" s="1"/>
      <c r="H1139" s="1"/>
      <c r="K1139" s="1"/>
      <c r="N1139" s="1"/>
      <c r="Q1139" s="1"/>
    </row>
    <row r="1140" spans="2:17" x14ac:dyDescent="0.25">
      <c r="B1140" s="1"/>
      <c r="G1140" s="1"/>
      <c r="H1140" s="1"/>
      <c r="K1140" s="1"/>
      <c r="N1140" s="1"/>
      <c r="Q1140" s="1"/>
    </row>
    <row r="1141" spans="2:17" x14ac:dyDescent="0.25">
      <c r="B1141" s="1"/>
      <c r="G1141" s="1"/>
      <c r="H1141" s="1"/>
      <c r="K1141" s="1"/>
      <c r="N1141" s="1"/>
      <c r="Q1141" s="1"/>
    </row>
    <row r="1142" spans="2:17" x14ac:dyDescent="0.25">
      <c r="B1142" s="1"/>
      <c r="G1142" s="1"/>
      <c r="H1142" s="1"/>
      <c r="K1142" s="1"/>
      <c r="N1142" s="1"/>
      <c r="Q1142" s="1"/>
    </row>
    <row r="1143" spans="2:17" x14ac:dyDescent="0.25">
      <c r="B1143" s="1"/>
      <c r="G1143" s="1"/>
      <c r="H1143" s="1"/>
      <c r="K1143" s="1"/>
      <c r="N1143" s="1"/>
      <c r="Q1143" s="1"/>
    </row>
    <row r="1144" spans="2:17" x14ac:dyDescent="0.25">
      <c r="B1144" s="1"/>
      <c r="G1144" s="1"/>
      <c r="H1144" s="1"/>
      <c r="K1144" s="1"/>
      <c r="N1144" s="1"/>
      <c r="Q1144" s="1"/>
    </row>
    <row r="1145" spans="2:17" x14ac:dyDescent="0.25">
      <c r="B1145" s="1"/>
      <c r="G1145" s="1"/>
      <c r="H1145" s="1"/>
      <c r="K1145" s="1"/>
      <c r="N1145" s="1"/>
      <c r="Q1145" s="1"/>
    </row>
    <row r="1146" spans="2:17" x14ac:dyDescent="0.25">
      <c r="B1146" s="1"/>
      <c r="G1146" s="1"/>
      <c r="H1146" s="1"/>
      <c r="K1146" s="1"/>
      <c r="N1146" s="1"/>
      <c r="Q1146" s="1"/>
    </row>
    <row r="1147" spans="2:17" x14ac:dyDescent="0.25">
      <c r="B1147" s="1"/>
      <c r="G1147" s="1"/>
      <c r="H1147" s="1"/>
      <c r="K1147" s="1"/>
      <c r="N1147" s="1"/>
      <c r="Q1147" s="1"/>
    </row>
    <row r="1148" spans="2:17" x14ac:dyDescent="0.25">
      <c r="B1148" s="1"/>
      <c r="G1148" s="1"/>
      <c r="H1148" s="1"/>
      <c r="K1148" s="1"/>
      <c r="N1148" s="1"/>
      <c r="Q1148" s="1"/>
    </row>
    <row r="1149" spans="2:17" x14ac:dyDescent="0.25">
      <c r="B1149" s="1"/>
      <c r="G1149" s="1"/>
      <c r="H1149" s="1"/>
      <c r="K1149" s="1"/>
      <c r="N1149" s="1"/>
      <c r="Q1149" s="1"/>
    </row>
    <row r="1150" spans="2:17" x14ac:dyDescent="0.25">
      <c r="B1150" s="1"/>
      <c r="G1150" s="1"/>
      <c r="H1150" s="1"/>
      <c r="K1150" s="1"/>
      <c r="N1150" s="1"/>
      <c r="Q1150" s="1"/>
    </row>
    <row r="1151" spans="2:17" x14ac:dyDescent="0.25">
      <c r="B1151" s="1"/>
      <c r="G1151" s="1"/>
      <c r="H1151" s="1"/>
      <c r="K1151" s="1"/>
      <c r="N1151" s="1"/>
      <c r="Q1151" s="1"/>
    </row>
    <row r="1152" spans="2:17" x14ac:dyDescent="0.25">
      <c r="B1152" s="1"/>
      <c r="G1152" s="1"/>
      <c r="H1152" s="1"/>
      <c r="K1152" s="1"/>
      <c r="N1152" s="1"/>
      <c r="Q1152" s="1"/>
    </row>
    <row r="1153" spans="2:17" x14ac:dyDescent="0.25">
      <c r="B1153" s="1"/>
      <c r="G1153" s="1"/>
      <c r="H1153" s="1"/>
      <c r="K1153" s="1"/>
      <c r="N1153" s="1"/>
      <c r="Q1153" s="1"/>
    </row>
    <row r="1154" spans="2:17" x14ac:dyDescent="0.25">
      <c r="B1154" s="1"/>
      <c r="G1154" s="1"/>
      <c r="H1154" s="1"/>
      <c r="K1154" s="1"/>
      <c r="N1154" s="1"/>
      <c r="Q1154" s="1"/>
    </row>
    <row r="1155" spans="2:17" x14ac:dyDescent="0.25">
      <c r="B1155" s="1"/>
      <c r="G1155" s="1"/>
      <c r="H1155" s="1"/>
      <c r="K1155" s="1"/>
      <c r="N1155" s="1"/>
      <c r="Q1155" s="1"/>
    </row>
    <row r="1156" spans="2:17" x14ac:dyDescent="0.25">
      <c r="B1156" s="1"/>
      <c r="G1156" s="1"/>
      <c r="H1156" s="1"/>
      <c r="K1156" s="1"/>
      <c r="N1156" s="1"/>
      <c r="Q1156" s="1"/>
    </row>
    <row r="1157" spans="2:17" x14ac:dyDescent="0.25">
      <c r="B1157" s="1"/>
      <c r="G1157" s="1"/>
      <c r="H1157" s="1"/>
      <c r="K1157" s="1"/>
      <c r="N1157" s="1"/>
      <c r="Q1157" s="1"/>
    </row>
    <row r="1158" spans="2:17" x14ac:dyDescent="0.25">
      <c r="B1158" s="1"/>
      <c r="G1158" s="1"/>
      <c r="H1158" s="1"/>
      <c r="K1158" s="1"/>
      <c r="N1158" s="1"/>
      <c r="Q1158" s="1"/>
    </row>
    <row r="1159" spans="2:17" x14ac:dyDescent="0.25">
      <c r="B1159" s="1"/>
      <c r="G1159" s="1"/>
      <c r="H1159" s="1"/>
      <c r="K1159" s="1"/>
      <c r="N1159" s="1"/>
      <c r="Q1159" s="1"/>
    </row>
    <row r="1160" spans="2:17" x14ac:dyDescent="0.25">
      <c r="B1160" s="1"/>
      <c r="G1160" s="1"/>
      <c r="H1160" s="1"/>
      <c r="K1160" s="1"/>
      <c r="N1160" s="1"/>
      <c r="Q1160" s="1"/>
    </row>
    <row r="1161" spans="2:17" x14ac:dyDescent="0.25">
      <c r="B1161" s="1"/>
      <c r="G1161" s="1"/>
      <c r="H1161" s="1"/>
      <c r="K1161" s="1"/>
      <c r="N1161" s="1"/>
      <c r="Q1161" s="1"/>
    </row>
    <row r="1162" spans="2:17" x14ac:dyDescent="0.25">
      <c r="B1162" s="1"/>
      <c r="G1162" s="1"/>
      <c r="H1162" s="1"/>
      <c r="K1162" s="1"/>
      <c r="N1162" s="1"/>
      <c r="Q1162" s="1"/>
    </row>
    <row r="1163" spans="2:17" x14ac:dyDescent="0.25">
      <c r="B1163" s="1"/>
      <c r="G1163" s="1"/>
      <c r="H1163" s="1"/>
      <c r="K1163" s="1"/>
      <c r="N1163" s="1"/>
      <c r="Q1163" s="1"/>
    </row>
    <row r="1164" spans="2:17" x14ac:dyDescent="0.25">
      <c r="B1164" s="1"/>
      <c r="G1164" s="1"/>
      <c r="H1164" s="1"/>
      <c r="K1164" s="1"/>
      <c r="N1164" s="1"/>
      <c r="Q1164" s="1"/>
    </row>
    <row r="1165" spans="2:17" x14ac:dyDescent="0.25">
      <c r="B1165" s="1"/>
      <c r="G1165" s="1"/>
      <c r="H1165" s="1"/>
      <c r="K1165" s="1"/>
      <c r="N1165" s="1"/>
      <c r="Q1165" s="1"/>
    </row>
    <row r="1166" spans="2:17" x14ac:dyDescent="0.25">
      <c r="B1166" s="1"/>
      <c r="G1166" s="1"/>
      <c r="H1166" s="1"/>
      <c r="K1166" s="1"/>
      <c r="N1166" s="1"/>
      <c r="Q1166" s="1"/>
    </row>
    <row r="1167" spans="2:17" x14ac:dyDescent="0.25">
      <c r="B1167" s="1"/>
      <c r="G1167" s="1"/>
      <c r="H1167" s="1"/>
      <c r="K1167" s="1"/>
      <c r="N1167" s="1"/>
      <c r="Q1167" s="1"/>
    </row>
    <row r="1168" spans="2:17" x14ac:dyDescent="0.25">
      <c r="B1168" s="1"/>
      <c r="G1168" s="1"/>
      <c r="H1168" s="1"/>
      <c r="K1168" s="1"/>
      <c r="N1168" s="1"/>
      <c r="Q1168" s="1"/>
    </row>
    <row r="1169" spans="2:17" x14ac:dyDescent="0.25">
      <c r="B1169" s="1"/>
      <c r="G1169" s="1"/>
      <c r="H1169" s="1"/>
      <c r="K1169" s="1"/>
      <c r="N1169" s="1"/>
      <c r="Q1169" s="1"/>
    </row>
    <row r="1170" spans="2:17" x14ac:dyDescent="0.25">
      <c r="B1170" s="1"/>
      <c r="G1170" s="1"/>
      <c r="H1170" s="1"/>
      <c r="K1170" s="1"/>
      <c r="N1170" s="1"/>
      <c r="Q1170" s="1"/>
    </row>
    <row r="1171" spans="2:17" x14ac:dyDescent="0.25">
      <c r="B1171" s="1"/>
      <c r="G1171" s="1"/>
      <c r="H1171" s="1"/>
      <c r="K1171" s="1"/>
      <c r="N1171" s="1"/>
      <c r="Q1171" s="1"/>
    </row>
    <row r="1172" spans="2:17" x14ac:dyDescent="0.25">
      <c r="B1172" s="1"/>
      <c r="G1172" s="1"/>
      <c r="H1172" s="1"/>
      <c r="K1172" s="1"/>
      <c r="N1172" s="1"/>
      <c r="Q1172" s="1"/>
    </row>
    <row r="1173" spans="2:17" x14ac:dyDescent="0.25">
      <c r="B1173" s="1"/>
      <c r="G1173" s="1"/>
      <c r="H1173" s="1"/>
      <c r="K1173" s="1"/>
      <c r="N1173" s="1"/>
      <c r="Q1173" s="1"/>
    </row>
    <row r="1174" spans="2:17" x14ac:dyDescent="0.25">
      <c r="B1174" s="1"/>
      <c r="G1174" s="1"/>
      <c r="H1174" s="1"/>
      <c r="K1174" s="1"/>
      <c r="N1174" s="1"/>
      <c r="Q1174" s="1"/>
    </row>
    <row r="1175" spans="2:17" x14ac:dyDescent="0.25">
      <c r="B1175" s="1"/>
      <c r="G1175" s="1"/>
      <c r="H1175" s="1"/>
      <c r="K1175" s="1"/>
      <c r="N1175" s="1"/>
      <c r="Q1175" s="1"/>
    </row>
    <row r="1176" spans="2:17" x14ac:dyDescent="0.25">
      <c r="B1176" s="1"/>
      <c r="G1176" s="1"/>
      <c r="H1176" s="1"/>
      <c r="K1176" s="1"/>
      <c r="N1176" s="1"/>
      <c r="Q1176" s="1"/>
    </row>
    <row r="1177" spans="2:17" x14ac:dyDescent="0.25">
      <c r="B1177" s="1"/>
      <c r="G1177" s="1"/>
      <c r="H1177" s="1"/>
      <c r="K1177" s="1"/>
      <c r="N1177" s="1"/>
      <c r="Q1177" s="1"/>
    </row>
    <row r="1178" spans="2:17" x14ac:dyDescent="0.25">
      <c r="B1178" s="1"/>
      <c r="G1178" s="1"/>
      <c r="H1178" s="1"/>
      <c r="K1178" s="1"/>
      <c r="N1178" s="1"/>
      <c r="Q1178" s="1"/>
    </row>
    <row r="1179" spans="2:17" x14ac:dyDescent="0.25">
      <c r="B1179" s="1"/>
      <c r="G1179" s="1"/>
      <c r="H1179" s="1"/>
      <c r="K1179" s="1"/>
      <c r="N1179" s="1"/>
      <c r="Q1179" s="1"/>
    </row>
    <row r="1180" spans="2:17" x14ac:dyDescent="0.25">
      <c r="B1180" s="1"/>
      <c r="G1180" s="1"/>
      <c r="H1180" s="1"/>
      <c r="K1180" s="1"/>
      <c r="N1180" s="1"/>
      <c r="Q1180" s="1"/>
    </row>
    <row r="1181" spans="2:17" x14ac:dyDescent="0.25">
      <c r="B1181" s="1"/>
      <c r="G1181" s="1"/>
      <c r="H1181" s="1"/>
      <c r="K1181" s="1"/>
      <c r="N1181" s="1"/>
      <c r="Q1181" s="1"/>
    </row>
    <row r="1182" spans="2:17" x14ac:dyDescent="0.25">
      <c r="B1182" s="1"/>
      <c r="G1182" s="1"/>
      <c r="H1182" s="1"/>
      <c r="K1182" s="1"/>
      <c r="N1182" s="1"/>
      <c r="Q1182" s="1"/>
    </row>
    <row r="1183" spans="2:17" x14ac:dyDescent="0.25">
      <c r="B1183" s="1"/>
      <c r="G1183" s="1"/>
      <c r="H1183" s="1"/>
      <c r="K1183" s="1"/>
      <c r="N1183" s="1"/>
      <c r="Q1183" s="1"/>
    </row>
    <row r="1184" spans="2:17" x14ac:dyDescent="0.25">
      <c r="B1184" s="1"/>
      <c r="G1184" s="1"/>
      <c r="H1184" s="1"/>
      <c r="K1184" s="1"/>
      <c r="N1184" s="1"/>
      <c r="Q1184" s="1"/>
    </row>
    <row r="1185" spans="2:17" x14ac:dyDescent="0.25">
      <c r="B1185" s="1"/>
      <c r="G1185" s="1"/>
      <c r="H1185" s="1"/>
      <c r="K1185" s="1"/>
      <c r="N1185" s="1"/>
      <c r="Q1185" s="1"/>
    </row>
    <row r="1186" spans="2:17" x14ac:dyDescent="0.25">
      <c r="B1186" s="1"/>
      <c r="G1186" s="1"/>
      <c r="H1186" s="1"/>
      <c r="K1186" s="1"/>
      <c r="N1186" s="1"/>
      <c r="Q1186" s="1"/>
    </row>
    <row r="1187" spans="2:17" x14ac:dyDescent="0.25">
      <c r="B1187" s="1"/>
      <c r="G1187" s="1"/>
      <c r="H1187" s="1"/>
      <c r="K1187" s="1"/>
      <c r="N1187" s="1"/>
      <c r="Q1187" s="1"/>
    </row>
    <row r="1188" spans="2:17" x14ac:dyDescent="0.25">
      <c r="B1188" s="1"/>
      <c r="G1188" s="1"/>
      <c r="H1188" s="1"/>
      <c r="K1188" s="1"/>
      <c r="N1188" s="1"/>
      <c r="Q1188" s="1"/>
    </row>
    <row r="1189" spans="2:17" x14ac:dyDescent="0.25">
      <c r="B1189" s="1"/>
      <c r="G1189" s="1"/>
      <c r="H1189" s="1"/>
      <c r="K1189" s="1"/>
      <c r="N1189" s="1"/>
      <c r="Q1189" s="1"/>
    </row>
    <row r="1190" spans="2:17" x14ac:dyDescent="0.25">
      <c r="B1190" s="1"/>
      <c r="G1190" s="1"/>
      <c r="H1190" s="1"/>
      <c r="K1190" s="1"/>
      <c r="N1190" s="1"/>
      <c r="Q1190" s="1"/>
    </row>
    <row r="1191" spans="2:17" x14ac:dyDescent="0.25">
      <c r="B1191" s="1"/>
      <c r="G1191" s="1"/>
      <c r="H1191" s="1"/>
      <c r="K1191" s="1"/>
      <c r="N1191" s="1"/>
      <c r="Q1191" s="1"/>
    </row>
    <row r="1192" spans="2:17" x14ac:dyDescent="0.25">
      <c r="B1192" s="1"/>
      <c r="G1192" s="1"/>
      <c r="H1192" s="1"/>
      <c r="K1192" s="1"/>
      <c r="N1192" s="1"/>
      <c r="Q1192" s="1"/>
    </row>
    <row r="1193" spans="2:17" x14ac:dyDescent="0.25">
      <c r="B1193" s="1"/>
      <c r="G1193" s="1"/>
      <c r="H1193" s="1"/>
      <c r="K1193" s="1"/>
      <c r="N1193" s="1"/>
      <c r="Q1193" s="1"/>
    </row>
    <row r="1194" spans="2:17" x14ac:dyDescent="0.25">
      <c r="B1194" s="1"/>
      <c r="G1194" s="1"/>
      <c r="H1194" s="1"/>
      <c r="K1194" s="1"/>
      <c r="N1194" s="1"/>
      <c r="Q1194" s="1"/>
    </row>
    <row r="1195" spans="2:17" x14ac:dyDescent="0.25">
      <c r="B1195" s="1"/>
      <c r="G1195" s="1"/>
      <c r="H1195" s="1"/>
      <c r="K1195" s="1"/>
      <c r="N1195" s="1"/>
      <c r="Q1195" s="1"/>
    </row>
    <row r="1196" spans="2:17" x14ac:dyDescent="0.25">
      <c r="B1196" s="1"/>
      <c r="G1196" s="1"/>
      <c r="H1196" s="1"/>
      <c r="K1196" s="1"/>
      <c r="N1196" s="1"/>
      <c r="Q1196" s="1"/>
    </row>
    <row r="1197" spans="2:17" x14ac:dyDescent="0.25">
      <c r="B1197" s="1"/>
      <c r="G1197" s="1"/>
      <c r="H1197" s="1"/>
      <c r="K1197" s="1"/>
      <c r="N1197" s="1"/>
      <c r="Q1197" s="1"/>
    </row>
    <row r="1198" spans="2:17" x14ac:dyDescent="0.25">
      <c r="B1198" s="1"/>
      <c r="G1198" s="1"/>
      <c r="H1198" s="1"/>
      <c r="K1198" s="1"/>
      <c r="N1198" s="1"/>
      <c r="Q1198" s="1"/>
    </row>
    <row r="1199" spans="2:17" x14ac:dyDescent="0.25">
      <c r="B1199" s="1"/>
      <c r="G1199" s="1"/>
      <c r="H1199" s="1"/>
      <c r="K1199" s="1"/>
      <c r="N1199" s="1"/>
      <c r="Q1199" s="1"/>
    </row>
    <row r="1200" spans="2:17" x14ac:dyDescent="0.25">
      <c r="B1200" s="1"/>
      <c r="G1200" s="1"/>
      <c r="H1200" s="1"/>
      <c r="K1200" s="1"/>
      <c r="N1200" s="1"/>
      <c r="Q1200" s="1"/>
    </row>
    <row r="1201" spans="2:17" x14ac:dyDescent="0.25">
      <c r="B1201" s="1"/>
      <c r="G1201" s="1"/>
      <c r="H1201" s="1"/>
      <c r="K1201" s="1"/>
      <c r="N1201" s="1"/>
      <c r="Q1201" s="1"/>
    </row>
    <row r="1202" spans="2:17" x14ac:dyDescent="0.25">
      <c r="B1202" s="1"/>
      <c r="G1202" s="1"/>
      <c r="H1202" s="1"/>
      <c r="K1202" s="1"/>
      <c r="N1202" s="1"/>
      <c r="Q1202" s="1"/>
    </row>
    <row r="1203" spans="2:17" x14ac:dyDescent="0.25">
      <c r="B1203" s="1"/>
      <c r="G1203" s="1"/>
      <c r="H1203" s="1"/>
      <c r="K1203" s="1"/>
      <c r="N1203" s="1"/>
      <c r="Q1203" s="1"/>
    </row>
    <row r="1204" spans="2:17" x14ac:dyDescent="0.25">
      <c r="B1204" s="1"/>
      <c r="G1204" s="1"/>
      <c r="H1204" s="1"/>
      <c r="K1204" s="1"/>
      <c r="N1204" s="1"/>
      <c r="Q1204" s="1"/>
    </row>
    <row r="1205" spans="2:17" x14ac:dyDescent="0.25">
      <c r="B1205" s="1"/>
      <c r="G1205" s="1"/>
      <c r="H1205" s="1"/>
      <c r="K1205" s="1"/>
      <c r="N1205" s="1"/>
      <c r="Q1205" s="1"/>
    </row>
    <row r="1206" spans="2:17" x14ac:dyDescent="0.25">
      <c r="B1206" s="1"/>
      <c r="G1206" s="1"/>
      <c r="H1206" s="1"/>
      <c r="K1206" s="1"/>
      <c r="N1206" s="1"/>
      <c r="Q1206" s="1"/>
    </row>
    <row r="1207" spans="2:17" x14ac:dyDescent="0.25">
      <c r="B1207" s="1"/>
      <c r="G1207" s="1"/>
      <c r="H1207" s="1"/>
      <c r="K1207" s="1"/>
      <c r="N1207" s="1"/>
      <c r="Q1207" s="1"/>
    </row>
    <row r="1208" spans="2:17" x14ac:dyDescent="0.25">
      <c r="B1208" s="1"/>
      <c r="G1208" s="1"/>
      <c r="H1208" s="1"/>
      <c r="K1208" s="1"/>
      <c r="N1208" s="1"/>
      <c r="Q1208" s="1"/>
    </row>
    <row r="1209" spans="2:17" x14ac:dyDescent="0.25">
      <c r="B1209" s="1"/>
      <c r="G1209" s="1"/>
      <c r="H1209" s="1"/>
      <c r="K1209" s="1"/>
      <c r="N1209" s="1"/>
      <c r="Q1209" s="1"/>
    </row>
    <row r="1210" spans="2:17" x14ac:dyDescent="0.25">
      <c r="B1210" s="1"/>
      <c r="G1210" s="1"/>
      <c r="H1210" s="1"/>
      <c r="K1210" s="1"/>
      <c r="N1210" s="1"/>
      <c r="Q1210" s="1"/>
    </row>
    <row r="1211" spans="2:17" x14ac:dyDescent="0.25">
      <c r="B1211" s="1"/>
      <c r="G1211" s="1"/>
      <c r="H1211" s="1"/>
      <c r="K1211" s="1"/>
      <c r="N1211" s="1"/>
      <c r="Q1211" s="1"/>
    </row>
    <row r="1212" spans="2:17" x14ac:dyDescent="0.25">
      <c r="B1212" s="1"/>
      <c r="G1212" s="1"/>
      <c r="H1212" s="1"/>
      <c r="K1212" s="1"/>
      <c r="N1212" s="1"/>
      <c r="Q1212" s="1"/>
    </row>
    <row r="1213" spans="2:17" x14ac:dyDescent="0.25">
      <c r="B1213" s="1"/>
      <c r="G1213" s="1"/>
      <c r="H1213" s="1"/>
      <c r="K1213" s="1"/>
      <c r="N1213" s="1"/>
      <c r="Q1213" s="1"/>
    </row>
    <row r="1214" spans="2:17" x14ac:dyDescent="0.25">
      <c r="B1214" s="1"/>
      <c r="G1214" s="1"/>
      <c r="H1214" s="1"/>
      <c r="K1214" s="1"/>
      <c r="N1214" s="1"/>
      <c r="Q1214" s="1"/>
    </row>
    <row r="1215" spans="2:17" x14ac:dyDescent="0.25">
      <c r="B1215" s="1"/>
      <c r="G1215" s="1"/>
      <c r="H1215" s="1"/>
      <c r="K1215" s="1"/>
      <c r="N1215" s="1"/>
      <c r="Q1215" s="1"/>
    </row>
    <row r="1216" spans="2:17" x14ac:dyDescent="0.25">
      <c r="B1216" s="1"/>
      <c r="G1216" s="1"/>
      <c r="H1216" s="1"/>
      <c r="K1216" s="1"/>
      <c r="N1216" s="1"/>
      <c r="Q1216" s="1"/>
    </row>
    <row r="1217" spans="2:17" x14ac:dyDescent="0.25">
      <c r="B1217" s="1"/>
      <c r="G1217" s="1"/>
      <c r="H1217" s="1"/>
      <c r="K1217" s="1"/>
      <c r="N1217" s="1"/>
      <c r="Q1217" s="1"/>
    </row>
    <row r="1218" spans="2:17" x14ac:dyDescent="0.25">
      <c r="B1218" s="1"/>
      <c r="G1218" s="1"/>
      <c r="H1218" s="1"/>
      <c r="K1218" s="1"/>
      <c r="N1218" s="1"/>
      <c r="Q1218" s="1"/>
    </row>
    <row r="1219" spans="2:17" x14ac:dyDescent="0.25">
      <c r="B1219" s="1"/>
      <c r="G1219" s="1"/>
      <c r="H1219" s="1"/>
      <c r="K1219" s="1"/>
      <c r="N1219" s="1"/>
      <c r="Q1219" s="1"/>
    </row>
    <row r="1220" spans="2:17" x14ac:dyDescent="0.25">
      <c r="B1220" s="1"/>
      <c r="G1220" s="1"/>
      <c r="H1220" s="1"/>
      <c r="K1220" s="1"/>
      <c r="N1220" s="1"/>
      <c r="Q1220" s="1"/>
    </row>
    <row r="1221" spans="2:17" x14ac:dyDescent="0.25">
      <c r="B1221" s="1"/>
      <c r="G1221" s="1"/>
      <c r="H1221" s="1"/>
      <c r="K1221" s="1"/>
      <c r="N1221" s="1"/>
      <c r="Q1221" s="1"/>
    </row>
    <row r="1222" spans="2:17" x14ac:dyDescent="0.25">
      <c r="B1222" s="1"/>
      <c r="G1222" s="1"/>
      <c r="H1222" s="1"/>
      <c r="K1222" s="1"/>
      <c r="N1222" s="1"/>
      <c r="Q1222" s="1"/>
    </row>
    <row r="1223" spans="2:17" x14ac:dyDescent="0.25">
      <c r="B1223" s="1"/>
      <c r="G1223" s="1"/>
      <c r="H1223" s="1"/>
      <c r="K1223" s="1"/>
      <c r="N1223" s="1"/>
      <c r="Q1223" s="1"/>
    </row>
    <row r="1224" spans="2:17" x14ac:dyDescent="0.25">
      <c r="B1224" s="1"/>
      <c r="G1224" s="1"/>
      <c r="H1224" s="1"/>
      <c r="K1224" s="1"/>
      <c r="N1224" s="1"/>
      <c r="Q1224" s="1"/>
    </row>
    <row r="1225" spans="2:17" x14ac:dyDescent="0.25">
      <c r="B1225" s="1"/>
      <c r="G1225" s="1"/>
      <c r="H1225" s="1"/>
      <c r="K1225" s="1"/>
      <c r="N1225" s="1"/>
      <c r="Q1225" s="1"/>
    </row>
    <row r="1226" spans="2:17" x14ac:dyDescent="0.25">
      <c r="B1226" s="1"/>
      <c r="G1226" s="1"/>
      <c r="H1226" s="1"/>
      <c r="K1226" s="1"/>
      <c r="N1226" s="1"/>
      <c r="Q1226" s="1"/>
    </row>
    <row r="1227" spans="2:17" x14ac:dyDescent="0.25">
      <c r="B1227" s="1"/>
      <c r="G1227" s="1"/>
      <c r="H1227" s="1"/>
      <c r="K1227" s="1"/>
      <c r="N1227" s="1"/>
      <c r="Q1227" s="1"/>
    </row>
    <row r="1228" spans="2:17" x14ac:dyDescent="0.25">
      <c r="B1228" s="1"/>
      <c r="G1228" s="1"/>
      <c r="H1228" s="1"/>
      <c r="K1228" s="1"/>
      <c r="N1228" s="1"/>
      <c r="Q1228" s="1"/>
    </row>
    <row r="1229" spans="2:17" x14ac:dyDescent="0.25">
      <c r="B1229" s="1"/>
      <c r="G1229" s="1"/>
      <c r="H1229" s="1"/>
      <c r="K1229" s="1"/>
      <c r="N1229" s="1"/>
      <c r="Q1229" s="1"/>
    </row>
    <row r="1230" spans="2:17" x14ac:dyDescent="0.25">
      <c r="B1230" s="1"/>
      <c r="G1230" s="1"/>
      <c r="H1230" s="1"/>
      <c r="K1230" s="1"/>
      <c r="N1230" s="1"/>
      <c r="Q1230" s="1"/>
    </row>
    <row r="1231" spans="2:17" x14ac:dyDescent="0.25">
      <c r="B1231" s="1"/>
      <c r="G1231" s="1"/>
      <c r="H1231" s="1"/>
      <c r="K1231" s="1"/>
      <c r="N1231" s="1"/>
      <c r="Q1231" s="1"/>
    </row>
    <row r="1232" spans="2:17" x14ac:dyDescent="0.25">
      <c r="B1232" s="1"/>
      <c r="G1232" s="1"/>
      <c r="H1232" s="1"/>
      <c r="K1232" s="1"/>
      <c r="N1232" s="1"/>
      <c r="Q1232" s="1"/>
    </row>
    <row r="1233" spans="2:17" x14ac:dyDescent="0.25">
      <c r="B1233" s="1"/>
      <c r="G1233" s="1"/>
      <c r="H1233" s="1"/>
      <c r="K1233" s="1"/>
      <c r="N1233" s="1"/>
      <c r="Q1233" s="1"/>
    </row>
    <row r="1234" spans="2:17" x14ac:dyDescent="0.25">
      <c r="B1234" s="1"/>
      <c r="G1234" s="1"/>
      <c r="H1234" s="1"/>
      <c r="K1234" s="1"/>
      <c r="N1234" s="1"/>
      <c r="Q1234" s="1"/>
    </row>
    <row r="1235" spans="2:17" x14ac:dyDescent="0.25">
      <c r="B1235" s="1"/>
      <c r="G1235" s="1"/>
      <c r="H1235" s="1"/>
      <c r="K1235" s="1"/>
      <c r="N1235" s="1"/>
      <c r="Q1235" s="1"/>
    </row>
    <row r="1236" spans="2:17" x14ac:dyDescent="0.25">
      <c r="B1236" s="1"/>
      <c r="G1236" s="1"/>
      <c r="H1236" s="1"/>
      <c r="K1236" s="1"/>
      <c r="N1236" s="1"/>
      <c r="Q1236" s="1"/>
    </row>
    <row r="1237" spans="2:17" x14ac:dyDescent="0.25">
      <c r="B1237" s="1"/>
      <c r="G1237" s="1"/>
      <c r="H1237" s="1"/>
      <c r="K1237" s="1"/>
      <c r="N1237" s="1"/>
      <c r="Q1237" s="1"/>
    </row>
    <row r="1238" spans="2:17" x14ac:dyDescent="0.25">
      <c r="B1238" s="1"/>
      <c r="G1238" s="1"/>
      <c r="H1238" s="1"/>
      <c r="K1238" s="1"/>
      <c r="N1238" s="1"/>
      <c r="Q1238" s="1"/>
    </row>
    <row r="1239" spans="2:17" x14ac:dyDescent="0.25">
      <c r="B1239" s="1"/>
      <c r="G1239" s="1"/>
      <c r="H1239" s="1"/>
      <c r="K1239" s="1"/>
      <c r="N1239" s="1"/>
      <c r="Q1239" s="1"/>
    </row>
    <row r="1240" spans="2:17" x14ac:dyDescent="0.25">
      <c r="B1240" s="1"/>
      <c r="G1240" s="1"/>
      <c r="H1240" s="1"/>
      <c r="K1240" s="1"/>
      <c r="N1240" s="1"/>
      <c r="Q1240" s="1"/>
    </row>
    <row r="1241" spans="2:17" x14ac:dyDescent="0.25">
      <c r="B1241" s="1"/>
      <c r="G1241" s="1"/>
      <c r="H1241" s="1"/>
      <c r="K1241" s="1"/>
      <c r="N1241" s="1"/>
      <c r="Q1241" s="1"/>
    </row>
    <row r="1242" spans="2:17" x14ac:dyDescent="0.25">
      <c r="B1242" s="1"/>
      <c r="G1242" s="1"/>
      <c r="H1242" s="1"/>
      <c r="K1242" s="1"/>
      <c r="N1242" s="1"/>
      <c r="Q1242" s="1"/>
    </row>
    <row r="1243" spans="2:17" x14ac:dyDescent="0.25">
      <c r="B1243" s="1"/>
      <c r="G1243" s="1"/>
      <c r="H1243" s="1"/>
      <c r="K1243" s="1"/>
      <c r="N1243" s="1"/>
      <c r="Q1243" s="1"/>
    </row>
    <row r="1244" spans="2:17" x14ac:dyDescent="0.25">
      <c r="B1244" s="1"/>
      <c r="G1244" s="1"/>
      <c r="H1244" s="1"/>
      <c r="K1244" s="1"/>
      <c r="N1244" s="1"/>
      <c r="Q1244" s="1"/>
    </row>
    <row r="1245" spans="2:17" x14ac:dyDescent="0.25">
      <c r="B1245" s="1"/>
      <c r="G1245" s="1"/>
      <c r="H1245" s="1"/>
      <c r="K1245" s="1"/>
      <c r="N1245" s="1"/>
      <c r="Q1245" s="1"/>
    </row>
    <row r="1246" spans="2:17" x14ac:dyDescent="0.25">
      <c r="B1246" s="1"/>
      <c r="G1246" s="1"/>
      <c r="H1246" s="1"/>
      <c r="K1246" s="1"/>
      <c r="N1246" s="1"/>
      <c r="Q1246" s="1"/>
    </row>
    <row r="1247" spans="2:17" x14ac:dyDescent="0.25">
      <c r="B1247" s="1"/>
      <c r="G1247" s="1"/>
      <c r="H1247" s="1"/>
      <c r="K1247" s="1"/>
      <c r="N1247" s="1"/>
      <c r="Q1247" s="1"/>
    </row>
    <row r="1248" spans="2:17" x14ac:dyDescent="0.25">
      <c r="B1248" s="1"/>
      <c r="G1248" s="1"/>
      <c r="H1248" s="1"/>
      <c r="K1248" s="1"/>
      <c r="N1248" s="1"/>
      <c r="Q1248" s="1"/>
    </row>
    <row r="1249" spans="2:17" x14ac:dyDescent="0.25">
      <c r="B1249" s="1"/>
      <c r="G1249" s="1"/>
      <c r="H1249" s="1"/>
      <c r="K1249" s="1"/>
      <c r="N1249" s="1"/>
      <c r="Q1249" s="1"/>
    </row>
    <row r="1250" spans="2:17" x14ac:dyDescent="0.25">
      <c r="B1250" s="1"/>
      <c r="G1250" s="1"/>
      <c r="H1250" s="1"/>
      <c r="K1250" s="1"/>
      <c r="N1250" s="1"/>
      <c r="Q1250" s="1"/>
    </row>
    <row r="1251" spans="2:17" x14ac:dyDescent="0.25">
      <c r="B1251" s="1"/>
      <c r="G1251" s="1"/>
      <c r="H1251" s="1"/>
      <c r="K1251" s="1"/>
      <c r="N1251" s="1"/>
      <c r="Q1251" s="1"/>
    </row>
    <row r="1252" spans="2:17" x14ac:dyDescent="0.25">
      <c r="B1252" s="1"/>
      <c r="G1252" s="1"/>
      <c r="H1252" s="1"/>
      <c r="K1252" s="1"/>
      <c r="N1252" s="1"/>
      <c r="Q1252" s="1"/>
    </row>
    <row r="1253" spans="2:17" x14ac:dyDescent="0.25">
      <c r="B1253" s="1"/>
      <c r="G1253" s="1"/>
      <c r="H1253" s="1"/>
      <c r="K1253" s="1"/>
      <c r="N1253" s="1"/>
      <c r="Q1253" s="1"/>
    </row>
    <row r="1254" spans="2:17" x14ac:dyDescent="0.25">
      <c r="B1254" s="1"/>
      <c r="G1254" s="1"/>
      <c r="H1254" s="1"/>
      <c r="K1254" s="1"/>
      <c r="N1254" s="1"/>
      <c r="Q1254" s="1"/>
    </row>
    <row r="1255" spans="2:17" x14ac:dyDescent="0.25">
      <c r="B1255" s="1"/>
      <c r="G1255" s="1"/>
      <c r="H1255" s="1"/>
      <c r="K1255" s="1"/>
      <c r="N1255" s="1"/>
      <c r="Q1255" s="1"/>
    </row>
    <row r="1256" spans="2:17" x14ac:dyDescent="0.25">
      <c r="B1256" s="1"/>
      <c r="G1256" s="1"/>
      <c r="H1256" s="1"/>
      <c r="K1256" s="1"/>
      <c r="N1256" s="1"/>
      <c r="Q1256" s="1"/>
    </row>
    <row r="1257" spans="2:17" x14ac:dyDescent="0.25">
      <c r="B1257" s="1"/>
      <c r="G1257" s="1"/>
      <c r="H1257" s="1"/>
      <c r="K1257" s="1"/>
      <c r="N1257" s="1"/>
      <c r="Q1257" s="1"/>
    </row>
    <row r="1258" spans="2:17" x14ac:dyDescent="0.25">
      <c r="B1258" s="1"/>
      <c r="G1258" s="1"/>
      <c r="H1258" s="1"/>
      <c r="K1258" s="1"/>
      <c r="N1258" s="1"/>
      <c r="Q1258" s="1"/>
    </row>
    <row r="1259" spans="2:17" x14ac:dyDescent="0.25">
      <c r="B1259" s="1"/>
      <c r="G1259" s="1"/>
      <c r="H1259" s="1"/>
      <c r="K1259" s="1"/>
      <c r="N1259" s="1"/>
      <c r="Q1259" s="1"/>
    </row>
    <row r="1260" spans="2:17" x14ac:dyDescent="0.25">
      <c r="B1260" s="1"/>
      <c r="G1260" s="1"/>
      <c r="H1260" s="1"/>
      <c r="K1260" s="1"/>
      <c r="N1260" s="1"/>
      <c r="Q1260" s="1"/>
    </row>
    <row r="1261" spans="2:17" x14ac:dyDescent="0.25">
      <c r="B1261" s="1"/>
      <c r="G1261" s="1"/>
      <c r="H1261" s="1"/>
      <c r="K1261" s="1"/>
      <c r="N1261" s="1"/>
      <c r="Q1261" s="1"/>
    </row>
    <row r="1262" spans="2:17" x14ac:dyDescent="0.25">
      <c r="B1262" s="1"/>
      <c r="G1262" s="1"/>
      <c r="H1262" s="1"/>
      <c r="K1262" s="1"/>
      <c r="N1262" s="1"/>
      <c r="Q1262" s="1"/>
    </row>
    <row r="1263" spans="2:17" x14ac:dyDescent="0.25">
      <c r="B1263" s="1"/>
      <c r="G1263" s="1"/>
      <c r="H1263" s="1"/>
      <c r="K1263" s="1"/>
      <c r="N1263" s="1"/>
      <c r="Q1263" s="1"/>
    </row>
    <row r="1264" spans="2:17" x14ac:dyDescent="0.25">
      <c r="B1264" s="1"/>
      <c r="G1264" s="1"/>
      <c r="H1264" s="1"/>
      <c r="K1264" s="1"/>
      <c r="N1264" s="1"/>
      <c r="Q1264" s="1"/>
    </row>
    <row r="1265" spans="2:17" x14ac:dyDescent="0.25">
      <c r="B1265" s="1"/>
      <c r="G1265" s="1"/>
      <c r="H1265" s="1"/>
      <c r="K1265" s="1"/>
      <c r="N1265" s="1"/>
      <c r="Q1265" s="1"/>
    </row>
    <row r="1266" spans="2:17" x14ac:dyDescent="0.25">
      <c r="B1266" s="1"/>
      <c r="G1266" s="1"/>
      <c r="H1266" s="1"/>
      <c r="K1266" s="1"/>
      <c r="N1266" s="1"/>
      <c r="Q1266" s="1"/>
    </row>
    <row r="1267" spans="2:17" x14ac:dyDescent="0.25">
      <c r="B1267" s="1"/>
      <c r="G1267" s="1"/>
      <c r="H1267" s="1"/>
      <c r="K1267" s="1"/>
      <c r="N1267" s="1"/>
      <c r="Q1267" s="1"/>
    </row>
    <row r="1268" spans="2:17" x14ac:dyDescent="0.25">
      <c r="B1268" s="1"/>
      <c r="G1268" s="1"/>
      <c r="H1268" s="1"/>
      <c r="K1268" s="1"/>
      <c r="N1268" s="1"/>
      <c r="Q1268" s="1"/>
    </row>
    <row r="1269" spans="2:17" x14ac:dyDescent="0.25">
      <c r="B1269" s="1"/>
      <c r="G1269" s="1"/>
      <c r="H1269" s="1"/>
      <c r="K1269" s="1"/>
      <c r="N1269" s="1"/>
      <c r="Q1269" s="1"/>
    </row>
    <row r="1270" spans="2:17" x14ac:dyDescent="0.25">
      <c r="B1270" s="1"/>
      <c r="G1270" s="1"/>
      <c r="H1270" s="1"/>
      <c r="K1270" s="1"/>
      <c r="N1270" s="1"/>
      <c r="Q1270" s="1"/>
    </row>
    <row r="1271" spans="2:17" x14ac:dyDescent="0.25">
      <c r="B1271" s="1"/>
      <c r="G1271" s="1"/>
      <c r="H1271" s="1"/>
      <c r="K1271" s="1"/>
      <c r="N1271" s="1"/>
      <c r="Q1271" s="1"/>
    </row>
    <row r="1272" spans="2:17" x14ac:dyDescent="0.25">
      <c r="B1272" s="1"/>
      <c r="G1272" s="1"/>
      <c r="H1272" s="1"/>
      <c r="K1272" s="1"/>
      <c r="N1272" s="1"/>
      <c r="Q1272" s="1"/>
    </row>
    <row r="1273" spans="2:17" x14ac:dyDescent="0.25">
      <c r="B1273" s="1"/>
      <c r="G1273" s="1"/>
      <c r="H1273" s="1"/>
      <c r="K1273" s="1"/>
      <c r="N1273" s="1"/>
      <c r="Q1273" s="1"/>
    </row>
    <row r="1274" spans="2:17" x14ac:dyDescent="0.25">
      <c r="B1274" s="1"/>
      <c r="G1274" s="1"/>
      <c r="H1274" s="1"/>
      <c r="K1274" s="1"/>
      <c r="N1274" s="1"/>
      <c r="Q1274" s="1"/>
    </row>
    <row r="1275" spans="2:17" x14ac:dyDescent="0.25">
      <c r="B1275" s="1"/>
      <c r="G1275" s="1"/>
      <c r="H1275" s="1"/>
      <c r="K1275" s="1"/>
      <c r="N1275" s="1"/>
      <c r="Q1275" s="1"/>
    </row>
    <row r="1276" spans="2:17" x14ac:dyDescent="0.25">
      <c r="B1276" s="1"/>
      <c r="G1276" s="1"/>
      <c r="H1276" s="1"/>
      <c r="K1276" s="1"/>
      <c r="N1276" s="1"/>
      <c r="Q1276" s="1"/>
    </row>
    <row r="1277" spans="2:17" x14ac:dyDescent="0.25">
      <c r="B1277" s="1"/>
      <c r="G1277" s="1"/>
      <c r="H1277" s="1"/>
      <c r="K1277" s="1"/>
      <c r="N1277" s="1"/>
      <c r="Q1277" s="1"/>
    </row>
    <row r="1278" spans="2:17" x14ac:dyDescent="0.25">
      <c r="B1278" s="1"/>
      <c r="G1278" s="1"/>
      <c r="H1278" s="1"/>
      <c r="K1278" s="1"/>
      <c r="N1278" s="1"/>
      <c r="Q1278" s="1"/>
    </row>
    <row r="1279" spans="2:17" x14ac:dyDescent="0.25">
      <c r="B1279" s="1"/>
      <c r="G1279" s="1"/>
      <c r="H1279" s="1"/>
      <c r="K1279" s="1"/>
      <c r="N1279" s="1"/>
      <c r="Q1279" s="1"/>
    </row>
    <row r="1280" spans="2:17" x14ac:dyDescent="0.25">
      <c r="B1280" s="1"/>
      <c r="G1280" s="1"/>
      <c r="H1280" s="1"/>
      <c r="K1280" s="1"/>
      <c r="N1280" s="1"/>
      <c r="Q1280" s="1"/>
    </row>
    <row r="1281" spans="2:17" x14ac:dyDescent="0.25">
      <c r="B1281" s="1"/>
      <c r="G1281" s="1"/>
      <c r="H1281" s="1"/>
      <c r="K1281" s="1"/>
      <c r="N1281" s="1"/>
      <c r="Q1281" s="1"/>
    </row>
    <row r="1282" spans="2:17" x14ac:dyDescent="0.25">
      <c r="B1282" s="1"/>
      <c r="G1282" s="1"/>
      <c r="H1282" s="1"/>
      <c r="K1282" s="1"/>
      <c r="N1282" s="1"/>
      <c r="Q1282" s="1"/>
    </row>
    <row r="1283" spans="2:17" x14ac:dyDescent="0.25">
      <c r="B1283" s="1"/>
      <c r="G1283" s="1"/>
      <c r="H1283" s="1"/>
      <c r="K1283" s="1"/>
      <c r="N1283" s="1"/>
      <c r="Q1283" s="1"/>
    </row>
    <row r="1284" spans="2:17" x14ac:dyDescent="0.25">
      <c r="B1284" s="1"/>
      <c r="G1284" s="1"/>
      <c r="H1284" s="1"/>
      <c r="K1284" s="1"/>
      <c r="N1284" s="1"/>
      <c r="Q1284" s="1"/>
    </row>
    <row r="1285" spans="2:17" x14ac:dyDescent="0.25">
      <c r="B1285" s="1"/>
      <c r="G1285" s="1"/>
      <c r="H1285" s="1"/>
      <c r="K1285" s="1"/>
      <c r="N1285" s="1"/>
      <c r="Q1285" s="1"/>
    </row>
    <row r="1286" spans="2:17" x14ac:dyDescent="0.25">
      <c r="B1286" s="1"/>
      <c r="G1286" s="1"/>
      <c r="H1286" s="1"/>
      <c r="K1286" s="1"/>
      <c r="N1286" s="1"/>
      <c r="Q1286" s="1"/>
    </row>
    <row r="1287" spans="2:17" x14ac:dyDescent="0.25">
      <c r="B1287" s="1"/>
      <c r="G1287" s="1"/>
      <c r="H1287" s="1"/>
      <c r="K1287" s="1"/>
      <c r="N1287" s="1"/>
      <c r="Q1287" s="1"/>
    </row>
    <row r="1288" spans="2:17" x14ac:dyDescent="0.25">
      <c r="B1288" s="1"/>
      <c r="G1288" s="1"/>
      <c r="H1288" s="1"/>
      <c r="K1288" s="1"/>
      <c r="N1288" s="1"/>
      <c r="Q1288" s="1"/>
    </row>
    <row r="1289" spans="2:17" x14ac:dyDescent="0.25">
      <c r="B1289" s="1"/>
      <c r="G1289" s="1"/>
      <c r="H1289" s="1"/>
      <c r="K1289" s="1"/>
      <c r="N1289" s="1"/>
      <c r="Q1289" s="1"/>
    </row>
    <row r="1290" spans="2:17" x14ac:dyDescent="0.25">
      <c r="B1290" s="1"/>
      <c r="G1290" s="1"/>
      <c r="H1290" s="1"/>
      <c r="K1290" s="1"/>
      <c r="N1290" s="1"/>
      <c r="Q1290" s="1"/>
    </row>
    <row r="1291" spans="2:17" x14ac:dyDescent="0.25">
      <c r="B1291" s="1"/>
      <c r="G1291" s="1"/>
      <c r="H1291" s="1"/>
      <c r="K1291" s="1"/>
      <c r="N1291" s="1"/>
      <c r="Q1291" s="1"/>
    </row>
    <row r="1292" spans="2:17" x14ac:dyDescent="0.25">
      <c r="B1292" s="1"/>
      <c r="G1292" s="1"/>
      <c r="H1292" s="1"/>
      <c r="K1292" s="1"/>
      <c r="N1292" s="1"/>
      <c r="Q1292" s="1"/>
    </row>
    <row r="1293" spans="2:17" x14ac:dyDescent="0.25">
      <c r="B1293" s="1"/>
      <c r="G1293" s="1"/>
      <c r="H1293" s="1"/>
      <c r="K1293" s="1"/>
      <c r="N1293" s="1"/>
      <c r="Q1293" s="1"/>
    </row>
    <row r="1294" spans="2:17" x14ac:dyDescent="0.25">
      <c r="B1294" s="1"/>
      <c r="G1294" s="1"/>
      <c r="H1294" s="1"/>
      <c r="K1294" s="1"/>
      <c r="N1294" s="1"/>
      <c r="Q1294" s="1"/>
    </row>
    <row r="1295" spans="2:17" x14ac:dyDescent="0.25">
      <c r="B1295" s="1"/>
      <c r="G1295" s="1"/>
      <c r="H1295" s="1"/>
      <c r="K1295" s="1"/>
      <c r="N1295" s="1"/>
      <c r="Q1295" s="1"/>
    </row>
    <row r="1296" spans="2:17" x14ac:dyDescent="0.25">
      <c r="B1296" s="1"/>
      <c r="G1296" s="1"/>
      <c r="H1296" s="1"/>
      <c r="K1296" s="1"/>
      <c r="N1296" s="1"/>
      <c r="Q1296" s="1"/>
    </row>
    <row r="1297" spans="2:17" x14ac:dyDescent="0.25">
      <c r="B1297" s="1"/>
      <c r="G1297" s="1"/>
      <c r="H1297" s="1"/>
      <c r="K1297" s="1"/>
      <c r="N1297" s="1"/>
      <c r="Q1297" s="1"/>
    </row>
    <row r="1298" spans="2:17" x14ac:dyDescent="0.25">
      <c r="B1298" s="1"/>
      <c r="G1298" s="1"/>
      <c r="H1298" s="1"/>
      <c r="K1298" s="1"/>
      <c r="N1298" s="1"/>
      <c r="Q1298" s="1"/>
    </row>
    <row r="1299" spans="2:17" x14ac:dyDescent="0.25">
      <c r="B1299" s="1"/>
      <c r="G1299" s="1"/>
      <c r="H1299" s="1"/>
      <c r="K1299" s="1"/>
      <c r="N1299" s="1"/>
      <c r="Q1299" s="1"/>
    </row>
    <row r="1300" spans="2:17" x14ac:dyDescent="0.25">
      <c r="B1300" s="1"/>
      <c r="G1300" s="1"/>
      <c r="H1300" s="1"/>
      <c r="K1300" s="1"/>
      <c r="N1300" s="1"/>
      <c r="Q1300" s="1"/>
    </row>
    <row r="1301" spans="2:17" x14ac:dyDescent="0.25">
      <c r="B1301" s="1"/>
      <c r="G1301" s="1"/>
      <c r="H1301" s="1"/>
      <c r="K1301" s="1"/>
      <c r="N1301" s="1"/>
      <c r="Q1301" s="1"/>
    </row>
    <row r="1302" spans="2:17" x14ac:dyDescent="0.25">
      <c r="B1302" s="1"/>
      <c r="G1302" s="1"/>
      <c r="H1302" s="1"/>
      <c r="K1302" s="1"/>
      <c r="N1302" s="1"/>
      <c r="Q1302" s="1"/>
    </row>
    <row r="1303" spans="2:17" x14ac:dyDescent="0.25">
      <c r="B1303" s="1"/>
      <c r="G1303" s="1"/>
      <c r="H1303" s="1"/>
      <c r="K1303" s="1"/>
      <c r="N1303" s="1"/>
      <c r="Q1303" s="1"/>
    </row>
    <row r="1304" spans="2:17" x14ac:dyDescent="0.25">
      <c r="B1304" s="1"/>
      <c r="G1304" s="1"/>
      <c r="H1304" s="1"/>
      <c r="K1304" s="1"/>
      <c r="N1304" s="1"/>
      <c r="Q1304" s="1"/>
    </row>
    <row r="1305" spans="2:17" x14ac:dyDescent="0.25">
      <c r="B1305" s="1"/>
      <c r="G1305" s="1"/>
      <c r="H1305" s="1"/>
      <c r="K1305" s="1"/>
      <c r="N1305" s="1"/>
      <c r="Q1305" s="1"/>
    </row>
    <row r="1306" spans="2:17" x14ac:dyDescent="0.25">
      <c r="B1306" s="1"/>
      <c r="G1306" s="1"/>
      <c r="H1306" s="1"/>
      <c r="K1306" s="1"/>
      <c r="N1306" s="1"/>
      <c r="Q1306" s="1"/>
    </row>
    <row r="1307" spans="2:17" x14ac:dyDescent="0.25">
      <c r="B1307" s="1"/>
      <c r="G1307" s="1"/>
      <c r="H1307" s="1"/>
      <c r="K1307" s="1"/>
      <c r="N1307" s="1"/>
      <c r="Q1307" s="1"/>
    </row>
    <row r="1308" spans="2:17" x14ac:dyDescent="0.25">
      <c r="B1308" s="1"/>
      <c r="G1308" s="1"/>
      <c r="H1308" s="1"/>
      <c r="K1308" s="1"/>
      <c r="N1308" s="1"/>
      <c r="Q1308" s="1"/>
    </row>
    <row r="1309" spans="2:17" x14ac:dyDescent="0.25">
      <c r="B1309" s="1"/>
      <c r="G1309" s="1"/>
      <c r="H1309" s="1"/>
      <c r="K1309" s="1"/>
      <c r="N1309" s="1"/>
      <c r="Q1309" s="1"/>
    </row>
    <row r="1310" spans="2:17" x14ac:dyDescent="0.25">
      <c r="B1310" s="1"/>
      <c r="G1310" s="1"/>
      <c r="H1310" s="1"/>
      <c r="K1310" s="1"/>
      <c r="N1310" s="1"/>
      <c r="Q1310" s="1"/>
    </row>
    <row r="1311" spans="2:17" x14ac:dyDescent="0.25">
      <c r="B1311" s="1"/>
      <c r="G1311" s="1"/>
      <c r="H1311" s="1"/>
      <c r="K1311" s="1"/>
      <c r="N1311" s="1"/>
      <c r="Q1311" s="1"/>
    </row>
    <row r="1312" spans="2:17" x14ac:dyDescent="0.25">
      <c r="B1312" s="1"/>
      <c r="G1312" s="1"/>
      <c r="H1312" s="1"/>
      <c r="K1312" s="1"/>
      <c r="N1312" s="1"/>
      <c r="Q1312" s="1"/>
    </row>
    <row r="1313" spans="2:17" x14ac:dyDescent="0.25">
      <c r="B1313" s="1"/>
      <c r="G1313" s="1"/>
      <c r="H1313" s="1"/>
      <c r="K1313" s="1"/>
      <c r="N1313" s="1"/>
      <c r="Q1313" s="1"/>
    </row>
    <row r="1314" spans="2:17" x14ac:dyDescent="0.25">
      <c r="B1314" s="1"/>
      <c r="G1314" s="1"/>
      <c r="H1314" s="1"/>
      <c r="K1314" s="1"/>
      <c r="N1314" s="1"/>
      <c r="Q1314" s="1"/>
    </row>
    <row r="1315" spans="2:17" x14ac:dyDescent="0.25">
      <c r="B1315" s="1"/>
      <c r="G1315" s="1"/>
      <c r="H1315" s="1"/>
      <c r="K1315" s="1"/>
      <c r="N1315" s="1"/>
      <c r="Q1315" s="1"/>
    </row>
    <row r="1316" spans="2:17" x14ac:dyDescent="0.25">
      <c r="B1316" s="1"/>
      <c r="G1316" s="1"/>
      <c r="H1316" s="1"/>
      <c r="K1316" s="1"/>
      <c r="N1316" s="1"/>
      <c r="Q1316" s="1"/>
    </row>
    <row r="1317" spans="2:17" x14ac:dyDescent="0.25">
      <c r="B1317" s="1"/>
      <c r="G1317" s="1"/>
      <c r="H1317" s="1"/>
      <c r="K1317" s="1"/>
      <c r="N1317" s="1"/>
      <c r="Q1317" s="1"/>
    </row>
    <row r="1318" spans="2:17" x14ac:dyDescent="0.25">
      <c r="B1318" s="1"/>
      <c r="G1318" s="1"/>
      <c r="H1318" s="1"/>
      <c r="K1318" s="1"/>
      <c r="N1318" s="1"/>
      <c r="Q1318" s="1"/>
    </row>
    <row r="1319" spans="2:17" x14ac:dyDescent="0.25">
      <c r="B1319" s="1"/>
      <c r="G1319" s="1"/>
      <c r="H1319" s="1"/>
      <c r="K1319" s="1"/>
      <c r="N1319" s="1"/>
      <c r="Q1319" s="1"/>
    </row>
    <row r="1320" spans="2:17" x14ac:dyDescent="0.25">
      <c r="B1320" s="1"/>
      <c r="G1320" s="1"/>
      <c r="H1320" s="1"/>
      <c r="K1320" s="1"/>
      <c r="N1320" s="1"/>
      <c r="Q1320" s="1"/>
    </row>
    <row r="1321" spans="2:17" x14ac:dyDescent="0.25">
      <c r="B1321" s="1"/>
      <c r="G1321" s="1"/>
      <c r="H1321" s="1"/>
      <c r="K1321" s="1"/>
      <c r="N1321" s="1"/>
      <c r="Q1321" s="1"/>
    </row>
    <row r="1322" spans="2:17" x14ac:dyDescent="0.25">
      <c r="B1322" s="1"/>
      <c r="G1322" s="1"/>
      <c r="H1322" s="1"/>
      <c r="K1322" s="1"/>
      <c r="N1322" s="1"/>
      <c r="Q1322" s="1"/>
    </row>
    <row r="1323" spans="2:17" x14ac:dyDescent="0.25">
      <c r="B1323" s="1"/>
      <c r="G1323" s="1"/>
      <c r="H1323" s="1"/>
      <c r="K1323" s="1"/>
      <c r="N1323" s="1"/>
      <c r="Q1323" s="1"/>
    </row>
    <row r="1324" spans="2:17" x14ac:dyDescent="0.25">
      <c r="B1324" s="1"/>
      <c r="G1324" s="1"/>
      <c r="H1324" s="1"/>
      <c r="K1324" s="1"/>
      <c r="N1324" s="1"/>
      <c r="Q1324" s="1"/>
    </row>
    <row r="1325" spans="2:17" x14ac:dyDescent="0.25">
      <c r="B1325" s="1"/>
      <c r="G1325" s="1"/>
      <c r="H1325" s="1"/>
      <c r="K1325" s="1"/>
      <c r="N1325" s="1"/>
      <c r="Q1325" s="1"/>
    </row>
    <row r="1326" spans="2:17" x14ac:dyDescent="0.25">
      <c r="B1326" s="1"/>
      <c r="G1326" s="1"/>
      <c r="H1326" s="1"/>
      <c r="K1326" s="1"/>
      <c r="N1326" s="1"/>
      <c r="Q1326" s="1"/>
    </row>
    <row r="1327" spans="2:17" x14ac:dyDescent="0.25">
      <c r="B1327" s="1"/>
      <c r="G1327" s="1"/>
      <c r="H1327" s="1"/>
      <c r="K1327" s="1"/>
      <c r="N1327" s="1"/>
      <c r="Q1327" s="1"/>
    </row>
    <row r="1328" spans="2:17" x14ac:dyDescent="0.25">
      <c r="B1328" s="1"/>
      <c r="G1328" s="1"/>
      <c r="H1328" s="1"/>
      <c r="K1328" s="1"/>
      <c r="N1328" s="1"/>
      <c r="Q1328" s="1"/>
    </row>
    <row r="1329" spans="2:17" x14ac:dyDescent="0.25">
      <c r="B1329" s="1"/>
      <c r="G1329" s="1"/>
      <c r="H1329" s="1"/>
      <c r="K1329" s="1"/>
      <c r="N1329" s="1"/>
      <c r="Q1329" s="1"/>
    </row>
    <row r="1330" spans="2:17" x14ac:dyDescent="0.25">
      <c r="B1330" s="1"/>
      <c r="G1330" s="1"/>
      <c r="H1330" s="1"/>
      <c r="K1330" s="1"/>
      <c r="N1330" s="1"/>
      <c r="Q1330" s="1"/>
    </row>
    <row r="1331" spans="2:17" x14ac:dyDescent="0.25">
      <c r="B1331" s="1"/>
      <c r="G1331" s="1"/>
      <c r="H1331" s="1"/>
      <c r="K1331" s="1"/>
      <c r="N1331" s="1"/>
      <c r="Q1331" s="1"/>
    </row>
    <row r="1332" spans="2:17" x14ac:dyDescent="0.25">
      <c r="B1332" s="1"/>
      <c r="G1332" s="1"/>
      <c r="H1332" s="1"/>
      <c r="K1332" s="1"/>
      <c r="N1332" s="1"/>
      <c r="Q1332" s="1"/>
    </row>
    <row r="1333" spans="2:17" x14ac:dyDescent="0.25">
      <c r="B1333" s="1"/>
      <c r="G1333" s="1"/>
      <c r="H1333" s="1"/>
      <c r="K1333" s="1"/>
      <c r="N1333" s="1"/>
      <c r="Q1333" s="1"/>
    </row>
    <row r="1334" spans="2:17" x14ac:dyDescent="0.25">
      <c r="B1334" s="1"/>
      <c r="G1334" s="1"/>
      <c r="H1334" s="1"/>
      <c r="K1334" s="1"/>
      <c r="N1334" s="1"/>
      <c r="Q1334" s="1"/>
    </row>
    <row r="1335" spans="2:17" x14ac:dyDescent="0.25">
      <c r="B1335" s="1"/>
      <c r="G1335" s="1"/>
      <c r="H1335" s="1"/>
      <c r="K1335" s="1"/>
      <c r="N1335" s="1"/>
      <c r="Q1335" s="1"/>
    </row>
    <row r="1336" spans="2:17" x14ac:dyDescent="0.25">
      <c r="B1336" s="1"/>
      <c r="G1336" s="1"/>
      <c r="H1336" s="1"/>
      <c r="K1336" s="1"/>
      <c r="N1336" s="1"/>
      <c r="Q1336" s="1"/>
    </row>
    <row r="1337" spans="2:17" x14ac:dyDescent="0.25">
      <c r="B1337" s="1"/>
      <c r="G1337" s="1"/>
      <c r="H1337" s="1"/>
      <c r="K1337" s="1"/>
      <c r="N1337" s="1"/>
      <c r="Q1337" s="1"/>
    </row>
    <row r="1338" spans="2:17" x14ac:dyDescent="0.25">
      <c r="B1338" s="1"/>
      <c r="G1338" s="1"/>
      <c r="H1338" s="1"/>
      <c r="K1338" s="1"/>
      <c r="N1338" s="1"/>
      <c r="Q1338" s="1"/>
    </row>
    <row r="1339" spans="2:17" x14ac:dyDescent="0.25">
      <c r="B1339" s="1"/>
      <c r="G1339" s="1"/>
      <c r="H1339" s="1"/>
      <c r="K1339" s="1"/>
      <c r="N1339" s="1"/>
      <c r="Q1339" s="1"/>
    </row>
    <row r="1340" spans="2:17" x14ac:dyDescent="0.25">
      <c r="B1340" s="1"/>
      <c r="G1340" s="1"/>
      <c r="H1340" s="1"/>
      <c r="K1340" s="1"/>
      <c r="N1340" s="1"/>
      <c r="Q1340" s="1"/>
    </row>
    <row r="1341" spans="2:17" x14ac:dyDescent="0.25">
      <c r="B1341" s="1"/>
      <c r="G1341" s="1"/>
      <c r="H1341" s="1"/>
      <c r="K1341" s="1"/>
      <c r="N1341" s="1"/>
      <c r="Q1341" s="1"/>
    </row>
    <row r="1342" spans="2:17" x14ac:dyDescent="0.25">
      <c r="B1342" s="1"/>
      <c r="G1342" s="1"/>
      <c r="H1342" s="1"/>
      <c r="K1342" s="1"/>
      <c r="N1342" s="1"/>
      <c r="Q1342" s="1"/>
    </row>
    <row r="1343" spans="2:17" x14ac:dyDescent="0.25">
      <c r="B1343" s="1"/>
      <c r="G1343" s="1"/>
      <c r="H1343" s="1"/>
      <c r="K1343" s="1"/>
      <c r="N1343" s="1"/>
      <c r="Q1343" s="1"/>
    </row>
    <row r="1344" spans="2:17" x14ac:dyDescent="0.25">
      <c r="B1344" s="1"/>
      <c r="G1344" s="1"/>
      <c r="H1344" s="1"/>
      <c r="K1344" s="1"/>
      <c r="N1344" s="1"/>
      <c r="Q1344" s="1"/>
    </row>
    <row r="1345" spans="2:17" x14ac:dyDescent="0.25">
      <c r="B1345" s="1"/>
      <c r="G1345" s="1"/>
      <c r="H1345" s="1"/>
      <c r="K1345" s="1"/>
      <c r="N1345" s="1"/>
      <c r="Q1345" s="1"/>
    </row>
    <row r="1346" spans="2:17" x14ac:dyDescent="0.25">
      <c r="B1346" s="1"/>
      <c r="G1346" s="1"/>
      <c r="H1346" s="1"/>
      <c r="K1346" s="1"/>
      <c r="N1346" s="1"/>
      <c r="Q1346" s="1"/>
    </row>
    <row r="1347" spans="2:17" x14ac:dyDescent="0.25">
      <c r="B1347" s="1"/>
      <c r="G1347" s="1"/>
      <c r="H1347" s="1"/>
      <c r="K1347" s="1"/>
      <c r="N1347" s="1"/>
      <c r="Q1347" s="1"/>
    </row>
    <row r="1348" spans="2:17" x14ac:dyDescent="0.25">
      <c r="B1348" s="1"/>
      <c r="G1348" s="1"/>
      <c r="H1348" s="1"/>
      <c r="K1348" s="1"/>
      <c r="N1348" s="1"/>
      <c r="Q1348" s="1"/>
    </row>
    <row r="1349" spans="2:17" x14ac:dyDescent="0.25">
      <c r="B1349" s="1"/>
      <c r="G1349" s="1"/>
      <c r="H1349" s="1"/>
      <c r="K1349" s="1"/>
      <c r="N1349" s="1"/>
      <c r="Q1349" s="1"/>
    </row>
    <row r="1350" spans="2:17" x14ac:dyDescent="0.25">
      <c r="B1350" s="1"/>
      <c r="G1350" s="1"/>
      <c r="H1350" s="1"/>
      <c r="K1350" s="1"/>
      <c r="N1350" s="1"/>
      <c r="Q1350" s="1"/>
    </row>
    <row r="1351" spans="2:17" x14ac:dyDescent="0.25">
      <c r="B1351" s="1"/>
      <c r="G1351" s="1"/>
      <c r="H1351" s="1"/>
      <c r="K1351" s="1"/>
      <c r="N1351" s="1"/>
      <c r="Q1351" s="1"/>
    </row>
    <row r="1352" spans="2:17" x14ac:dyDescent="0.25">
      <c r="B1352" s="1"/>
      <c r="G1352" s="1"/>
      <c r="H1352" s="1"/>
      <c r="K1352" s="1"/>
      <c r="N1352" s="1"/>
      <c r="Q1352" s="1"/>
    </row>
    <row r="1353" spans="2:17" x14ac:dyDescent="0.25">
      <c r="B1353" s="1"/>
      <c r="G1353" s="1"/>
      <c r="H1353" s="1"/>
      <c r="K1353" s="1"/>
      <c r="N1353" s="1"/>
      <c r="Q1353" s="1"/>
    </row>
    <row r="1354" spans="2:17" x14ac:dyDescent="0.25">
      <c r="B1354" s="1"/>
      <c r="G1354" s="1"/>
      <c r="H1354" s="1"/>
      <c r="K1354" s="1"/>
      <c r="N1354" s="1"/>
      <c r="Q1354" s="1"/>
    </row>
    <row r="1355" spans="2:17" x14ac:dyDescent="0.25">
      <c r="B1355" s="1"/>
      <c r="G1355" s="1"/>
      <c r="H1355" s="1"/>
      <c r="K1355" s="1"/>
      <c r="N1355" s="1"/>
      <c r="Q1355" s="1"/>
    </row>
    <row r="1356" spans="2:17" x14ac:dyDescent="0.25">
      <c r="B1356" s="1"/>
      <c r="G1356" s="1"/>
      <c r="H1356" s="1"/>
      <c r="K1356" s="1"/>
      <c r="N1356" s="1"/>
      <c r="Q1356" s="1"/>
    </row>
    <row r="1357" spans="2:17" x14ac:dyDescent="0.25">
      <c r="B1357" s="1"/>
      <c r="G1357" s="1"/>
      <c r="H1357" s="1"/>
      <c r="K1357" s="1"/>
      <c r="N1357" s="1"/>
      <c r="Q1357" s="1"/>
    </row>
    <row r="1358" spans="2:17" x14ac:dyDescent="0.25">
      <c r="B1358" s="1"/>
      <c r="G1358" s="1"/>
      <c r="H1358" s="1"/>
      <c r="K1358" s="1"/>
      <c r="N1358" s="1"/>
      <c r="Q1358" s="1"/>
    </row>
    <row r="1359" spans="2:17" x14ac:dyDescent="0.25">
      <c r="B1359" s="1"/>
      <c r="G1359" s="1"/>
      <c r="H1359" s="1"/>
      <c r="K1359" s="1"/>
      <c r="N1359" s="1"/>
      <c r="Q1359" s="1"/>
    </row>
    <row r="1360" spans="2:17" x14ac:dyDescent="0.25">
      <c r="B1360" s="1"/>
      <c r="G1360" s="1"/>
      <c r="H1360" s="1"/>
      <c r="K1360" s="1"/>
      <c r="N1360" s="1"/>
      <c r="Q1360" s="1"/>
    </row>
    <row r="1361" spans="2:17" x14ac:dyDescent="0.25">
      <c r="B1361" s="1"/>
      <c r="G1361" s="1"/>
      <c r="H1361" s="1"/>
      <c r="K1361" s="1"/>
      <c r="N1361" s="1"/>
      <c r="Q1361" s="1"/>
    </row>
    <row r="1362" spans="2:17" x14ac:dyDescent="0.25">
      <c r="B1362" s="1"/>
      <c r="G1362" s="1"/>
      <c r="H1362" s="1"/>
      <c r="K1362" s="1"/>
      <c r="N1362" s="1"/>
      <c r="Q1362" s="1"/>
    </row>
    <row r="1363" spans="2:17" x14ac:dyDescent="0.25">
      <c r="B1363" s="1"/>
      <c r="G1363" s="1"/>
      <c r="H1363" s="1"/>
      <c r="K1363" s="1"/>
      <c r="N1363" s="1"/>
      <c r="Q1363" s="1"/>
    </row>
    <row r="1364" spans="2:17" x14ac:dyDescent="0.25">
      <c r="B1364" s="1"/>
      <c r="G1364" s="1"/>
      <c r="H1364" s="1"/>
      <c r="K1364" s="1"/>
      <c r="N1364" s="1"/>
      <c r="Q1364" s="1"/>
    </row>
    <row r="1365" spans="2:17" x14ac:dyDescent="0.25">
      <c r="B1365" s="1"/>
      <c r="G1365" s="1"/>
      <c r="H1365" s="1"/>
      <c r="K1365" s="1"/>
      <c r="N1365" s="1"/>
      <c r="Q1365" s="1"/>
    </row>
    <row r="1366" spans="2:17" x14ac:dyDescent="0.25">
      <c r="B1366" s="1"/>
      <c r="G1366" s="1"/>
      <c r="H1366" s="1"/>
      <c r="K1366" s="1"/>
      <c r="N1366" s="1"/>
      <c r="Q1366" s="1"/>
    </row>
    <row r="1367" spans="2:17" x14ac:dyDescent="0.25">
      <c r="B1367" s="1"/>
      <c r="G1367" s="1"/>
      <c r="H1367" s="1"/>
      <c r="K1367" s="1"/>
      <c r="N1367" s="1"/>
      <c r="Q1367" s="1"/>
    </row>
    <row r="1368" spans="2:17" x14ac:dyDescent="0.25">
      <c r="B1368" s="1"/>
      <c r="G1368" s="1"/>
      <c r="H1368" s="1"/>
      <c r="K1368" s="1"/>
      <c r="N1368" s="1"/>
      <c r="Q1368" s="1"/>
    </row>
    <row r="1369" spans="2:17" x14ac:dyDescent="0.25">
      <c r="B1369" s="1"/>
      <c r="G1369" s="1"/>
      <c r="H1369" s="1"/>
      <c r="K1369" s="1"/>
      <c r="N1369" s="1"/>
      <c r="Q1369" s="1"/>
    </row>
    <row r="1370" spans="2:17" x14ac:dyDescent="0.25">
      <c r="B1370" s="1"/>
      <c r="G1370" s="1"/>
      <c r="H1370" s="1"/>
      <c r="K1370" s="1"/>
      <c r="N1370" s="1"/>
      <c r="Q1370" s="1"/>
    </row>
    <row r="1371" spans="2:17" x14ac:dyDescent="0.25">
      <c r="B1371" s="1"/>
      <c r="G1371" s="1"/>
      <c r="H1371" s="1"/>
      <c r="K1371" s="1"/>
      <c r="N1371" s="1"/>
      <c r="Q1371" s="1"/>
    </row>
    <row r="1372" spans="2:17" x14ac:dyDescent="0.25">
      <c r="B1372" s="1"/>
      <c r="G1372" s="1"/>
      <c r="H1372" s="1"/>
      <c r="K1372" s="1"/>
      <c r="N1372" s="1"/>
      <c r="Q1372" s="1"/>
    </row>
    <row r="1373" spans="2:17" x14ac:dyDescent="0.25">
      <c r="B1373" s="1"/>
      <c r="G1373" s="1"/>
      <c r="H1373" s="1"/>
      <c r="K1373" s="1"/>
      <c r="N1373" s="1"/>
      <c r="Q1373" s="1"/>
    </row>
    <row r="1374" spans="2:17" x14ac:dyDescent="0.25">
      <c r="B1374" s="1"/>
      <c r="G1374" s="1"/>
      <c r="H1374" s="1"/>
      <c r="K1374" s="1"/>
      <c r="N1374" s="1"/>
      <c r="Q1374" s="1"/>
    </row>
    <row r="1375" spans="2:17" x14ac:dyDescent="0.25">
      <c r="B1375" s="1"/>
      <c r="G1375" s="1"/>
      <c r="H1375" s="1"/>
      <c r="K1375" s="1"/>
      <c r="N1375" s="1"/>
      <c r="Q1375" s="1"/>
    </row>
    <row r="1376" spans="2:17" x14ac:dyDescent="0.25">
      <c r="B1376" s="1"/>
      <c r="G1376" s="1"/>
      <c r="H1376" s="1"/>
      <c r="K1376" s="1"/>
      <c r="N1376" s="1"/>
      <c r="Q1376" s="1"/>
    </row>
    <row r="1377" spans="2:17" x14ac:dyDescent="0.25">
      <c r="B1377" s="1"/>
      <c r="G1377" s="1"/>
      <c r="H1377" s="1"/>
      <c r="K1377" s="1"/>
      <c r="N1377" s="1"/>
      <c r="Q1377" s="1"/>
    </row>
    <row r="1378" spans="2:17" x14ac:dyDescent="0.25">
      <c r="B1378" s="1"/>
      <c r="G1378" s="1"/>
      <c r="H1378" s="1"/>
      <c r="K1378" s="1"/>
      <c r="N1378" s="1"/>
      <c r="Q1378" s="1"/>
    </row>
    <row r="1379" spans="2:17" x14ac:dyDescent="0.25">
      <c r="B1379" s="1"/>
      <c r="G1379" s="1"/>
      <c r="H1379" s="1"/>
      <c r="K1379" s="1"/>
      <c r="N1379" s="1"/>
      <c r="Q1379" s="1"/>
    </row>
    <row r="1380" spans="2:17" x14ac:dyDescent="0.25">
      <c r="B1380" s="1"/>
      <c r="G1380" s="1"/>
      <c r="H1380" s="1"/>
      <c r="K1380" s="1"/>
      <c r="N1380" s="1"/>
      <c r="Q1380" s="1"/>
    </row>
    <row r="1381" spans="2:17" x14ac:dyDescent="0.25">
      <c r="B1381" s="1"/>
      <c r="G1381" s="1"/>
      <c r="H1381" s="1"/>
      <c r="K1381" s="1"/>
      <c r="N1381" s="1"/>
      <c r="Q1381" s="1"/>
    </row>
    <row r="1382" spans="2:17" x14ac:dyDescent="0.25">
      <c r="B1382" s="1"/>
      <c r="G1382" s="1"/>
      <c r="H1382" s="1"/>
      <c r="K1382" s="1"/>
      <c r="N1382" s="1"/>
      <c r="Q1382" s="1"/>
    </row>
    <row r="1383" spans="2:17" x14ac:dyDescent="0.25">
      <c r="B1383" s="1"/>
      <c r="G1383" s="1"/>
      <c r="H1383" s="1"/>
      <c r="K1383" s="1"/>
      <c r="N1383" s="1"/>
      <c r="Q1383" s="1"/>
    </row>
    <row r="1384" spans="2:17" x14ac:dyDescent="0.25">
      <c r="B1384" s="1"/>
      <c r="G1384" s="1"/>
      <c r="H1384" s="1"/>
      <c r="K1384" s="1"/>
      <c r="N1384" s="1"/>
      <c r="Q1384" s="1"/>
    </row>
    <row r="1385" spans="2:17" x14ac:dyDescent="0.25">
      <c r="B1385" s="1"/>
      <c r="G1385" s="1"/>
      <c r="H1385" s="1"/>
      <c r="K1385" s="1"/>
      <c r="N1385" s="1"/>
      <c r="Q1385" s="1"/>
    </row>
    <row r="1386" spans="2:17" x14ac:dyDescent="0.25">
      <c r="B1386" s="1"/>
      <c r="G1386" s="1"/>
      <c r="H1386" s="1"/>
      <c r="K1386" s="1"/>
      <c r="N1386" s="1"/>
      <c r="Q1386" s="1"/>
    </row>
    <row r="1387" spans="2:17" x14ac:dyDescent="0.25">
      <c r="B1387" s="1"/>
      <c r="G1387" s="1"/>
      <c r="H1387" s="1"/>
      <c r="K1387" s="1"/>
      <c r="N1387" s="1"/>
      <c r="Q1387" s="1"/>
    </row>
    <row r="1388" spans="2:17" x14ac:dyDescent="0.25">
      <c r="B1388" s="1"/>
      <c r="G1388" s="1"/>
      <c r="H1388" s="1"/>
      <c r="K1388" s="1"/>
      <c r="N1388" s="1"/>
      <c r="Q1388" s="1"/>
    </row>
    <row r="1389" spans="2:17" x14ac:dyDescent="0.25">
      <c r="B1389" s="1"/>
      <c r="G1389" s="1"/>
      <c r="H1389" s="1"/>
      <c r="K1389" s="1"/>
      <c r="N1389" s="1"/>
      <c r="Q1389" s="1"/>
    </row>
    <row r="1390" spans="2:17" x14ac:dyDescent="0.25">
      <c r="B1390" s="1"/>
      <c r="G1390" s="1"/>
      <c r="H1390" s="1"/>
      <c r="K1390" s="1"/>
      <c r="N1390" s="1"/>
      <c r="Q1390" s="1"/>
    </row>
    <row r="1391" spans="2:17" x14ac:dyDescent="0.25">
      <c r="B1391" s="1"/>
      <c r="G1391" s="1"/>
      <c r="H1391" s="1"/>
      <c r="K1391" s="1"/>
      <c r="N1391" s="1"/>
      <c r="Q1391" s="1"/>
    </row>
    <row r="1392" spans="2:17" x14ac:dyDescent="0.25">
      <c r="B1392" s="1"/>
      <c r="G1392" s="1"/>
      <c r="H1392" s="1"/>
      <c r="K1392" s="1"/>
      <c r="N1392" s="1"/>
      <c r="Q1392" s="1"/>
    </row>
    <row r="1393" spans="2:17" x14ac:dyDescent="0.25">
      <c r="B1393" s="1"/>
      <c r="G1393" s="1"/>
      <c r="H1393" s="1"/>
      <c r="K1393" s="1"/>
      <c r="N1393" s="1"/>
      <c r="Q1393" s="1"/>
    </row>
    <row r="1394" spans="2:17" x14ac:dyDescent="0.25">
      <c r="B1394" s="1"/>
      <c r="G1394" s="1"/>
      <c r="H1394" s="1"/>
      <c r="K1394" s="1"/>
      <c r="N1394" s="1"/>
      <c r="Q1394" s="1"/>
    </row>
    <row r="1395" spans="2:17" x14ac:dyDescent="0.25">
      <c r="B1395" s="1"/>
      <c r="G1395" s="1"/>
      <c r="H1395" s="1"/>
      <c r="K1395" s="1"/>
      <c r="N1395" s="1"/>
      <c r="Q1395" s="1"/>
    </row>
    <row r="1396" spans="2:17" x14ac:dyDescent="0.25">
      <c r="B1396" s="1"/>
      <c r="G1396" s="1"/>
      <c r="H1396" s="1"/>
      <c r="K1396" s="1"/>
      <c r="N1396" s="1"/>
      <c r="Q1396" s="1"/>
    </row>
    <row r="1397" spans="2:17" x14ac:dyDescent="0.25">
      <c r="B1397" s="1"/>
      <c r="G1397" s="1"/>
      <c r="H1397" s="1"/>
      <c r="K1397" s="1"/>
      <c r="N1397" s="1"/>
      <c r="Q1397" s="1"/>
    </row>
    <row r="1398" spans="2:17" x14ac:dyDescent="0.25">
      <c r="B1398" s="1"/>
      <c r="G1398" s="1"/>
      <c r="H1398" s="1"/>
      <c r="K1398" s="1"/>
      <c r="N1398" s="1"/>
      <c r="Q1398" s="1"/>
    </row>
    <row r="1399" spans="2:17" x14ac:dyDescent="0.25">
      <c r="B1399" s="1"/>
      <c r="G1399" s="1"/>
      <c r="H1399" s="1"/>
      <c r="K1399" s="1"/>
      <c r="N1399" s="1"/>
      <c r="Q1399" s="1"/>
    </row>
    <row r="1400" spans="2:17" x14ac:dyDescent="0.25">
      <c r="B1400" s="1"/>
      <c r="G1400" s="1"/>
      <c r="H1400" s="1"/>
      <c r="K1400" s="1"/>
      <c r="N1400" s="1"/>
      <c r="Q1400" s="1"/>
    </row>
    <row r="1401" spans="2:17" x14ac:dyDescent="0.25">
      <c r="B1401" s="1"/>
      <c r="G1401" s="1"/>
      <c r="H1401" s="1"/>
      <c r="K1401" s="1"/>
      <c r="N1401" s="1"/>
      <c r="Q1401" s="1"/>
    </row>
    <row r="1402" spans="2:17" x14ac:dyDescent="0.25">
      <c r="B1402" s="1"/>
      <c r="G1402" s="1"/>
      <c r="H1402" s="1"/>
      <c r="K1402" s="1"/>
      <c r="N1402" s="1"/>
      <c r="Q1402" s="1"/>
    </row>
    <row r="1403" spans="2:17" x14ac:dyDescent="0.25">
      <c r="B1403" s="1"/>
      <c r="G1403" s="1"/>
      <c r="H1403" s="1"/>
      <c r="K1403" s="1"/>
      <c r="N1403" s="1"/>
      <c r="Q1403" s="1"/>
    </row>
    <row r="1404" spans="2:17" x14ac:dyDescent="0.25">
      <c r="B1404" s="1"/>
      <c r="G1404" s="1"/>
      <c r="H1404" s="1"/>
      <c r="K1404" s="1"/>
      <c r="N1404" s="1"/>
      <c r="Q1404" s="1"/>
    </row>
    <row r="1405" spans="2:17" x14ac:dyDescent="0.25">
      <c r="B1405" s="1"/>
      <c r="G1405" s="1"/>
      <c r="H1405" s="1"/>
      <c r="K1405" s="1"/>
      <c r="N1405" s="1"/>
      <c r="Q1405" s="1"/>
    </row>
    <row r="1406" spans="2:17" x14ac:dyDescent="0.25">
      <c r="B1406" s="1"/>
      <c r="G1406" s="1"/>
      <c r="H1406" s="1"/>
      <c r="K1406" s="1"/>
      <c r="N1406" s="1"/>
      <c r="Q1406" s="1"/>
    </row>
    <row r="1407" spans="2:17" x14ac:dyDescent="0.25">
      <c r="B1407" s="1"/>
      <c r="G1407" s="1"/>
      <c r="H1407" s="1"/>
      <c r="K1407" s="1"/>
      <c r="N1407" s="1"/>
      <c r="Q1407" s="1"/>
    </row>
    <row r="1408" spans="2:17" x14ac:dyDescent="0.25">
      <c r="B1408" s="1"/>
      <c r="G1408" s="1"/>
      <c r="H1408" s="1"/>
      <c r="K1408" s="1"/>
      <c r="N1408" s="1"/>
      <c r="Q1408" s="1"/>
    </row>
    <row r="1409" spans="2:17" x14ac:dyDescent="0.25">
      <c r="B1409" s="1"/>
      <c r="G1409" s="1"/>
      <c r="H1409" s="1"/>
      <c r="K1409" s="1"/>
      <c r="N1409" s="1"/>
      <c r="Q1409" s="1"/>
    </row>
    <row r="1410" spans="2:17" x14ac:dyDescent="0.25">
      <c r="B1410" s="1"/>
      <c r="G1410" s="1"/>
      <c r="H1410" s="1"/>
      <c r="K1410" s="1"/>
      <c r="N1410" s="1"/>
      <c r="Q1410" s="1"/>
    </row>
    <row r="1411" spans="2:17" x14ac:dyDescent="0.25">
      <c r="B1411" s="1"/>
      <c r="G1411" s="1"/>
      <c r="H1411" s="1"/>
      <c r="K1411" s="1"/>
      <c r="N1411" s="1"/>
      <c r="Q1411" s="1"/>
    </row>
    <row r="1412" spans="2:17" x14ac:dyDescent="0.25">
      <c r="B1412" s="1"/>
      <c r="G1412" s="1"/>
      <c r="H1412" s="1"/>
      <c r="K1412" s="1"/>
      <c r="N1412" s="1"/>
      <c r="Q1412" s="1"/>
    </row>
    <row r="1413" spans="2:17" x14ac:dyDescent="0.25">
      <c r="B1413" s="1"/>
      <c r="G1413" s="1"/>
      <c r="H1413" s="1"/>
      <c r="K1413" s="1"/>
      <c r="N1413" s="1"/>
      <c r="Q1413" s="1"/>
    </row>
    <row r="1414" spans="2:17" x14ac:dyDescent="0.25">
      <c r="B1414" s="1"/>
      <c r="G1414" s="1"/>
      <c r="H1414" s="1"/>
      <c r="K1414" s="1"/>
      <c r="N1414" s="1"/>
      <c r="Q1414" s="1"/>
    </row>
    <row r="1415" spans="2:17" x14ac:dyDescent="0.25">
      <c r="B1415" s="1"/>
      <c r="G1415" s="1"/>
      <c r="H1415" s="1"/>
      <c r="K1415" s="1"/>
      <c r="N1415" s="1"/>
      <c r="Q1415" s="1"/>
    </row>
    <row r="1416" spans="2:17" x14ac:dyDescent="0.25">
      <c r="B1416" s="1"/>
      <c r="G1416" s="1"/>
      <c r="H1416" s="1"/>
      <c r="K1416" s="1"/>
      <c r="N1416" s="1"/>
      <c r="Q1416" s="1"/>
    </row>
    <row r="1417" spans="2:17" x14ac:dyDescent="0.25">
      <c r="B1417" s="1"/>
      <c r="G1417" s="1"/>
      <c r="H1417" s="1"/>
      <c r="K1417" s="1"/>
      <c r="N1417" s="1"/>
      <c r="Q1417" s="1"/>
    </row>
    <row r="1418" spans="2:17" x14ac:dyDescent="0.25">
      <c r="B1418" s="1"/>
      <c r="G1418" s="1"/>
      <c r="H1418" s="1"/>
      <c r="K1418" s="1"/>
      <c r="N1418" s="1"/>
      <c r="Q1418" s="1"/>
    </row>
    <row r="1419" spans="2:17" x14ac:dyDescent="0.25">
      <c r="B1419" s="1"/>
      <c r="G1419" s="1"/>
      <c r="H1419" s="1"/>
      <c r="K1419" s="1"/>
      <c r="N1419" s="1"/>
      <c r="Q1419" s="1"/>
    </row>
    <row r="1420" spans="2:17" x14ac:dyDescent="0.25">
      <c r="B1420" s="1"/>
      <c r="G1420" s="1"/>
      <c r="H1420" s="1"/>
      <c r="K1420" s="1"/>
      <c r="N1420" s="1"/>
      <c r="Q1420" s="1"/>
    </row>
    <row r="1421" spans="2:17" x14ac:dyDescent="0.25">
      <c r="B1421" s="1"/>
      <c r="G1421" s="1"/>
      <c r="H1421" s="1"/>
      <c r="K1421" s="1"/>
      <c r="N1421" s="1"/>
      <c r="Q1421" s="1"/>
    </row>
    <row r="1422" spans="2:17" x14ac:dyDescent="0.25">
      <c r="B1422" s="1"/>
      <c r="G1422" s="1"/>
      <c r="H1422" s="1"/>
      <c r="K1422" s="1"/>
      <c r="N1422" s="1"/>
      <c r="Q1422" s="1"/>
    </row>
    <row r="1423" spans="2:17" x14ac:dyDescent="0.25">
      <c r="B1423" s="1"/>
      <c r="G1423" s="1"/>
      <c r="H1423" s="1"/>
      <c r="K1423" s="1"/>
      <c r="N1423" s="1"/>
      <c r="Q1423" s="1"/>
    </row>
    <row r="1424" spans="2:17" x14ac:dyDescent="0.25">
      <c r="B1424" s="1"/>
      <c r="G1424" s="1"/>
      <c r="H1424" s="1"/>
      <c r="K1424" s="1"/>
      <c r="N1424" s="1"/>
      <c r="Q1424" s="1"/>
    </row>
    <row r="1425" spans="2:17" x14ac:dyDescent="0.25">
      <c r="B1425" s="1"/>
      <c r="G1425" s="1"/>
      <c r="H1425" s="1"/>
      <c r="K1425" s="1"/>
      <c r="N1425" s="1"/>
      <c r="Q1425" s="1"/>
    </row>
    <row r="1426" spans="2:17" x14ac:dyDescent="0.25">
      <c r="B1426" s="1"/>
      <c r="G1426" s="1"/>
      <c r="H1426" s="1"/>
      <c r="K1426" s="1"/>
      <c r="N1426" s="1"/>
      <c r="Q1426" s="1"/>
    </row>
    <row r="1427" spans="2:17" x14ac:dyDescent="0.25">
      <c r="B1427" s="1"/>
      <c r="G1427" s="1"/>
      <c r="H1427" s="1"/>
      <c r="K1427" s="1"/>
      <c r="N1427" s="1"/>
      <c r="Q1427" s="1"/>
    </row>
    <row r="1428" spans="2:17" x14ac:dyDescent="0.25">
      <c r="B1428" s="1"/>
      <c r="G1428" s="1"/>
      <c r="H1428" s="1"/>
      <c r="K1428" s="1"/>
      <c r="N1428" s="1"/>
      <c r="Q1428" s="1"/>
    </row>
    <row r="1429" spans="2:17" x14ac:dyDescent="0.25">
      <c r="B1429" s="1"/>
      <c r="G1429" s="1"/>
      <c r="H1429" s="1"/>
      <c r="K1429" s="1"/>
      <c r="N1429" s="1"/>
      <c r="Q1429" s="1"/>
    </row>
    <row r="1430" spans="2:17" x14ac:dyDescent="0.25">
      <c r="B1430" s="1"/>
      <c r="G1430" s="1"/>
      <c r="H1430" s="1"/>
      <c r="K1430" s="1"/>
      <c r="N1430" s="1"/>
      <c r="Q1430" s="1"/>
    </row>
    <row r="1431" spans="2:17" x14ac:dyDescent="0.25">
      <c r="B1431" s="1"/>
      <c r="G1431" s="1"/>
      <c r="H1431" s="1"/>
      <c r="K1431" s="1"/>
      <c r="N1431" s="1"/>
      <c r="Q1431" s="1"/>
    </row>
    <row r="1432" spans="2:17" x14ac:dyDescent="0.25">
      <c r="B1432" s="1"/>
      <c r="G1432" s="1"/>
      <c r="H1432" s="1"/>
      <c r="K1432" s="1"/>
      <c r="N1432" s="1"/>
      <c r="Q1432" s="1"/>
    </row>
    <row r="1433" spans="2:17" x14ac:dyDescent="0.25">
      <c r="B1433" s="1"/>
      <c r="G1433" s="1"/>
      <c r="H1433" s="1"/>
      <c r="K1433" s="1"/>
      <c r="N1433" s="1"/>
      <c r="Q1433" s="1"/>
    </row>
    <row r="1434" spans="2:17" x14ac:dyDescent="0.25">
      <c r="B1434" s="1"/>
      <c r="G1434" s="1"/>
      <c r="H1434" s="1"/>
      <c r="K1434" s="1"/>
      <c r="N1434" s="1"/>
      <c r="Q1434" s="1"/>
    </row>
    <row r="1435" spans="2:17" x14ac:dyDescent="0.25">
      <c r="B1435" s="1"/>
      <c r="G1435" s="1"/>
      <c r="H1435" s="1"/>
      <c r="K1435" s="1"/>
      <c r="N1435" s="1"/>
      <c r="Q1435" s="1"/>
    </row>
    <row r="1436" spans="2:17" x14ac:dyDescent="0.25">
      <c r="B1436" s="1"/>
      <c r="G1436" s="1"/>
      <c r="H1436" s="1"/>
      <c r="K1436" s="1"/>
      <c r="N1436" s="1"/>
      <c r="Q1436" s="1"/>
    </row>
    <row r="1437" spans="2:17" x14ac:dyDescent="0.25">
      <c r="B1437" s="1"/>
      <c r="G1437" s="1"/>
      <c r="H1437" s="1"/>
      <c r="K1437" s="1"/>
      <c r="N1437" s="1"/>
      <c r="Q1437" s="1"/>
    </row>
    <row r="1438" spans="2:17" x14ac:dyDescent="0.25">
      <c r="B1438" s="1"/>
      <c r="G1438" s="1"/>
      <c r="H1438" s="1"/>
      <c r="K1438" s="1"/>
      <c r="N1438" s="1"/>
      <c r="Q1438" s="1"/>
    </row>
    <row r="1439" spans="2:17" x14ac:dyDescent="0.25">
      <c r="B1439" s="1"/>
      <c r="G1439" s="1"/>
      <c r="H1439" s="1"/>
      <c r="K1439" s="1"/>
      <c r="N1439" s="1"/>
      <c r="Q1439" s="1"/>
    </row>
    <row r="1440" spans="2:17" x14ac:dyDescent="0.25">
      <c r="B1440" s="1"/>
      <c r="G1440" s="1"/>
      <c r="H1440" s="1"/>
      <c r="K1440" s="1"/>
      <c r="N1440" s="1"/>
      <c r="Q1440" s="1"/>
    </row>
    <row r="1441" spans="2:17" x14ac:dyDescent="0.25">
      <c r="B1441" s="1"/>
      <c r="G1441" s="1"/>
      <c r="H1441" s="1"/>
      <c r="K1441" s="1"/>
      <c r="N1441" s="1"/>
      <c r="Q1441" s="1"/>
    </row>
    <row r="1442" spans="2:17" x14ac:dyDescent="0.25">
      <c r="B1442" s="1"/>
      <c r="G1442" s="1"/>
      <c r="H1442" s="1"/>
      <c r="K1442" s="1"/>
      <c r="N1442" s="1"/>
      <c r="Q1442" s="1"/>
    </row>
    <row r="1443" spans="2:17" x14ac:dyDescent="0.25">
      <c r="B1443" s="1"/>
      <c r="G1443" s="1"/>
      <c r="H1443" s="1"/>
      <c r="K1443" s="1"/>
      <c r="N1443" s="1"/>
      <c r="Q1443" s="1"/>
    </row>
    <row r="1444" spans="2:17" x14ac:dyDescent="0.25">
      <c r="B1444" s="1"/>
      <c r="G1444" s="1"/>
      <c r="H1444" s="1"/>
      <c r="K1444" s="1"/>
      <c r="N1444" s="1"/>
      <c r="Q1444" s="1"/>
    </row>
    <row r="1445" spans="2:17" x14ac:dyDescent="0.25">
      <c r="B1445" s="1"/>
      <c r="G1445" s="1"/>
      <c r="H1445" s="1"/>
      <c r="K1445" s="1"/>
      <c r="N1445" s="1"/>
      <c r="Q1445" s="1"/>
    </row>
    <row r="1446" spans="2:17" x14ac:dyDescent="0.25">
      <c r="B1446" s="1"/>
      <c r="G1446" s="1"/>
      <c r="H1446" s="1"/>
      <c r="K1446" s="1"/>
      <c r="N1446" s="1"/>
      <c r="Q1446" s="1"/>
    </row>
    <row r="1447" spans="2:17" x14ac:dyDescent="0.25">
      <c r="B1447" s="1"/>
      <c r="G1447" s="1"/>
      <c r="H1447" s="1"/>
      <c r="K1447" s="1"/>
      <c r="N1447" s="1"/>
      <c r="Q1447" s="1"/>
    </row>
    <row r="1448" spans="2:17" x14ac:dyDescent="0.25">
      <c r="B1448" s="1"/>
      <c r="G1448" s="1"/>
      <c r="H1448" s="1"/>
      <c r="K1448" s="1"/>
      <c r="N1448" s="1"/>
      <c r="Q1448" s="1"/>
    </row>
    <row r="1449" spans="2:17" x14ac:dyDescent="0.25">
      <c r="B1449" s="1"/>
      <c r="G1449" s="1"/>
      <c r="H1449" s="1"/>
      <c r="K1449" s="1"/>
      <c r="N1449" s="1"/>
      <c r="Q1449" s="1"/>
    </row>
    <row r="1450" spans="2:17" x14ac:dyDescent="0.25">
      <c r="B1450" s="1"/>
      <c r="G1450" s="1"/>
      <c r="H1450" s="1"/>
      <c r="K1450" s="1"/>
      <c r="N1450" s="1"/>
      <c r="Q1450" s="1"/>
    </row>
    <row r="1451" spans="2:17" x14ac:dyDescent="0.25">
      <c r="B1451" s="1"/>
      <c r="G1451" s="1"/>
      <c r="H1451" s="1"/>
      <c r="K1451" s="1"/>
      <c r="N1451" s="1"/>
      <c r="Q1451" s="1"/>
    </row>
    <row r="1452" spans="2:17" x14ac:dyDescent="0.25">
      <c r="B1452" s="1"/>
      <c r="G1452" s="1"/>
      <c r="H1452" s="1"/>
      <c r="K1452" s="1"/>
      <c r="N1452" s="1"/>
      <c r="Q1452" s="1"/>
    </row>
    <row r="1453" spans="2:17" x14ac:dyDescent="0.25">
      <c r="B1453" s="1"/>
      <c r="G1453" s="1"/>
      <c r="H1453" s="1"/>
      <c r="K1453" s="1"/>
      <c r="N1453" s="1"/>
      <c r="Q1453" s="1"/>
    </row>
    <row r="1454" spans="2:17" x14ac:dyDescent="0.25">
      <c r="B1454" s="1"/>
      <c r="G1454" s="1"/>
      <c r="H1454" s="1"/>
      <c r="K1454" s="1"/>
      <c r="N1454" s="1"/>
      <c r="Q1454" s="1"/>
    </row>
    <row r="1455" spans="2:17" x14ac:dyDescent="0.25">
      <c r="B1455" s="1"/>
      <c r="G1455" s="1"/>
      <c r="H1455" s="1"/>
      <c r="K1455" s="1"/>
      <c r="N1455" s="1"/>
      <c r="Q1455" s="1"/>
    </row>
    <row r="1456" spans="2:17" x14ac:dyDescent="0.25">
      <c r="B1456" s="1"/>
      <c r="G1456" s="1"/>
      <c r="H1456" s="1"/>
      <c r="K1456" s="1"/>
      <c r="N1456" s="1"/>
      <c r="Q1456" s="1"/>
    </row>
    <row r="1457" spans="2:17" x14ac:dyDescent="0.25">
      <c r="B1457" s="1"/>
      <c r="G1457" s="1"/>
      <c r="H1457" s="1"/>
      <c r="K1457" s="1"/>
      <c r="N1457" s="1"/>
      <c r="Q1457" s="1"/>
    </row>
    <row r="1458" spans="2:17" x14ac:dyDescent="0.25">
      <c r="B1458" s="1"/>
      <c r="G1458" s="1"/>
      <c r="H1458" s="1"/>
      <c r="K1458" s="1"/>
      <c r="N1458" s="1"/>
      <c r="Q1458" s="1"/>
    </row>
    <row r="1459" spans="2:17" x14ac:dyDescent="0.25">
      <c r="B1459" s="1"/>
      <c r="G1459" s="1"/>
      <c r="H1459" s="1"/>
      <c r="K1459" s="1"/>
      <c r="N1459" s="1"/>
      <c r="Q1459" s="1"/>
    </row>
    <row r="1460" spans="2:17" x14ac:dyDescent="0.25">
      <c r="B1460" s="1"/>
      <c r="G1460" s="1"/>
      <c r="H1460" s="1"/>
      <c r="K1460" s="1"/>
      <c r="N1460" s="1"/>
      <c r="Q1460" s="1"/>
    </row>
    <row r="1461" spans="2:17" x14ac:dyDescent="0.25">
      <c r="B1461" s="1"/>
      <c r="G1461" s="1"/>
      <c r="H1461" s="1"/>
      <c r="K1461" s="1"/>
      <c r="N1461" s="1"/>
      <c r="Q1461" s="1"/>
    </row>
    <row r="1462" spans="2:17" x14ac:dyDescent="0.25">
      <c r="B1462" s="1"/>
      <c r="G1462" s="1"/>
      <c r="H1462" s="1"/>
      <c r="K1462" s="1"/>
      <c r="N1462" s="1"/>
      <c r="Q1462" s="1"/>
    </row>
    <row r="1463" spans="2:17" x14ac:dyDescent="0.25">
      <c r="B1463" s="1"/>
      <c r="G1463" s="1"/>
      <c r="H1463" s="1"/>
      <c r="K1463" s="1"/>
      <c r="N1463" s="1"/>
      <c r="Q1463" s="1"/>
    </row>
    <row r="1464" spans="2:17" x14ac:dyDescent="0.25">
      <c r="B1464" s="1"/>
      <c r="G1464" s="1"/>
      <c r="H1464" s="1"/>
      <c r="K1464" s="1"/>
      <c r="N1464" s="1"/>
      <c r="Q1464" s="1"/>
    </row>
    <row r="1465" spans="2:17" x14ac:dyDescent="0.25">
      <c r="B1465" s="1"/>
      <c r="G1465" s="1"/>
      <c r="H1465" s="1"/>
      <c r="K1465" s="1"/>
      <c r="N1465" s="1"/>
      <c r="Q1465" s="1"/>
    </row>
    <row r="1466" spans="2:17" x14ac:dyDescent="0.25">
      <c r="B1466" s="1"/>
      <c r="G1466" s="1"/>
      <c r="H1466" s="1"/>
      <c r="K1466" s="1"/>
      <c r="N1466" s="1"/>
      <c r="Q1466" s="1"/>
    </row>
    <row r="1467" spans="2:17" x14ac:dyDescent="0.25">
      <c r="B1467" s="1"/>
      <c r="G1467" s="1"/>
      <c r="H1467" s="1"/>
      <c r="K1467" s="1"/>
      <c r="N1467" s="1"/>
      <c r="Q1467" s="1"/>
    </row>
    <row r="1468" spans="2:17" x14ac:dyDescent="0.25">
      <c r="B1468" s="1"/>
      <c r="G1468" s="1"/>
      <c r="H1468" s="1"/>
      <c r="K1468" s="1"/>
      <c r="N1468" s="1"/>
      <c r="Q1468" s="1"/>
    </row>
    <row r="1469" spans="2:17" x14ac:dyDescent="0.25">
      <c r="B1469" s="1"/>
      <c r="G1469" s="1"/>
      <c r="H1469" s="1"/>
      <c r="K1469" s="1"/>
      <c r="N1469" s="1"/>
      <c r="Q1469" s="1"/>
    </row>
    <row r="1470" spans="2:17" x14ac:dyDescent="0.25">
      <c r="B1470" s="1"/>
      <c r="G1470" s="1"/>
      <c r="H1470" s="1"/>
      <c r="K1470" s="1"/>
      <c r="N1470" s="1"/>
      <c r="Q1470" s="1"/>
    </row>
    <row r="1471" spans="2:17" x14ac:dyDescent="0.25">
      <c r="B1471" s="1"/>
      <c r="G1471" s="1"/>
      <c r="H1471" s="1"/>
      <c r="K1471" s="1"/>
      <c r="N1471" s="1"/>
      <c r="Q1471" s="1"/>
    </row>
    <row r="1472" spans="2:17" x14ac:dyDescent="0.25">
      <c r="B1472" s="1"/>
      <c r="G1472" s="1"/>
      <c r="H1472" s="1"/>
      <c r="K1472" s="1"/>
      <c r="N1472" s="1"/>
      <c r="Q1472" s="1"/>
    </row>
    <row r="1473" spans="2:17" x14ac:dyDescent="0.25">
      <c r="B1473" s="1"/>
      <c r="G1473" s="1"/>
      <c r="H1473" s="1"/>
      <c r="K1473" s="1"/>
      <c r="N1473" s="1"/>
      <c r="Q1473" s="1"/>
    </row>
    <row r="1474" spans="2:17" x14ac:dyDescent="0.25">
      <c r="B1474" s="1"/>
      <c r="G1474" s="1"/>
      <c r="H1474" s="1"/>
      <c r="K1474" s="1"/>
      <c r="N1474" s="1"/>
      <c r="Q1474" s="1"/>
    </row>
    <row r="1475" spans="2:17" x14ac:dyDescent="0.25">
      <c r="B1475" s="1"/>
      <c r="G1475" s="1"/>
      <c r="H1475" s="1"/>
      <c r="K1475" s="1"/>
      <c r="N1475" s="1"/>
      <c r="Q1475" s="1"/>
    </row>
    <row r="1476" spans="2:17" x14ac:dyDescent="0.25">
      <c r="B1476" s="1"/>
      <c r="G1476" s="1"/>
      <c r="H1476" s="1"/>
      <c r="K1476" s="1"/>
      <c r="N1476" s="1"/>
      <c r="Q1476" s="1"/>
    </row>
    <row r="1477" spans="2:17" x14ac:dyDescent="0.25">
      <c r="B1477" s="1"/>
      <c r="G1477" s="1"/>
      <c r="H1477" s="1"/>
      <c r="K1477" s="1"/>
      <c r="N1477" s="1"/>
      <c r="Q1477" s="1"/>
    </row>
    <row r="1478" spans="2:17" x14ac:dyDescent="0.25">
      <c r="B1478" s="1"/>
      <c r="G1478" s="1"/>
      <c r="H1478" s="1"/>
      <c r="K1478" s="1"/>
      <c r="N1478" s="1"/>
      <c r="Q1478" s="1"/>
    </row>
    <row r="1479" spans="2:17" x14ac:dyDescent="0.25">
      <c r="B1479" s="1"/>
      <c r="G1479" s="1"/>
      <c r="H1479" s="1"/>
      <c r="K1479" s="1"/>
      <c r="N1479" s="1"/>
      <c r="Q1479" s="1"/>
    </row>
    <row r="1480" spans="2:17" x14ac:dyDescent="0.25">
      <c r="B1480" s="1"/>
      <c r="G1480" s="1"/>
      <c r="H1480" s="1"/>
      <c r="K1480" s="1"/>
      <c r="N1480" s="1"/>
      <c r="Q1480" s="1"/>
    </row>
    <row r="1481" spans="2:17" x14ac:dyDescent="0.25">
      <c r="B1481" s="1"/>
      <c r="G1481" s="1"/>
      <c r="H1481" s="1"/>
      <c r="K1481" s="1"/>
      <c r="N1481" s="1"/>
      <c r="Q1481" s="1"/>
    </row>
    <row r="1482" spans="2:17" x14ac:dyDescent="0.25">
      <c r="B1482" s="1"/>
      <c r="G1482" s="1"/>
      <c r="H1482" s="1"/>
      <c r="K1482" s="1"/>
      <c r="N1482" s="1"/>
      <c r="Q1482" s="1"/>
    </row>
    <row r="1483" spans="2:17" x14ac:dyDescent="0.25">
      <c r="B1483" s="1"/>
      <c r="G1483" s="1"/>
      <c r="H1483" s="1"/>
      <c r="K1483" s="1"/>
      <c r="N1483" s="1"/>
      <c r="Q1483" s="1"/>
    </row>
    <row r="1484" spans="2:17" x14ac:dyDescent="0.25">
      <c r="B1484" s="1"/>
      <c r="G1484" s="1"/>
      <c r="H1484" s="1"/>
      <c r="K1484" s="1"/>
      <c r="N1484" s="1"/>
      <c r="Q1484" s="1"/>
    </row>
    <row r="1485" spans="2:17" x14ac:dyDescent="0.25">
      <c r="B1485" s="1"/>
      <c r="G1485" s="1"/>
      <c r="H1485" s="1"/>
      <c r="K1485" s="1"/>
      <c r="N1485" s="1"/>
      <c r="Q1485" s="1"/>
    </row>
    <row r="1486" spans="2:17" x14ac:dyDescent="0.25">
      <c r="B1486" s="1"/>
      <c r="G1486" s="1"/>
      <c r="H1486" s="1"/>
      <c r="K1486" s="1"/>
      <c r="N1486" s="1"/>
      <c r="Q1486" s="1"/>
    </row>
    <row r="1487" spans="2:17" x14ac:dyDescent="0.25">
      <c r="B1487" s="1"/>
      <c r="G1487" s="1"/>
      <c r="H1487" s="1"/>
      <c r="K1487" s="1"/>
      <c r="N1487" s="1"/>
      <c r="Q1487" s="1"/>
    </row>
    <row r="1488" spans="2:17" x14ac:dyDescent="0.25">
      <c r="B1488" s="1"/>
      <c r="G1488" s="1"/>
      <c r="H1488" s="1"/>
      <c r="K1488" s="1"/>
      <c r="N1488" s="1"/>
      <c r="Q1488" s="1"/>
    </row>
    <row r="1489" spans="2:17" x14ac:dyDescent="0.25">
      <c r="B1489" s="1"/>
      <c r="G1489" s="1"/>
      <c r="H1489" s="1"/>
      <c r="K1489" s="1"/>
      <c r="N1489" s="1"/>
      <c r="Q1489" s="1"/>
    </row>
    <row r="1490" spans="2:17" x14ac:dyDescent="0.25">
      <c r="B1490" s="1"/>
      <c r="G1490" s="1"/>
      <c r="H1490" s="1"/>
      <c r="K1490" s="1"/>
      <c r="N1490" s="1"/>
      <c r="Q1490" s="1"/>
    </row>
    <row r="1491" spans="2:17" x14ac:dyDescent="0.25">
      <c r="B1491" s="1"/>
      <c r="G1491" s="1"/>
      <c r="H1491" s="1"/>
      <c r="K1491" s="1"/>
      <c r="N1491" s="1"/>
      <c r="Q1491" s="1"/>
    </row>
    <row r="1492" spans="2:17" x14ac:dyDescent="0.25">
      <c r="B1492" s="1"/>
      <c r="G1492" s="1"/>
      <c r="H1492" s="1"/>
      <c r="K1492" s="1"/>
      <c r="N1492" s="1"/>
      <c r="Q1492" s="1"/>
    </row>
    <row r="1493" spans="2:17" x14ac:dyDescent="0.25">
      <c r="B1493" s="1"/>
      <c r="G1493" s="1"/>
      <c r="H1493" s="1"/>
      <c r="K1493" s="1"/>
      <c r="N1493" s="1"/>
      <c r="Q1493" s="1"/>
    </row>
    <row r="1494" spans="2:17" x14ac:dyDescent="0.25">
      <c r="B1494" s="1"/>
      <c r="G1494" s="1"/>
      <c r="H1494" s="1"/>
      <c r="K1494" s="1"/>
      <c r="N1494" s="1"/>
      <c r="Q1494" s="1"/>
    </row>
    <row r="1495" spans="2:17" x14ac:dyDescent="0.25">
      <c r="B1495" s="1"/>
      <c r="G1495" s="1"/>
      <c r="H1495" s="1"/>
      <c r="K1495" s="1"/>
      <c r="N1495" s="1"/>
      <c r="Q1495" s="1"/>
    </row>
    <row r="1496" spans="2:17" x14ac:dyDescent="0.25">
      <c r="B1496" s="1"/>
      <c r="G1496" s="1"/>
      <c r="H1496" s="1"/>
      <c r="K1496" s="1"/>
      <c r="N1496" s="1"/>
      <c r="Q1496" s="1"/>
    </row>
    <row r="1497" spans="2:17" x14ac:dyDescent="0.25">
      <c r="B1497" s="1"/>
      <c r="G1497" s="1"/>
      <c r="H1497" s="1"/>
      <c r="K1497" s="1"/>
      <c r="N1497" s="1"/>
      <c r="Q1497" s="1"/>
    </row>
    <row r="1498" spans="2:17" x14ac:dyDescent="0.25">
      <c r="B1498" s="1"/>
      <c r="G1498" s="1"/>
      <c r="H1498" s="1"/>
      <c r="K1498" s="1"/>
      <c r="N1498" s="1"/>
      <c r="Q1498" s="1"/>
    </row>
    <row r="1499" spans="2:17" x14ac:dyDescent="0.25">
      <c r="B1499" s="1"/>
      <c r="G1499" s="1"/>
      <c r="H1499" s="1"/>
      <c r="K1499" s="1"/>
      <c r="N1499" s="1"/>
      <c r="Q1499" s="1"/>
    </row>
    <row r="1500" spans="2:17" x14ac:dyDescent="0.25">
      <c r="B1500" s="1"/>
      <c r="G1500" s="1"/>
      <c r="H1500" s="1"/>
      <c r="K1500" s="1"/>
      <c r="N1500" s="1"/>
      <c r="Q1500" s="1"/>
    </row>
    <row r="1501" spans="2:17" x14ac:dyDescent="0.25">
      <c r="B1501" s="1"/>
      <c r="G1501" s="1"/>
      <c r="H1501" s="1"/>
      <c r="K1501" s="1"/>
      <c r="N1501" s="1"/>
      <c r="Q1501" s="1"/>
    </row>
    <row r="1502" spans="2:17" x14ac:dyDescent="0.25">
      <c r="B1502" s="1"/>
      <c r="G1502" s="1"/>
      <c r="H1502" s="1"/>
      <c r="K1502" s="1"/>
      <c r="N1502" s="1"/>
      <c r="Q1502" s="1"/>
    </row>
    <row r="1503" spans="2:17" x14ac:dyDescent="0.25">
      <c r="B1503" s="1"/>
      <c r="G1503" s="1"/>
      <c r="H1503" s="1"/>
      <c r="K1503" s="1"/>
      <c r="N1503" s="1"/>
      <c r="Q1503" s="1"/>
    </row>
    <row r="1504" spans="2:17" x14ac:dyDescent="0.25">
      <c r="B1504" s="1"/>
      <c r="G1504" s="1"/>
      <c r="H1504" s="1"/>
      <c r="K1504" s="1"/>
      <c r="N1504" s="1"/>
      <c r="Q1504" s="1"/>
    </row>
    <row r="1505" spans="2:17" x14ac:dyDescent="0.25">
      <c r="B1505" s="1"/>
      <c r="G1505" s="1"/>
      <c r="H1505" s="1"/>
      <c r="K1505" s="1"/>
      <c r="N1505" s="1"/>
      <c r="Q1505" s="1"/>
    </row>
    <row r="1506" spans="2:17" x14ac:dyDescent="0.25">
      <c r="B1506" s="1"/>
      <c r="G1506" s="1"/>
      <c r="H1506" s="1"/>
      <c r="K1506" s="1"/>
      <c r="N1506" s="1"/>
      <c r="Q1506" s="1"/>
    </row>
    <row r="1507" spans="2:17" x14ac:dyDescent="0.25">
      <c r="B1507" s="1"/>
      <c r="G1507" s="1"/>
      <c r="H1507" s="1"/>
      <c r="K1507" s="1"/>
      <c r="N1507" s="1"/>
      <c r="Q1507" s="1"/>
    </row>
    <row r="1508" spans="2:17" x14ac:dyDescent="0.25">
      <c r="B1508" s="1"/>
      <c r="G1508" s="1"/>
      <c r="H1508" s="1"/>
      <c r="K1508" s="1"/>
      <c r="N1508" s="1"/>
      <c r="Q1508" s="1"/>
    </row>
    <row r="1509" spans="2:17" x14ac:dyDescent="0.25">
      <c r="B1509" s="1"/>
      <c r="G1509" s="1"/>
      <c r="H1509" s="1"/>
      <c r="K1509" s="1"/>
      <c r="N1509" s="1"/>
      <c r="Q1509" s="1"/>
    </row>
    <row r="1510" spans="2:17" x14ac:dyDescent="0.25">
      <c r="B1510" s="1"/>
      <c r="G1510" s="1"/>
      <c r="H1510" s="1"/>
      <c r="K1510" s="1"/>
      <c r="N1510" s="1"/>
      <c r="Q1510" s="1"/>
    </row>
    <row r="1511" spans="2:17" x14ac:dyDescent="0.25">
      <c r="B1511" s="1"/>
      <c r="G1511" s="1"/>
      <c r="H1511" s="1"/>
      <c r="K1511" s="1"/>
      <c r="N1511" s="1"/>
      <c r="Q1511" s="1"/>
    </row>
    <row r="1512" spans="2:17" x14ac:dyDescent="0.25">
      <c r="B1512" s="1"/>
      <c r="G1512" s="1"/>
      <c r="H1512" s="1"/>
      <c r="K1512" s="1"/>
      <c r="N1512" s="1"/>
      <c r="Q1512" s="1"/>
    </row>
    <row r="1513" spans="2:17" x14ac:dyDescent="0.25">
      <c r="B1513" s="1"/>
      <c r="G1513" s="1"/>
      <c r="H1513" s="1"/>
      <c r="K1513" s="1"/>
      <c r="N1513" s="1"/>
      <c r="Q1513" s="1"/>
    </row>
    <row r="1514" spans="2:17" x14ac:dyDescent="0.25">
      <c r="B1514" s="1"/>
      <c r="G1514" s="1"/>
      <c r="H1514" s="1"/>
      <c r="K1514" s="1"/>
      <c r="N1514" s="1"/>
      <c r="Q1514" s="1"/>
    </row>
    <row r="1515" spans="2:17" x14ac:dyDescent="0.25">
      <c r="B1515" s="1"/>
      <c r="G1515" s="1"/>
      <c r="H1515" s="1"/>
      <c r="K1515" s="1"/>
      <c r="N1515" s="1"/>
      <c r="Q1515" s="1"/>
    </row>
    <row r="1516" spans="2:17" x14ac:dyDescent="0.25">
      <c r="B1516" s="1"/>
      <c r="G1516" s="1"/>
      <c r="H1516" s="1"/>
      <c r="K1516" s="1"/>
      <c r="N1516" s="1"/>
      <c r="Q1516" s="1"/>
    </row>
    <row r="1517" spans="2:17" x14ac:dyDescent="0.25">
      <c r="B1517" s="1"/>
      <c r="G1517" s="1"/>
      <c r="H1517" s="1"/>
      <c r="K1517" s="1"/>
      <c r="N1517" s="1"/>
      <c r="Q1517" s="1"/>
    </row>
    <row r="1518" spans="2:17" x14ac:dyDescent="0.25">
      <c r="B1518" s="1"/>
      <c r="G1518" s="1"/>
      <c r="H1518" s="1"/>
      <c r="K1518" s="1"/>
      <c r="N1518" s="1"/>
      <c r="Q1518" s="1"/>
    </row>
    <row r="1519" spans="2:17" x14ac:dyDescent="0.25">
      <c r="B1519" s="1"/>
      <c r="G1519" s="1"/>
      <c r="H1519" s="1"/>
      <c r="K1519" s="1"/>
      <c r="N1519" s="1"/>
      <c r="Q1519" s="1"/>
    </row>
    <row r="1520" spans="2:17" x14ac:dyDescent="0.25">
      <c r="B1520" s="1"/>
      <c r="G1520" s="1"/>
      <c r="H1520" s="1"/>
      <c r="K1520" s="1"/>
      <c r="N1520" s="1"/>
      <c r="Q1520" s="1"/>
    </row>
    <row r="1521" spans="2:17" x14ac:dyDescent="0.25">
      <c r="B1521" s="1"/>
      <c r="G1521" s="1"/>
      <c r="H1521" s="1"/>
      <c r="K1521" s="1"/>
      <c r="N1521" s="1"/>
      <c r="Q1521" s="1"/>
    </row>
    <row r="1522" spans="2:17" x14ac:dyDescent="0.25">
      <c r="B1522" s="1"/>
      <c r="G1522" s="1"/>
      <c r="H1522" s="1"/>
      <c r="K1522" s="1"/>
      <c r="N1522" s="1"/>
      <c r="Q1522" s="1"/>
    </row>
    <row r="1523" spans="2:17" x14ac:dyDescent="0.25">
      <c r="B1523" s="1"/>
      <c r="G1523" s="1"/>
      <c r="H1523" s="1"/>
      <c r="K1523" s="1"/>
      <c r="N1523" s="1"/>
      <c r="Q1523" s="1"/>
    </row>
    <row r="1524" spans="2:17" x14ac:dyDescent="0.25">
      <c r="B1524" s="1"/>
      <c r="G1524" s="1"/>
      <c r="H1524" s="1"/>
      <c r="K1524" s="1"/>
      <c r="N1524" s="1"/>
      <c r="Q1524" s="1"/>
    </row>
    <row r="1525" spans="2:17" x14ac:dyDescent="0.25">
      <c r="B1525" s="1"/>
      <c r="G1525" s="1"/>
      <c r="H1525" s="1"/>
      <c r="K1525" s="1"/>
      <c r="N1525" s="1"/>
      <c r="Q1525" s="1"/>
    </row>
    <row r="1526" spans="2:17" x14ac:dyDescent="0.25">
      <c r="B1526" s="1"/>
      <c r="G1526" s="1"/>
      <c r="H1526" s="1"/>
      <c r="K1526" s="1"/>
      <c r="N1526" s="1"/>
      <c r="Q1526" s="1"/>
    </row>
    <row r="1527" spans="2:17" x14ac:dyDescent="0.25">
      <c r="B1527" s="1"/>
      <c r="G1527" s="1"/>
      <c r="H1527" s="1"/>
      <c r="K1527" s="1"/>
      <c r="N1527" s="1"/>
      <c r="Q1527" s="1"/>
    </row>
    <row r="1528" spans="2:17" x14ac:dyDescent="0.25">
      <c r="B1528" s="1"/>
      <c r="G1528" s="1"/>
      <c r="H1528" s="1"/>
      <c r="K1528" s="1"/>
      <c r="N1528" s="1"/>
      <c r="Q1528" s="1"/>
    </row>
    <row r="1529" spans="2:17" x14ac:dyDescent="0.25">
      <c r="B1529" s="1"/>
      <c r="G1529" s="1"/>
      <c r="H1529" s="1"/>
      <c r="K1529" s="1"/>
      <c r="N1529" s="1"/>
      <c r="Q1529" s="1"/>
    </row>
    <row r="1530" spans="2:17" x14ac:dyDescent="0.25">
      <c r="B1530" s="1"/>
      <c r="G1530" s="1"/>
      <c r="H1530" s="1"/>
      <c r="K1530" s="1"/>
      <c r="N1530" s="1"/>
      <c r="Q1530" s="1"/>
    </row>
    <row r="1531" spans="2:17" x14ac:dyDescent="0.25">
      <c r="B1531" s="1"/>
      <c r="G1531" s="1"/>
      <c r="H1531" s="1"/>
      <c r="K1531" s="1"/>
      <c r="N1531" s="1"/>
      <c r="Q1531" s="1"/>
    </row>
    <row r="1532" spans="2:17" x14ac:dyDescent="0.25">
      <c r="B1532" s="1"/>
      <c r="G1532" s="1"/>
      <c r="H1532" s="1"/>
      <c r="K1532" s="1"/>
      <c r="N1532" s="1"/>
      <c r="Q1532" s="1"/>
    </row>
    <row r="1533" spans="2:17" x14ac:dyDescent="0.25">
      <c r="B1533" s="1"/>
      <c r="G1533" s="1"/>
      <c r="H1533" s="1"/>
      <c r="K1533" s="1"/>
      <c r="N1533" s="1"/>
      <c r="Q1533" s="1"/>
    </row>
    <row r="1534" spans="2:17" x14ac:dyDescent="0.25">
      <c r="B1534" s="1"/>
      <c r="G1534" s="1"/>
      <c r="H1534" s="1"/>
      <c r="K1534" s="1"/>
      <c r="N1534" s="1"/>
      <c r="Q1534" s="1"/>
    </row>
    <row r="1535" spans="2:17" x14ac:dyDescent="0.25">
      <c r="B1535" s="1"/>
      <c r="G1535" s="1"/>
      <c r="H1535" s="1"/>
      <c r="K1535" s="1"/>
      <c r="N1535" s="1"/>
      <c r="Q1535" s="1"/>
    </row>
    <row r="1536" spans="2:17" x14ac:dyDescent="0.25">
      <c r="B1536" s="1"/>
      <c r="G1536" s="1"/>
      <c r="H1536" s="1"/>
      <c r="K1536" s="1"/>
      <c r="N1536" s="1"/>
      <c r="Q1536" s="1"/>
    </row>
    <row r="1537" spans="2:17" x14ac:dyDescent="0.25">
      <c r="B1537" s="1"/>
      <c r="G1537" s="1"/>
      <c r="H1537" s="1"/>
      <c r="K1537" s="1"/>
      <c r="N1537" s="1"/>
      <c r="Q1537" s="1"/>
    </row>
    <row r="1538" spans="2:17" x14ac:dyDescent="0.25">
      <c r="B1538" s="1"/>
      <c r="G1538" s="1"/>
      <c r="H1538" s="1"/>
      <c r="K1538" s="1"/>
      <c r="N1538" s="1"/>
      <c r="Q1538" s="1"/>
    </row>
    <row r="1539" spans="2:17" x14ac:dyDescent="0.25">
      <c r="B1539" s="1"/>
      <c r="G1539" s="1"/>
      <c r="H1539" s="1"/>
      <c r="K1539" s="1"/>
      <c r="N1539" s="1"/>
      <c r="Q1539" s="1"/>
    </row>
    <row r="1540" spans="2:17" x14ac:dyDescent="0.25">
      <c r="B1540" s="1"/>
      <c r="G1540" s="1"/>
      <c r="H1540" s="1"/>
      <c r="K1540" s="1"/>
      <c r="N1540" s="1"/>
      <c r="Q1540" s="1"/>
    </row>
    <row r="1541" spans="2:17" x14ac:dyDescent="0.25">
      <c r="B1541" s="1"/>
      <c r="G1541" s="1"/>
      <c r="H1541" s="1"/>
      <c r="K1541" s="1"/>
      <c r="N1541" s="1"/>
      <c r="Q1541" s="1"/>
    </row>
    <row r="1542" spans="2:17" x14ac:dyDescent="0.25">
      <c r="B1542" s="1"/>
      <c r="G1542" s="1"/>
      <c r="H1542" s="1"/>
      <c r="K1542" s="1"/>
      <c r="N1542" s="1"/>
      <c r="Q1542" s="1"/>
    </row>
    <row r="1543" spans="2:17" x14ac:dyDescent="0.25">
      <c r="B1543" s="1"/>
      <c r="G1543" s="1"/>
      <c r="H1543" s="1"/>
      <c r="K1543" s="1"/>
      <c r="N1543" s="1"/>
      <c r="Q1543" s="1"/>
    </row>
    <row r="1544" spans="2:17" x14ac:dyDescent="0.25">
      <c r="B1544" s="1"/>
      <c r="G1544" s="1"/>
      <c r="H1544" s="1"/>
      <c r="K1544" s="1"/>
      <c r="N1544" s="1"/>
      <c r="Q1544" s="1"/>
    </row>
    <row r="1545" spans="2:17" x14ac:dyDescent="0.25">
      <c r="B1545" s="1"/>
      <c r="G1545" s="1"/>
      <c r="H1545" s="1"/>
      <c r="K1545" s="1"/>
      <c r="N1545" s="1"/>
      <c r="Q1545" s="1"/>
    </row>
    <row r="1546" spans="2:17" x14ac:dyDescent="0.25">
      <c r="B1546" s="1"/>
      <c r="G1546" s="1"/>
      <c r="H1546" s="1"/>
      <c r="K1546" s="1"/>
      <c r="N1546" s="1"/>
      <c r="Q1546" s="1"/>
    </row>
    <row r="1547" spans="2:17" x14ac:dyDescent="0.25">
      <c r="B1547" s="1"/>
      <c r="G1547" s="1"/>
      <c r="H1547" s="1"/>
      <c r="K1547" s="1"/>
      <c r="N1547" s="1"/>
      <c r="Q1547" s="1"/>
    </row>
    <row r="1548" spans="2:17" x14ac:dyDescent="0.25">
      <c r="B1548" s="1"/>
      <c r="G1548" s="1"/>
      <c r="H1548" s="1"/>
      <c r="K1548" s="1"/>
      <c r="N1548" s="1"/>
      <c r="Q1548" s="1"/>
    </row>
    <row r="1549" spans="2:17" x14ac:dyDescent="0.25">
      <c r="B1549" s="1"/>
      <c r="G1549" s="1"/>
      <c r="H1549" s="1"/>
      <c r="K1549" s="1"/>
      <c r="N1549" s="1"/>
      <c r="Q1549" s="1"/>
    </row>
    <row r="1550" spans="2:17" x14ac:dyDescent="0.25">
      <c r="B1550" s="1"/>
      <c r="G1550" s="1"/>
      <c r="H1550" s="1"/>
      <c r="K1550" s="1"/>
      <c r="N1550" s="1"/>
      <c r="Q1550" s="1"/>
    </row>
    <row r="1551" spans="2:17" x14ac:dyDescent="0.25">
      <c r="B1551" s="1"/>
      <c r="G1551" s="1"/>
      <c r="H1551" s="1"/>
      <c r="K1551" s="1"/>
      <c r="N1551" s="1"/>
      <c r="Q1551" s="1"/>
    </row>
    <row r="1552" spans="2:17" x14ac:dyDescent="0.25">
      <c r="B1552" s="1"/>
      <c r="G1552" s="1"/>
      <c r="H1552" s="1"/>
      <c r="K1552" s="1"/>
      <c r="N1552" s="1"/>
      <c r="Q1552" s="1"/>
    </row>
    <row r="1553" spans="2:17" x14ac:dyDescent="0.25">
      <c r="B1553" s="1"/>
      <c r="G1553" s="1"/>
      <c r="H1553" s="1"/>
      <c r="K1553" s="1"/>
      <c r="N1553" s="1"/>
      <c r="Q1553" s="1"/>
    </row>
    <row r="1554" spans="2:17" x14ac:dyDescent="0.25">
      <c r="B1554" s="1"/>
      <c r="G1554" s="1"/>
      <c r="H1554" s="1"/>
      <c r="K1554" s="1"/>
      <c r="N1554" s="1"/>
      <c r="Q1554" s="1"/>
    </row>
    <row r="1555" spans="2:17" x14ac:dyDescent="0.25">
      <c r="B1555" s="1"/>
      <c r="G1555" s="1"/>
      <c r="H1555" s="1"/>
      <c r="K1555" s="1"/>
      <c r="N1555" s="1"/>
      <c r="Q1555" s="1"/>
    </row>
    <row r="1556" spans="2:17" x14ac:dyDescent="0.25">
      <c r="B1556" s="1"/>
      <c r="G1556" s="1"/>
      <c r="H1556" s="1"/>
      <c r="K1556" s="1"/>
      <c r="N1556" s="1"/>
      <c r="Q1556" s="1"/>
    </row>
    <row r="1557" spans="2:17" x14ac:dyDescent="0.25">
      <c r="B1557" s="1"/>
      <c r="G1557" s="1"/>
      <c r="H1557" s="1"/>
      <c r="K1557" s="1"/>
      <c r="N1557" s="1"/>
      <c r="Q1557" s="1"/>
    </row>
    <row r="1558" spans="2:17" x14ac:dyDescent="0.25">
      <c r="B1558" s="1"/>
      <c r="G1558" s="1"/>
      <c r="H1558" s="1"/>
      <c r="K1558" s="1"/>
      <c r="N1558" s="1"/>
      <c r="Q1558" s="1"/>
    </row>
    <row r="1559" spans="2:17" x14ac:dyDescent="0.25">
      <c r="B1559" s="1"/>
      <c r="G1559" s="1"/>
      <c r="H1559" s="1"/>
      <c r="K1559" s="1"/>
      <c r="N1559" s="1"/>
      <c r="Q1559" s="1"/>
    </row>
    <row r="1560" spans="2:17" x14ac:dyDescent="0.25">
      <c r="B1560" s="1"/>
      <c r="G1560" s="1"/>
      <c r="H1560" s="1"/>
      <c r="K1560" s="1"/>
      <c r="N1560" s="1"/>
      <c r="Q1560" s="1"/>
    </row>
    <row r="1561" spans="2:17" x14ac:dyDescent="0.25">
      <c r="B1561" s="1"/>
      <c r="G1561" s="1"/>
      <c r="H1561" s="1"/>
      <c r="K1561" s="1"/>
      <c r="N1561" s="1"/>
      <c r="Q1561" s="1"/>
    </row>
    <row r="1562" spans="2:17" x14ac:dyDescent="0.25">
      <c r="B1562" s="1"/>
      <c r="G1562" s="1"/>
      <c r="H1562" s="1"/>
      <c r="K1562" s="1"/>
      <c r="N1562" s="1"/>
      <c r="Q1562" s="1"/>
    </row>
    <row r="1563" spans="2:17" x14ac:dyDescent="0.25">
      <c r="B1563" s="1"/>
      <c r="G1563" s="1"/>
      <c r="H1563" s="1"/>
      <c r="K1563" s="1"/>
      <c r="N1563" s="1"/>
      <c r="Q1563" s="1"/>
    </row>
    <row r="1564" spans="2:17" x14ac:dyDescent="0.25">
      <c r="B1564" s="1"/>
      <c r="G1564" s="1"/>
      <c r="H1564" s="1"/>
      <c r="K1564" s="1"/>
      <c r="N1564" s="1"/>
      <c r="Q1564" s="1"/>
    </row>
    <row r="1565" spans="2:17" x14ac:dyDescent="0.25">
      <c r="B1565" s="1"/>
      <c r="G1565" s="1"/>
      <c r="H1565" s="1"/>
      <c r="K1565" s="1"/>
      <c r="N1565" s="1"/>
      <c r="Q1565" s="1"/>
    </row>
    <row r="1566" spans="2:17" x14ac:dyDescent="0.25">
      <c r="B1566" s="1"/>
      <c r="G1566" s="1"/>
      <c r="H1566" s="1"/>
      <c r="K1566" s="1"/>
      <c r="N1566" s="1"/>
      <c r="Q1566" s="1"/>
    </row>
    <row r="1567" spans="2:17" x14ac:dyDescent="0.25">
      <c r="B1567" s="1"/>
      <c r="G1567" s="1"/>
      <c r="H1567" s="1"/>
      <c r="K1567" s="1"/>
      <c r="N1567" s="1"/>
      <c r="Q1567" s="1"/>
    </row>
    <row r="1568" spans="2:17" x14ac:dyDescent="0.25">
      <c r="B1568" s="1"/>
      <c r="G1568" s="1"/>
      <c r="H1568" s="1"/>
      <c r="K1568" s="1"/>
      <c r="N1568" s="1"/>
      <c r="Q1568" s="1"/>
    </row>
    <row r="1569" spans="2:17" x14ac:dyDescent="0.25">
      <c r="B1569" s="1"/>
      <c r="G1569" s="1"/>
      <c r="H1569" s="1"/>
      <c r="K1569" s="1"/>
      <c r="N1569" s="1"/>
      <c r="Q1569" s="1"/>
    </row>
    <row r="1570" spans="2:17" x14ac:dyDescent="0.25">
      <c r="B1570" s="1"/>
      <c r="G1570" s="1"/>
      <c r="H1570" s="1"/>
      <c r="K1570" s="1"/>
      <c r="N1570" s="1"/>
      <c r="Q1570" s="1"/>
    </row>
    <row r="1571" spans="2:17" x14ac:dyDescent="0.25">
      <c r="B1571" s="1"/>
      <c r="G1571" s="1"/>
      <c r="H1571" s="1"/>
      <c r="K1571" s="1"/>
      <c r="N1571" s="1"/>
      <c r="Q1571" s="1"/>
    </row>
    <row r="1572" spans="2:17" x14ac:dyDescent="0.25">
      <c r="B1572" s="1"/>
      <c r="G1572" s="1"/>
      <c r="H1572" s="1"/>
      <c r="K1572" s="1"/>
      <c r="N1572" s="1"/>
      <c r="Q1572" s="1"/>
    </row>
    <row r="1573" spans="2:17" x14ac:dyDescent="0.25">
      <c r="B1573" s="1"/>
      <c r="G1573" s="1"/>
      <c r="H1573" s="1"/>
      <c r="K1573" s="1"/>
      <c r="N1573" s="1"/>
      <c r="Q1573" s="1"/>
    </row>
    <row r="1574" spans="2:17" x14ac:dyDescent="0.25">
      <c r="B1574" s="1"/>
      <c r="G1574" s="1"/>
      <c r="H1574" s="1"/>
      <c r="K1574" s="1"/>
      <c r="N1574" s="1"/>
      <c r="Q1574" s="1"/>
    </row>
    <row r="1575" spans="2:17" x14ac:dyDescent="0.25">
      <c r="B1575" s="1"/>
      <c r="G1575" s="1"/>
      <c r="H1575" s="1"/>
      <c r="K1575" s="1"/>
      <c r="N1575" s="1"/>
      <c r="Q1575" s="1"/>
    </row>
    <row r="1576" spans="2:17" x14ac:dyDescent="0.25">
      <c r="B1576" s="1"/>
      <c r="G1576" s="1"/>
      <c r="H1576" s="1"/>
      <c r="K1576" s="1"/>
      <c r="N1576" s="1"/>
      <c r="Q1576" s="1"/>
    </row>
    <row r="1577" spans="2:17" x14ac:dyDescent="0.25">
      <c r="B1577" s="1"/>
      <c r="G1577" s="1"/>
      <c r="H1577" s="1"/>
      <c r="K1577" s="1"/>
      <c r="N1577" s="1"/>
      <c r="Q1577" s="1"/>
    </row>
    <row r="1578" spans="2:17" x14ac:dyDescent="0.25">
      <c r="B1578" s="1"/>
      <c r="G1578" s="1"/>
      <c r="H1578" s="1"/>
      <c r="K1578" s="1"/>
      <c r="N1578" s="1"/>
      <c r="Q1578" s="1"/>
    </row>
    <row r="1579" spans="2:17" x14ac:dyDescent="0.25">
      <c r="B1579" s="1"/>
      <c r="G1579" s="1"/>
      <c r="H1579" s="1"/>
      <c r="K1579" s="1"/>
      <c r="N1579" s="1"/>
      <c r="Q1579" s="1"/>
    </row>
    <row r="1580" spans="2:17" x14ac:dyDescent="0.25">
      <c r="B1580" s="1"/>
      <c r="G1580" s="1"/>
      <c r="H1580" s="1"/>
      <c r="K1580" s="1"/>
      <c r="N1580" s="1"/>
      <c r="Q1580" s="1"/>
    </row>
    <row r="1581" spans="2:17" x14ac:dyDescent="0.25">
      <c r="B1581" s="1"/>
      <c r="G1581" s="1"/>
      <c r="H1581" s="1"/>
      <c r="K1581" s="1"/>
      <c r="N1581" s="1"/>
      <c r="Q1581" s="1"/>
    </row>
    <row r="1582" spans="2:17" x14ac:dyDescent="0.25">
      <c r="B1582" s="1"/>
      <c r="G1582" s="1"/>
      <c r="H1582" s="1"/>
      <c r="K1582" s="1"/>
      <c r="N1582" s="1"/>
      <c r="Q1582" s="1"/>
    </row>
    <row r="1583" spans="2:17" x14ac:dyDescent="0.25">
      <c r="B1583" s="1"/>
      <c r="G1583" s="1"/>
      <c r="H1583" s="1"/>
      <c r="K1583" s="1"/>
      <c r="N1583" s="1"/>
      <c r="Q1583" s="1"/>
    </row>
    <row r="1584" spans="2:17" x14ac:dyDescent="0.25">
      <c r="B1584" s="1"/>
      <c r="G1584" s="1"/>
      <c r="H1584" s="1"/>
      <c r="K1584" s="1"/>
      <c r="N1584" s="1"/>
      <c r="Q1584" s="1"/>
    </row>
    <row r="1585" spans="2:17" x14ac:dyDescent="0.25">
      <c r="B1585" s="1"/>
      <c r="G1585" s="1"/>
      <c r="H1585" s="1"/>
      <c r="K1585" s="1"/>
      <c r="N1585" s="1"/>
      <c r="Q1585" s="1"/>
    </row>
    <row r="1586" spans="2:17" x14ac:dyDescent="0.25">
      <c r="B1586" s="1"/>
      <c r="G1586" s="1"/>
      <c r="H1586" s="1"/>
      <c r="K1586" s="1"/>
      <c r="N1586" s="1"/>
      <c r="Q1586" s="1"/>
    </row>
    <row r="1587" spans="2:17" x14ac:dyDescent="0.25">
      <c r="B1587" s="1"/>
      <c r="G1587" s="1"/>
      <c r="H1587" s="1"/>
      <c r="K1587" s="1"/>
      <c r="N1587" s="1"/>
      <c r="Q1587" s="1"/>
    </row>
    <row r="1588" spans="2:17" x14ac:dyDescent="0.25">
      <c r="B1588" s="1"/>
      <c r="G1588" s="1"/>
      <c r="H1588" s="1"/>
      <c r="K1588" s="1"/>
      <c r="N1588" s="1"/>
      <c r="Q1588" s="1"/>
    </row>
    <row r="1589" spans="2:17" x14ac:dyDescent="0.25">
      <c r="B1589" s="1"/>
      <c r="G1589" s="1"/>
      <c r="H1589" s="1"/>
      <c r="K1589" s="1"/>
      <c r="N1589" s="1"/>
      <c r="Q1589" s="1"/>
    </row>
    <row r="1590" spans="2:17" x14ac:dyDescent="0.25">
      <c r="B1590" s="1"/>
      <c r="G1590" s="1"/>
      <c r="H1590" s="1"/>
      <c r="K1590" s="1"/>
      <c r="N1590" s="1"/>
      <c r="Q1590" s="1"/>
    </row>
    <row r="1591" spans="2:17" x14ac:dyDescent="0.25">
      <c r="B1591" s="1"/>
      <c r="G1591" s="1"/>
      <c r="H1591" s="1"/>
      <c r="K1591" s="1"/>
      <c r="N1591" s="1"/>
      <c r="Q1591" s="1"/>
    </row>
    <row r="1592" spans="2:17" x14ac:dyDescent="0.25">
      <c r="B1592" s="1"/>
      <c r="G1592" s="1"/>
      <c r="H1592" s="1"/>
      <c r="K1592" s="1"/>
      <c r="N1592" s="1"/>
      <c r="Q1592" s="1"/>
    </row>
    <row r="1593" spans="2:17" x14ac:dyDescent="0.25">
      <c r="B1593" s="1"/>
      <c r="G1593" s="1"/>
      <c r="H1593" s="1"/>
      <c r="K1593" s="1"/>
      <c r="N1593" s="1"/>
      <c r="Q1593" s="1"/>
    </row>
    <row r="1594" spans="2:17" x14ac:dyDescent="0.25">
      <c r="B1594" s="1"/>
      <c r="G1594" s="1"/>
      <c r="H1594" s="1"/>
      <c r="K1594" s="1"/>
      <c r="N1594" s="1"/>
      <c r="Q1594" s="1"/>
    </row>
    <row r="1595" spans="2:17" x14ac:dyDescent="0.25">
      <c r="B1595" s="1"/>
      <c r="G1595" s="1"/>
      <c r="H1595" s="1"/>
      <c r="K1595" s="1"/>
      <c r="N1595" s="1"/>
      <c r="Q1595" s="1"/>
    </row>
    <row r="1596" spans="2:17" x14ac:dyDescent="0.25">
      <c r="B1596" s="1"/>
      <c r="G1596" s="1"/>
      <c r="H1596" s="1"/>
      <c r="K1596" s="1"/>
      <c r="N1596" s="1"/>
      <c r="Q1596" s="1"/>
    </row>
    <row r="1597" spans="2:17" x14ac:dyDescent="0.25">
      <c r="B1597" s="1"/>
      <c r="G1597" s="1"/>
      <c r="H1597" s="1"/>
      <c r="K1597" s="1"/>
      <c r="N1597" s="1"/>
      <c r="Q1597" s="1"/>
    </row>
    <row r="1598" spans="2:17" x14ac:dyDescent="0.25">
      <c r="B1598" s="1"/>
      <c r="G1598" s="1"/>
      <c r="H1598" s="1"/>
      <c r="K1598" s="1"/>
      <c r="N1598" s="1"/>
      <c r="Q1598" s="1"/>
    </row>
    <row r="1599" spans="2:17" x14ac:dyDescent="0.25">
      <c r="B1599" s="1"/>
      <c r="G1599" s="1"/>
      <c r="H1599" s="1"/>
      <c r="K1599" s="1"/>
      <c r="N1599" s="1"/>
      <c r="Q1599" s="1"/>
    </row>
    <row r="1600" spans="2:17" x14ac:dyDescent="0.25">
      <c r="B1600" s="1"/>
      <c r="G1600" s="1"/>
      <c r="H1600" s="1"/>
      <c r="K1600" s="1"/>
      <c r="N1600" s="1"/>
      <c r="Q1600" s="1"/>
    </row>
    <row r="1601" spans="2:17" x14ac:dyDescent="0.25">
      <c r="B1601" s="1"/>
      <c r="G1601" s="1"/>
      <c r="H1601" s="1"/>
      <c r="K1601" s="1"/>
      <c r="N1601" s="1"/>
      <c r="Q1601" s="1"/>
    </row>
    <row r="1602" spans="2:17" x14ac:dyDescent="0.25">
      <c r="B1602" s="1"/>
      <c r="G1602" s="1"/>
      <c r="H1602" s="1"/>
      <c r="K1602" s="1"/>
      <c r="N1602" s="1"/>
      <c r="Q1602" s="1"/>
    </row>
    <row r="1603" spans="2:17" x14ac:dyDescent="0.25">
      <c r="B1603" s="1"/>
      <c r="G1603" s="1"/>
      <c r="H1603" s="1"/>
      <c r="K1603" s="1"/>
      <c r="N1603" s="1"/>
      <c r="Q1603" s="1"/>
    </row>
    <row r="1604" spans="2:17" x14ac:dyDescent="0.25">
      <c r="B1604" s="1"/>
      <c r="G1604" s="1"/>
      <c r="H1604" s="1"/>
      <c r="K1604" s="1"/>
      <c r="N1604" s="1"/>
      <c r="Q1604" s="1"/>
    </row>
    <row r="1605" spans="2:17" x14ac:dyDescent="0.25">
      <c r="B1605" s="1"/>
      <c r="G1605" s="1"/>
      <c r="H1605" s="1"/>
      <c r="K1605" s="1"/>
      <c r="N1605" s="1"/>
      <c r="Q1605" s="1"/>
    </row>
    <row r="1606" spans="2:17" x14ac:dyDescent="0.25">
      <c r="B1606" s="1"/>
      <c r="G1606" s="1"/>
      <c r="H1606" s="1"/>
      <c r="K1606" s="1"/>
      <c r="N1606" s="1"/>
      <c r="Q1606" s="1"/>
    </row>
    <row r="1607" spans="2:17" x14ac:dyDescent="0.25">
      <c r="B1607" s="1"/>
      <c r="G1607" s="1"/>
      <c r="H1607" s="1"/>
      <c r="K1607" s="1"/>
      <c r="N1607" s="1"/>
      <c r="Q1607" s="1"/>
    </row>
    <row r="1608" spans="2:17" x14ac:dyDescent="0.25">
      <c r="B1608" s="1"/>
      <c r="G1608" s="1"/>
      <c r="H1608" s="1"/>
      <c r="K1608" s="1"/>
      <c r="N1608" s="1"/>
      <c r="Q1608" s="1"/>
    </row>
    <row r="1609" spans="2:17" x14ac:dyDescent="0.25">
      <c r="B1609" s="1"/>
      <c r="G1609" s="1"/>
      <c r="H1609" s="1"/>
      <c r="K1609" s="1"/>
      <c r="N1609" s="1"/>
      <c r="Q1609" s="1"/>
    </row>
    <row r="1610" spans="2:17" x14ac:dyDescent="0.25">
      <c r="B1610" s="1"/>
      <c r="G1610" s="1"/>
      <c r="H1610" s="1"/>
      <c r="K1610" s="1"/>
      <c r="N1610" s="1"/>
      <c r="Q1610" s="1"/>
    </row>
    <row r="1611" spans="2:17" x14ac:dyDescent="0.25">
      <c r="B1611" s="1"/>
      <c r="G1611" s="1"/>
      <c r="H1611" s="1"/>
      <c r="K1611" s="1"/>
      <c r="N1611" s="1"/>
      <c r="Q1611" s="1"/>
    </row>
    <row r="1612" spans="2:17" x14ac:dyDescent="0.25">
      <c r="B1612" s="1"/>
      <c r="G1612" s="1"/>
      <c r="H1612" s="1"/>
      <c r="K1612" s="1"/>
      <c r="N1612" s="1"/>
      <c r="Q1612" s="1"/>
    </row>
    <row r="1613" spans="2:17" x14ac:dyDescent="0.25">
      <c r="B1613" s="1"/>
      <c r="G1613" s="1"/>
      <c r="H1613" s="1"/>
      <c r="K1613" s="1"/>
      <c r="N1613" s="1"/>
      <c r="Q1613" s="1"/>
    </row>
    <row r="1614" spans="2:17" x14ac:dyDescent="0.25">
      <c r="B1614" s="1"/>
      <c r="G1614" s="1"/>
      <c r="H1614" s="1"/>
      <c r="K1614" s="1"/>
      <c r="N1614" s="1"/>
      <c r="Q1614" s="1"/>
    </row>
    <row r="1615" spans="2:17" x14ac:dyDescent="0.25">
      <c r="B1615" s="1"/>
      <c r="G1615" s="1"/>
      <c r="H1615" s="1"/>
      <c r="K1615" s="1"/>
      <c r="N1615" s="1"/>
      <c r="Q1615" s="1"/>
    </row>
    <row r="1616" spans="2:17" x14ac:dyDescent="0.25">
      <c r="B1616" s="1"/>
      <c r="G1616" s="1"/>
      <c r="H1616" s="1"/>
      <c r="K1616" s="1"/>
      <c r="N1616" s="1"/>
      <c r="Q1616" s="1"/>
    </row>
    <row r="1617" spans="2:17" x14ac:dyDescent="0.25">
      <c r="B1617" s="1"/>
      <c r="G1617" s="1"/>
      <c r="H1617" s="1"/>
      <c r="K1617" s="1"/>
      <c r="N1617" s="1"/>
      <c r="Q1617" s="1"/>
    </row>
    <row r="1618" spans="2:17" x14ac:dyDescent="0.25">
      <c r="B1618" s="1"/>
      <c r="G1618" s="1"/>
      <c r="H1618" s="1"/>
      <c r="K1618" s="1"/>
      <c r="N1618" s="1"/>
      <c r="Q1618" s="1"/>
    </row>
    <row r="1619" spans="2:17" x14ac:dyDescent="0.25">
      <c r="B1619" s="1"/>
      <c r="G1619" s="1"/>
      <c r="H1619" s="1"/>
      <c r="K1619" s="1"/>
      <c r="N1619" s="1"/>
      <c r="Q1619" s="1"/>
    </row>
    <row r="1620" spans="2:17" x14ac:dyDescent="0.25">
      <c r="B1620" s="1"/>
      <c r="G1620" s="1"/>
      <c r="H1620" s="1"/>
      <c r="K1620" s="1"/>
      <c r="N1620" s="1"/>
      <c r="Q1620" s="1"/>
    </row>
    <row r="1621" spans="2:17" x14ac:dyDescent="0.25">
      <c r="B1621" s="1"/>
      <c r="G1621" s="1"/>
      <c r="H1621" s="1"/>
      <c r="K1621" s="1"/>
      <c r="N1621" s="1"/>
      <c r="Q1621" s="1"/>
    </row>
    <row r="1622" spans="2:17" x14ac:dyDescent="0.25">
      <c r="B1622" s="1"/>
      <c r="G1622" s="1"/>
      <c r="H1622" s="1"/>
      <c r="K1622" s="1"/>
      <c r="N1622" s="1"/>
      <c r="Q1622" s="1"/>
    </row>
    <row r="1623" spans="2:17" x14ac:dyDescent="0.25">
      <c r="B1623" s="1"/>
      <c r="G1623" s="1"/>
      <c r="H1623" s="1"/>
      <c r="K1623" s="1"/>
      <c r="N1623" s="1"/>
      <c r="Q1623" s="1"/>
    </row>
    <row r="1624" spans="2:17" x14ac:dyDescent="0.25">
      <c r="B1624" s="1"/>
      <c r="G1624" s="1"/>
      <c r="H1624" s="1"/>
      <c r="K1624" s="1"/>
      <c r="N1624" s="1"/>
      <c r="Q1624" s="1"/>
    </row>
    <row r="1625" spans="2:17" x14ac:dyDescent="0.25">
      <c r="B1625" s="1"/>
      <c r="G1625" s="1"/>
      <c r="H1625" s="1"/>
      <c r="K1625" s="1"/>
      <c r="N1625" s="1"/>
      <c r="Q1625" s="1"/>
    </row>
    <row r="1626" spans="2:17" x14ac:dyDescent="0.25">
      <c r="B1626" s="1"/>
      <c r="G1626" s="1"/>
      <c r="H1626" s="1"/>
      <c r="K1626" s="1"/>
      <c r="N1626" s="1"/>
      <c r="Q1626" s="1"/>
    </row>
    <row r="1627" spans="2:17" x14ac:dyDescent="0.25">
      <c r="B1627" s="1"/>
      <c r="G1627" s="1"/>
      <c r="H1627" s="1"/>
      <c r="K1627" s="1"/>
      <c r="N1627" s="1"/>
      <c r="Q1627" s="1"/>
    </row>
    <row r="1628" spans="2:17" x14ac:dyDescent="0.25">
      <c r="B1628" s="1"/>
      <c r="G1628" s="1"/>
      <c r="H1628" s="1"/>
      <c r="K1628" s="1"/>
      <c r="N1628" s="1"/>
      <c r="Q1628" s="1"/>
    </row>
    <row r="1629" spans="2:17" x14ac:dyDescent="0.25">
      <c r="B1629" s="1"/>
      <c r="G1629" s="1"/>
      <c r="H1629" s="1"/>
      <c r="K1629" s="1"/>
      <c r="N1629" s="1"/>
      <c r="Q1629" s="1"/>
    </row>
    <row r="1630" spans="2:17" x14ac:dyDescent="0.25">
      <c r="B1630" s="1"/>
      <c r="G1630" s="1"/>
      <c r="H1630" s="1"/>
      <c r="K1630" s="1"/>
      <c r="N1630" s="1"/>
      <c r="Q1630" s="1"/>
    </row>
    <row r="1631" spans="2:17" x14ac:dyDescent="0.25">
      <c r="B1631" s="1"/>
      <c r="G1631" s="1"/>
      <c r="H1631" s="1"/>
      <c r="K1631" s="1"/>
      <c r="N1631" s="1"/>
      <c r="Q1631" s="1"/>
    </row>
    <row r="1632" spans="2:17" x14ac:dyDescent="0.25">
      <c r="B1632" s="1"/>
      <c r="G1632" s="1"/>
      <c r="H1632" s="1"/>
      <c r="K1632" s="1"/>
      <c r="N1632" s="1"/>
      <c r="Q1632" s="1"/>
    </row>
    <row r="1633" spans="2:17" x14ac:dyDescent="0.25">
      <c r="B1633" s="1"/>
      <c r="G1633" s="1"/>
      <c r="H1633" s="1"/>
      <c r="K1633" s="1"/>
      <c r="N1633" s="1"/>
      <c r="Q1633" s="1"/>
    </row>
    <row r="1634" spans="2:17" x14ac:dyDescent="0.25">
      <c r="B1634" s="1"/>
      <c r="G1634" s="1"/>
      <c r="H1634" s="1"/>
      <c r="K1634" s="1"/>
      <c r="N1634" s="1"/>
      <c r="Q1634" s="1"/>
    </row>
    <row r="1635" spans="2:17" x14ac:dyDescent="0.25">
      <c r="B1635" s="1"/>
      <c r="G1635" s="1"/>
      <c r="H1635" s="1"/>
      <c r="K1635" s="1"/>
      <c r="N1635" s="1"/>
      <c r="Q1635" s="1"/>
    </row>
    <row r="1636" spans="2:17" x14ac:dyDescent="0.25">
      <c r="B1636" s="1"/>
      <c r="G1636" s="1"/>
      <c r="H1636" s="1"/>
      <c r="K1636" s="1"/>
      <c r="N1636" s="1"/>
      <c r="Q1636" s="1"/>
    </row>
    <row r="1637" spans="2:17" x14ac:dyDescent="0.25">
      <c r="B1637" s="1"/>
      <c r="G1637" s="1"/>
      <c r="H1637" s="1"/>
      <c r="K1637" s="1"/>
      <c r="N1637" s="1"/>
      <c r="Q1637" s="1"/>
    </row>
    <row r="1638" spans="2:17" x14ac:dyDescent="0.25">
      <c r="B1638" s="1"/>
      <c r="G1638" s="1"/>
      <c r="H1638" s="1"/>
      <c r="K1638" s="1"/>
      <c r="N1638" s="1"/>
      <c r="Q1638" s="1"/>
    </row>
    <row r="1639" spans="2:17" x14ac:dyDescent="0.25">
      <c r="B1639" s="1"/>
      <c r="G1639" s="1"/>
      <c r="H1639" s="1"/>
      <c r="K1639" s="1"/>
      <c r="N1639" s="1"/>
      <c r="Q1639" s="1"/>
    </row>
    <row r="1640" spans="2:17" x14ac:dyDescent="0.25">
      <c r="B1640" s="1"/>
      <c r="G1640" s="1"/>
      <c r="H1640" s="1"/>
      <c r="K1640" s="1"/>
      <c r="N1640" s="1"/>
      <c r="Q1640" s="1"/>
    </row>
    <row r="1641" spans="2:17" x14ac:dyDescent="0.25">
      <c r="B1641" s="1"/>
      <c r="G1641" s="1"/>
      <c r="H1641" s="1"/>
      <c r="K1641" s="1"/>
      <c r="N1641" s="1"/>
      <c r="Q1641" s="1"/>
    </row>
    <row r="1642" spans="2:17" x14ac:dyDescent="0.25">
      <c r="B1642" s="1"/>
      <c r="G1642" s="1"/>
      <c r="H1642" s="1"/>
      <c r="K1642" s="1"/>
      <c r="N1642" s="1"/>
      <c r="Q1642" s="1"/>
    </row>
    <row r="1643" spans="2:17" x14ac:dyDescent="0.25">
      <c r="B1643" s="1"/>
      <c r="G1643" s="1"/>
      <c r="H1643" s="1"/>
      <c r="K1643" s="1"/>
      <c r="N1643" s="1"/>
      <c r="Q1643" s="1"/>
    </row>
    <row r="1644" spans="2:17" x14ac:dyDescent="0.25">
      <c r="B1644" s="1"/>
      <c r="G1644" s="1"/>
      <c r="H1644" s="1"/>
      <c r="K1644" s="1"/>
      <c r="N1644" s="1"/>
      <c r="Q1644" s="1"/>
    </row>
    <row r="1645" spans="2:17" x14ac:dyDescent="0.25">
      <c r="B1645" s="1"/>
      <c r="G1645" s="1"/>
      <c r="H1645" s="1"/>
      <c r="K1645" s="1"/>
      <c r="N1645" s="1"/>
      <c r="Q1645" s="1"/>
    </row>
    <row r="1646" spans="2:17" x14ac:dyDescent="0.25">
      <c r="B1646" s="1"/>
      <c r="G1646" s="1"/>
      <c r="H1646" s="1"/>
      <c r="K1646" s="1"/>
      <c r="N1646" s="1"/>
      <c r="Q1646" s="1"/>
    </row>
    <row r="1647" spans="2:17" x14ac:dyDescent="0.25">
      <c r="B1647" s="1"/>
      <c r="G1647" s="1"/>
      <c r="H1647" s="1"/>
      <c r="K1647" s="1"/>
      <c r="N1647" s="1"/>
      <c r="Q1647" s="1"/>
    </row>
    <row r="1648" spans="2:17" x14ac:dyDescent="0.25">
      <c r="B1648" s="1"/>
      <c r="G1648" s="1"/>
      <c r="H1648" s="1"/>
      <c r="K1648" s="1"/>
      <c r="N1648" s="1"/>
      <c r="Q1648" s="1"/>
    </row>
    <row r="1649" spans="2:17" x14ac:dyDescent="0.25">
      <c r="B1649" s="1"/>
      <c r="G1649" s="1"/>
      <c r="H1649" s="1"/>
      <c r="K1649" s="1"/>
      <c r="N1649" s="1"/>
      <c r="Q1649" s="1"/>
    </row>
    <row r="1650" spans="2:17" x14ac:dyDescent="0.25">
      <c r="B1650" s="1"/>
      <c r="G1650" s="1"/>
      <c r="H1650" s="1"/>
      <c r="K1650" s="1"/>
      <c r="N1650" s="1"/>
      <c r="Q1650" s="1"/>
    </row>
    <row r="1651" spans="2:17" x14ac:dyDescent="0.25">
      <c r="B1651" s="1"/>
      <c r="G1651" s="1"/>
      <c r="H1651" s="1"/>
      <c r="K1651" s="1"/>
      <c r="N1651" s="1"/>
      <c r="Q1651" s="1"/>
    </row>
    <row r="1652" spans="2:17" x14ac:dyDescent="0.25">
      <c r="B1652" s="1"/>
      <c r="G1652" s="1"/>
      <c r="H1652" s="1"/>
      <c r="K1652" s="1"/>
      <c r="N1652" s="1"/>
      <c r="Q1652" s="1"/>
    </row>
    <row r="1653" spans="2:17" x14ac:dyDescent="0.25">
      <c r="B1653" s="1"/>
      <c r="G1653" s="1"/>
      <c r="H1653" s="1"/>
      <c r="K1653" s="1"/>
      <c r="N1653" s="1"/>
      <c r="Q1653" s="1"/>
    </row>
    <row r="1654" spans="2:17" x14ac:dyDescent="0.25">
      <c r="B1654" s="1"/>
      <c r="G1654" s="1"/>
      <c r="H1654" s="1"/>
      <c r="K1654" s="1"/>
      <c r="N1654" s="1"/>
      <c r="Q1654" s="1"/>
    </row>
    <row r="1655" spans="2:17" x14ac:dyDescent="0.25">
      <c r="B1655" s="1"/>
      <c r="G1655" s="1"/>
      <c r="H1655" s="1"/>
      <c r="K1655" s="1"/>
      <c r="N1655" s="1"/>
      <c r="Q1655" s="1"/>
    </row>
    <row r="1656" spans="2:17" x14ac:dyDescent="0.25">
      <c r="B1656" s="1"/>
      <c r="G1656" s="1"/>
      <c r="H1656" s="1"/>
      <c r="K1656" s="1"/>
      <c r="N1656" s="1"/>
      <c r="Q1656" s="1"/>
    </row>
    <row r="1657" spans="2:17" x14ac:dyDescent="0.25">
      <c r="B1657" s="1"/>
      <c r="G1657" s="1"/>
      <c r="H1657" s="1"/>
      <c r="K1657" s="1"/>
      <c r="N1657" s="1"/>
      <c r="Q1657" s="1"/>
    </row>
    <row r="1658" spans="2:17" x14ac:dyDescent="0.25">
      <c r="B1658" s="1"/>
      <c r="G1658" s="1"/>
      <c r="H1658" s="1"/>
      <c r="K1658" s="1"/>
      <c r="N1658" s="1"/>
      <c r="Q1658" s="1"/>
    </row>
    <row r="1659" spans="2:17" x14ac:dyDescent="0.25">
      <c r="B1659" s="1"/>
      <c r="G1659" s="1"/>
      <c r="H1659" s="1"/>
      <c r="K1659" s="1"/>
      <c r="N1659" s="1"/>
      <c r="Q1659" s="1"/>
    </row>
    <row r="1660" spans="2:17" x14ac:dyDescent="0.25">
      <c r="B1660" s="1"/>
      <c r="G1660" s="1"/>
      <c r="H1660" s="1"/>
      <c r="K1660" s="1"/>
      <c r="N1660" s="1"/>
      <c r="Q1660" s="1"/>
    </row>
    <row r="1661" spans="2:17" x14ac:dyDescent="0.25">
      <c r="B1661" s="1"/>
      <c r="G1661" s="1"/>
      <c r="H1661" s="1"/>
      <c r="K1661" s="1"/>
      <c r="N1661" s="1"/>
      <c r="Q1661" s="1"/>
    </row>
    <row r="1662" spans="2:17" x14ac:dyDescent="0.25">
      <c r="B1662" s="1"/>
      <c r="G1662" s="1"/>
      <c r="H1662" s="1"/>
      <c r="K1662" s="1"/>
      <c r="N1662" s="1"/>
      <c r="Q1662" s="1"/>
    </row>
    <row r="1663" spans="2:17" x14ac:dyDescent="0.25">
      <c r="B1663" s="1"/>
      <c r="G1663" s="1"/>
      <c r="H1663" s="1"/>
      <c r="K1663" s="1"/>
      <c r="N1663" s="1"/>
      <c r="Q1663" s="1"/>
    </row>
    <row r="1664" spans="2:17" x14ac:dyDescent="0.25">
      <c r="B1664" s="1"/>
      <c r="G1664" s="1"/>
      <c r="H1664" s="1"/>
      <c r="K1664" s="1"/>
      <c r="N1664" s="1"/>
      <c r="Q1664" s="1"/>
    </row>
    <row r="1665" spans="2:17" x14ac:dyDescent="0.25">
      <c r="B1665" s="1"/>
      <c r="G1665" s="1"/>
      <c r="H1665" s="1"/>
      <c r="K1665" s="1"/>
      <c r="N1665" s="1"/>
      <c r="Q1665" s="1"/>
    </row>
    <row r="1666" spans="2:17" x14ac:dyDescent="0.25">
      <c r="B1666" s="1"/>
      <c r="G1666" s="1"/>
      <c r="H1666" s="1"/>
      <c r="K1666" s="1"/>
      <c r="N1666" s="1"/>
      <c r="Q1666" s="1"/>
    </row>
    <row r="1667" spans="2:17" x14ac:dyDescent="0.25">
      <c r="B1667" s="1"/>
      <c r="G1667" s="1"/>
      <c r="H1667" s="1"/>
      <c r="K1667" s="1"/>
      <c r="N1667" s="1"/>
      <c r="Q1667" s="1"/>
    </row>
    <row r="1668" spans="2:17" x14ac:dyDescent="0.25">
      <c r="B1668" s="1"/>
      <c r="G1668" s="1"/>
      <c r="H1668" s="1"/>
      <c r="K1668" s="1"/>
      <c r="N1668" s="1"/>
      <c r="Q1668" s="1"/>
    </row>
    <row r="1669" spans="2:17" x14ac:dyDescent="0.25">
      <c r="B1669" s="1"/>
      <c r="G1669" s="1"/>
      <c r="H1669" s="1"/>
      <c r="K1669" s="1"/>
      <c r="N1669" s="1"/>
      <c r="Q1669" s="1"/>
    </row>
    <row r="1670" spans="2:17" x14ac:dyDescent="0.25">
      <c r="B1670" s="1"/>
      <c r="G1670" s="1"/>
      <c r="H1670" s="1"/>
      <c r="K1670" s="1"/>
      <c r="N1670" s="1"/>
      <c r="Q1670" s="1"/>
    </row>
    <row r="1671" spans="2:17" x14ac:dyDescent="0.25">
      <c r="B1671" s="1"/>
      <c r="G1671" s="1"/>
      <c r="H1671" s="1"/>
      <c r="K1671" s="1"/>
      <c r="N1671" s="1"/>
      <c r="Q1671" s="1"/>
    </row>
    <row r="1672" spans="2:17" x14ac:dyDescent="0.25">
      <c r="B1672" s="1"/>
      <c r="G1672" s="1"/>
      <c r="H1672" s="1"/>
      <c r="K1672" s="1"/>
      <c r="N1672" s="1"/>
      <c r="Q1672" s="1"/>
    </row>
    <row r="1673" spans="2:17" x14ac:dyDescent="0.25">
      <c r="B1673" s="1"/>
      <c r="G1673" s="1"/>
      <c r="H1673" s="1"/>
      <c r="K1673" s="1"/>
      <c r="N1673" s="1"/>
      <c r="Q1673" s="1"/>
    </row>
    <row r="1674" spans="2:17" x14ac:dyDescent="0.25">
      <c r="B1674" s="1"/>
      <c r="G1674" s="1"/>
      <c r="H1674" s="1"/>
      <c r="K1674" s="1"/>
      <c r="N1674" s="1"/>
      <c r="Q1674" s="1"/>
    </row>
    <row r="1675" spans="2:17" x14ac:dyDescent="0.25">
      <c r="B1675" s="1"/>
      <c r="G1675" s="1"/>
      <c r="H1675" s="1"/>
      <c r="K1675" s="1"/>
      <c r="N1675" s="1"/>
      <c r="Q1675" s="1"/>
    </row>
    <row r="1676" spans="2:17" x14ac:dyDescent="0.25">
      <c r="B1676" s="1"/>
      <c r="G1676" s="1"/>
      <c r="H1676" s="1"/>
      <c r="K1676" s="1"/>
      <c r="N1676" s="1"/>
      <c r="Q1676" s="1"/>
    </row>
    <row r="1677" spans="2:17" x14ac:dyDescent="0.25">
      <c r="B1677" s="1"/>
      <c r="G1677" s="1"/>
      <c r="H1677" s="1"/>
      <c r="K1677" s="1"/>
      <c r="N1677" s="1"/>
      <c r="Q1677" s="1"/>
    </row>
    <row r="1678" spans="2:17" x14ac:dyDescent="0.25">
      <c r="B1678" s="1"/>
      <c r="G1678" s="1"/>
      <c r="H1678" s="1"/>
      <c r="K1678" s="1"/>
      <c r="N1678" s="1"/>
      <c r="Q1678" s="1"/>
    </row>
    <row r="1679" spans="2:17" x14ac:dyDescent="0.25">
      <c r="B1679" s="1"/>
      <c r="G1679" s="1"/>
      <c r="H1679" s="1"/>
      <c r="K1679" s="1"/>
      <c r="N1679" s="1"/>
      <c r="Q1679" s="1"/>
    </row>
    <row r="1680" spans="2:17" x14ac:dyDescent="0.25">
      <c r="B1680" s="1"/>
      <c r="G1680" s="1"/>
      <c r="H1680" s="1"/>
      <c r="K1680" s="1"/>
      <c r="N1680" s="1"/>
      <c r="Q1680" s="1"/>
    </row>
    <row r="1681" spans="2:17" x14ac:dyDescent="0.25">
      <c r="B1681" s="1"/>
      <c r="G1681" s="1"/>
      <c r="H1681" s="1"/>
      <c r="K1681" s="1"/>
      <c r="N1681" s="1"/>
      <c r="Q1681" s="1"/>
    </row>
    <row r="1682" spans="2:17" x14ac:dyDescent="0.25">
      <c r="B1682" s="1"/>
      <c r="G1682" s="1"/>
      <c r="H1682" s="1"/>
      <c r="K1682" s="1"/>
      <c r="N1682" s="1"/>
      <c r="Q1682" s="1"/>
    </row>
    <row r="1683" spans="2:17" x14ac:dyDescent="0.25">
      <c r="B1683" s="1"/>
      <c r="G1683" s="1"/>
      <c r="H1683" s="1"/>
      <c r="K1683" s="1"/>
      <c r="N1683" s="1"/>
      <c r="Q1683" s="1"/>
    </row>
    <row r="1684" spans="2:17" x14ac:dyDescent="0.25">
      <c r="B1684" s="1"/>
      <c r="G1684" s="1"/>
      <c r="H1684" s="1"/>
      <c r="K1684" s="1"/>
      <c r="N1684" s="1"/>
      <c r="Q1684" s="1"/>
    </row>
    <row r="1685" spans="2:17" x14ac:dyDescent="0.25">
      <c r="B1685" s="1"/>
      <c r="G1685" s="1"/>
      <c r="H1685" s="1"/>
      <c r="K1685" s="1"/>
      <c r="N1685" s="1"/>
      <c r="Q1685" s="1"/>
    </row>
    <row r="1686" spans="2:17" x14ac:dyDescent="0.25">
      <c r="B1686" s="1"/>
      <c r="G1686" s="1"/>
      <c r="H1686" s="1"/>
      <c r="K1686" s="1"/>
      <c r="N1686" s="1"/>
      <c r="Q1686" s="1"/>
    </row>
    <row r="1687" spans="2:17" x14ac:dyDescent="0.25">
      <c r="B1687" s="1"/>
      <c r="G1687" s="1"/>
      <c r="H1687" s="1"/>
      <c r="K1687" s="1"/>
      <c r="N1687" s="1"/>
      <c r="Q1687" s="1"/>
    </row>
    <row r="1688" spans="2:17" x14ac:dyDescent="0.25">
      <c r="B1688" s="1"/>
      <c r="G1688" s="1"/>
      <c r="H1688" s="1"/>
      <c r="K1688" s="1"/>
      <c r="N1688" s="1"/>
      <c r="Q1688" s="1"/>
    </row>
    <row r="1689" spans="2:17" x14ac:dyDescent="0.25">
      <c r="B1689" s="1"/>
      <c r="G1689" s="1"/>
      <c r="H1689" s="1"/>
      <c r="K1689" s="1"/>
      <c r="N1689" s="1"/>
      <c r="Q1689" s="1"/>
    </row>
    <row r="1690" spans="2:17" x14ac:dyDescent="0.25">
      <c r="B1690" s="1"/>
      <c r="G1690" s="1"/>
      <c r="H1690" s="1"/>
      <c r="K1690" s="1"/>
      <c r="N1690" s="1"/>
      <c r="Q1690" s="1"/>
    </row>
    <row r="1691" spans="2:17" x14ac:dyDescent="0.25">
      <c r="B1691" s="1"/>
      <c r="G1691" s="1"/>
      <c r="H1691" s="1"/>
      <c r="K1691" s="1"/>
      <c r="N1691" s="1"/>
      <c r="Q1691" s="1"/>
    </row>
    <row r="1692" spans="2:17" x14ac:dyDescent="0.25">
      <c r="B1692" s="1"/>
      <c r="G1692" s="1"/>
      <c r="H1692" s="1"/>
      <c r="K1692" s="1"/>
      <c r="N1692" s="1"/>
      <c r="Q1692" s="1"/>
    </row>
    <row r="1693" spans="2:17" x14ac:dyDescent="0.25">
      <c r="B1693" s="1"/>
      <c r="G1693" s="1"/>
      <c r="H1693" s="1"/>
      <c r="K1693" s="1"/>
      <c r="N1693" s="1"/>
      <c r="Q1693" s="1"/>
    </row>
    <row r="1694" spans="2:17" x14ac:dyDescent="0.25">
      <c r="B1694" s="1"/>
      <c r="G1694" s="1"/>
      <c r="H1694" s="1"/>
      <c r="K1694" s="1"/>
      <c r="N1694" s="1"/>
      <c r="Q1694" s="1"/>
    </row>
    <row r="1695" spans="2:17" x14ac:dyDescent="0.25">
      <c r="B1695" s="1"/>
      <c r="G1695" s="1"/>
      <c r="H1695" s="1"/>
      <c r="K1695" s="1"/>
      <c r="N1695" s="1"/>
      <c r="Q1695" s="1"/>
    </row>
    <row r="1696" spans="2:17" x14ac:dyDescent="0.25">
      <c r="B1696" s="1"/>
      <c r="G1696" s="1"/>
      <c r="H1696" s="1"/>
      <c r="K1696" s="1"/>
      <c r="N1696" s="1"/>
      <c r="Q1696" s="1"/>
    </row>
    <row r="1697" spans="2:17" x14ac:dyDescent="0.25">
      <c r="B1697" s="1"/>
      <c r="G1697" s="1"/>
      <c r="H1697" s="1"/>
      <c r="K1697" s="1"/>
      <c r="N1697" s="1"/>
      <c r="Q1697" s="1"/>
    </row>
    <row r="1698" spans="2:17" x14ac:dyDescent="0.25">
      <c r="B1698" s="1"/>
      <c r="G1698" s="1"/>
      <c r="H1698" s="1"/>
      <c r="K1698" s="1"/>
      <c r="N1698" s="1"/>
      <c r="Q1698" s="1"/>
    </row>
    <row r="1699" spans="2:17" x14ac:dyDescent="0.25">
      <c r="B1699" s="1"/>
      <c r="G1699" s="1"/>
      <c r="H1699" s="1"/>
      <c r="K1699" s="1"/>
      <c r="N1699" s="1"/>
      <c r="Q1699" s="1"/>
    </row>
    <row r="1700" spans="2:17" x14ac:dyDescent="0.25">
      <c r="B1700" s="1"/>
      <c r="G1700" s="1"/>
      <c r="H1700" s="1"/>
      <c r="K1700" s="1"/>
      <c r="N1700" s="1"/>
      <c r="Q1700" s="1"/>
    </row>
    <row r="1701" spans="2:17" x14ac:dyDescent="0.25">
      <c r="B1701" s="1"/>
      <c r="G1701" s="1"/>
      <c r="H1701" s="1"/>
      <c r="K1701" s="1"/>
      <c r="N1701" s="1"/>
      <c r="Q1701" s="1"/>
    </row>
    <row r="1702" spans="2:17" x14ac:dyDescent="0.25">
      <c r="B1702" s="1"/>
      <c r="G1702" s="1"/>
      <c r="H1702" s="1"/>
      <c r="K1702" s="1"/>
      <c r="N1702" s="1"/>
      <c r="Q1702" s="1"/>
    </row>
    <row r="1703" spans="2:17" x14ac:dyDescent="0.25">
      <c r="B1703" s="1"/>
      <c r="G1703" s="1"/>
      <c r="H1703" s="1"/>
      <c r="K1703" s="1"/>
      <c r="N1703" s="1"/>
      <c r="Q1703" s="1"/>
    </row>
    <row r="1704" spans="2:17" x14ac:dyDescent="0.25">
      <c r="B1704" s="1"/>
      <c r="G1704" s="1"/>
      <c r="H1704" s="1"/>
      <c r="K1704" s="1"/>
      <c r="N1704" s="1"/>
      <c r="Q1704" s="1"/>
    </row>
    <row r="1705" spans="2:17" x14ac:dyDescent="0.25">
      <c r="B1705" s="1"/>
      <c r="G1705" s="1"/>
      <c r="H1705" s="1"/>
      <c r="K1705" s="1"/>
      <c r="N1705" s="1"/>
      <c r="Q1705" s="1"/>
    </row>
    <row r="1706" spans="2:17" x14ac:dyDescent="0.25">
      <c r="B1706" s="1"/>
      <c r="G1706" s="1"/>
      <c r="H1706" s="1"/>
      <c r="K1706" s="1"/>
      <c r="N1706" s="1"/>
      <c r="Q1706" s="1"/>
    </row>
    <row r="1707" spans="2:17" x14ac:dyDescent="0.25">
      <c r="B1707" s="1"/>
      <c r="G1707" s="1"/>
      <c r="H1707" s="1"/>
      <c r="K1707" s="1"/>
      <c r="N1707" s="1"/>
      <c r="Q1707" s="1"/>
    </row>
    <row r="1708" spans="2:17" x14ac:dyDescent="0.25">
      <c r="B1708" s="1"/>
      <c r="G1708" s="1"/>
      <c r="H1708" s="1"/>
      <c r="K1708" s="1"/>
      <c r="N1708" s="1"/>
      <c r="Q1708" s="1"/>
    </row>
    <row r="1709" spans="2:17" x14ac:dyDescent="0.25">
      <c r="B1709" s="1"/>
      <c r="G1709" s="1"/>
      <c r="H1709" s="1"/>
      <c r="K1709" s="1"/>
      <c r="N1709" s="1"/>
      <c r="Q1709" s="1"/>
    </row>
    <row r="1710" spans="2:17" x14ac:dyDescent="0.25">
      <c r="B1710" s="1"/>
      <c r="G1710" s="1"/>
      <c r="H1710" s="1"/>
      <c r="K1710" s="1"/>
      <c r="N1710" s="1"/>
      <c r="Q1710" s="1"/>
    </row>
    <row r="1711" spans="2:17" x14ac:dyDescent="0.25">
      <c r="B1711" s="1"/>
      <c r="G1711" s="1"/>
      <c r="H1711" s="1"/>
      <c r="K1711" s="1"/>
      <c r="N1711" s="1"/>
      <c r="Q1711" s="1"/>
    </row>
    <row r="1712" spans="2:17" x14ac:dyDescent="0.25">
      <c r="B1712" s="1"/>
      <c r="G1712" s="1"/>
      <c r="H1712" s="1"/>
      <c r="K1712" s="1"/>
      <c r="N1712" s="1"/>
      <c r="Q1712" s="1"/>
    </row>
    <row r="1713" spans="2:17" x14ac:dyDescent="0.25">
      <c r="B1713" s="1"/>
      <c r="G1713" s="1"/>
      <c r="H1713" s="1"/>
      <c r="K1713" s="1"/>
      <c r="N1713" s="1"/>
      <c r="Q1713" s="1"/>
    </row>
    <row r="1714" spans="2:17" x14ac:dyDescent="0.25">
      <c r="B1714" s="1"/>
      <c r="G1714" s="1"/>
      <c r="H1714" s="1"/>
      <c r="K1714" s="1"/>
      <c r="N1714" s="1"/>
      <c r="Q1714" s="1"/>
    </row>
    <row r="1715" spans="2:17" x14ac:dyDescent="0.25">
      <c r="B1715" s="1"/>
      <c r="G1715" s="1"/>
      <c r="H1715" s="1"/>
      <c r="K1715" s="1"/>
      <c r="N1715" s="1"/>
      <c r="Q1715" s="1"/>
    </row>
    <row r="1716" spans="2:17" x14ac:dyDescent="0.25">
      <c r="B1716" s="1"/>
      <c r="G1716" s="1"/>
      <c r="H1716" s="1"/>
      <c r="K1716" s="1"/>
      <c r="N1716" s="1"/>
      <c r="Q1716" s="1"/>
    </row>
    <row r="1717" spans="2:17" x14ac:dyDescent="0.25">
      <c r="B1717" s="1"/>
      <c r="G1717" s="1"/>
      <c r="H1717" s="1"/>
      <c r="K1717" s="1"/>
      <c r="N1717" s="1"/>
      <c r="Q1717" s="1"/>
    </row>
    <row r="1718" spans="2:17" x14ac:dyDescent="0.25">
      <c r="B1718" s="1"/>
      <c r="G1718" s="1"/>
      <c r="H1718" s="1"/>
      <c r="K1718" s="1"/>
      <c r="N1718" s="1"/>
      <c r="Q1718" s="1"/>
    </row>
    <row r="1719" spans="2:17" x14ac:dyDescent="0.25">
      <c r="B1719" s="1"/>
      <c r="G1719" s="1"/>
      <c r="H1719" s="1"/>
      <c r="K1719" s="1"/>
      <c r="N1719" s="1"/>
      <c r="Q1719" s="1"/>
    </row>
    <row r="1720" spans="2:17" x14ac:dyDescent="0.25">
      <c r="B1720" s="1"/>
      <c r="G1720" s="1"/>
      <c r="H1720" s="1"/>
      <c r="K1720" s="1"/>
      <c r="N1720" s="1"/>
      <c r="Q1720" s="1"/>
    </row>
    <row r="1721" spans="2:17" x14ac:dyDescent="0.25">
      <c r="B1721" s="1"/>
      <c r="G1721" s="1"/>
      <c r="H1721" s="1"/>
      <c r="K1721" s="1"/>
      <c r="N1721" s="1"/>
      <c r="Q1721" s="1"/>
    </row>
    <row r="1722" spans="2:17" x14ac:dyDescent="0.25">
      <c r="B1722" s="1"/>
      <c r="G1722" s="1"/>
      <c r="H1722" s="1"/>
      <c r="K1722" s="1"/>
      <c r="N1722" s="1"/>
      <c r="Q1722" s="1"/>
    </row>
    <row r="1723" spans="2:17" x14ac:dyDescent="0.25">
      <c r="B1723" s="1"/>
      <c r="G1723" s="1"/>
      <c r="H1723" s="1"/>
      <c r="K1723" s="1"/>
      <c r="N1723" s="1"/>
      <c r="Q1723" s="1"/>
    </row>
    <row r="1724" spans="2:17" x14ac:dyDescent="0.25">
      <c r="B1724" s="1"/>
      <c r="G1724" s="1"/>
      <c r="H1724" s="1"/>
      <c r="K1724" s="1"/>
      <c r="N1724" s="1"/>
      <c r="Q1724" s="1"/>
    </row>
    <row r="1725" spans="2:17" x14ac:dyDescent="0.25">
      <c r="B1725" s="1"/>
      <c r="G1725" s="1"/>
      <c r="H1725" s="1"/>
      <c r="K1725" s="1"/>
      <c r="N1725" s="1"/>
      <c r="Q1725" s="1"/>
    </row>
    <row r="1726" spans="2:17" x14ac:dyDescent="0.25">
      <c r="B1726" s="1"/>
      <c r="G1726" s="1"/>
      <c r="H1726" s="1"/>
      <c r="K1726" s="1"/>
      <c r="N1726" s="1"/>
      <c r="Q1726" s="1"/>
    </row>
    <row r="1727" spans="2:17" x14ac:dyDescent="0.25">
      <c r="B1727" s="1"/>
      <c r="G1727" s="1"/>
      <c r="H1727" s="1"/>
      <c r="K1727" s="1"/>
      <c r="N1727" s="1"/>
      <c r="Q1727" s="1"/>
    </row>
    <row r="1728" spans="2:17" x14ac:dyDescent="0.25">
      <c r="B1728" s="1"/>
      <c r="G1728" s="1"/>
      <c r="H1728" s="1"/>
      <c r="K1728" s="1"/>
      <c r="N1728" s="1"/>
      <c r="Q1728" s="1"/>
    </row>
    <row r="1729" spans="2:17" x14ac:dyDescent="0.25">
      <c r="B1729" s="1"/>
      <c r="G1729" s="1"/>
      <c r="H1729" s="1"/>
      <c r="K1729" s="1"/>
      <c r="N1729" s="1"/>
      <c r="Q1729" s="1"/>
    </row>
    <row r="1730" spans="2:17" x14ac:dyDescent="0.25">
      <c r="B1730" s="1"/>
      <c r="G1730" s="1"/>
      <c r="H1730" s="1"/>
      <c r="K1730" s="1"/>
      <c r="N1730" s="1"/>
      <c r="Q1730" s="1"/>
    </row>
    <row r="1731" spans="2:17" x14ac:dyDescent="0.25">
      <c r="B1731" s="1"/>
      <c r="G1731" s="1"/>
      <c r="H1731" s="1"/>
      <c r="K1731" s="1"/>
      <c r="N1731" s="1"/>
      <c r="Q1731" s="1"/>
    </row>
    <row r="1732" spans="2:17" x14ac:dyDescent="0.25">
      <c r="B1732" s="1"/>
      <c r="G1732" s="1"/>
      <c r="H1732" s="1"/>
      <c r="K1732" s="1"/>
      <c r="N1732" s="1"/>
      <c r="Q1732" s="1"/>
    </row>
    <row r="1733" spans="2:17" x14ac:dyDescent="0.25">
      <c r="B1733" s="1"/>
      <c r="G1733" s="1"/>
      <c r="H1733" s="1"/>
      <c r="K1733" s="1"/>
      <c r="N1733" s="1"/>
      <c r="Q1733" s="1"/>
    </row>
    <row r="1734" spans="2:17" x14ac:dyDescent="0.25">
      <c r="B1734" s="1"/>
      <c r="G1734" s="1"/>
      <c r="H1734" s="1"/>
      <c r="K1734" s="1"/>
      <c r="N1734" s="1"/>
      <c r="Q1734" s="1"/>
    </row>
    <row r="1735" spans="2:17" x14ac:dyDescent="0.25">
      <c r="B1735" s="1"/>
      <c r="G1735" s="1"/>
      <c r="H1735" s="1"/>
      <c r="K1735" s="1"/>
      <c r="N1735" s="1"/>
      <c r="Q1735" s="1"/>
    </row>
    <row r="1736" spans="2:17" x14ac:dyDescent="0.25">
      <c r="B1736" s="1"/>
      <c r="G1736" s="1"/>
      <c r="H1736" s="1"/>
      <c r="K1736" s="1"/>
      <c r="N1736" s="1"/>
      <c r="Q1736" s="1"/>
    </row>
    <row r="1737" spans="2:17" x14ac:dyDescent="0.25">
      <c r="B1737" s="1"/>
      <c r="G1737" s="1"/>
      <c r="H1737" s="1"/>
      <c r="K1737" s="1"/>
      <c r="N1737" s="1"/>
      <c r="Q1737" s="1"/>
    </row>
    <row r="1738" spans="2:17" x14ac:dyDescent="0.25">
      <c r="B1738" s="1"/>
      <c r="G1738" s="1"/>
      <c r="H1738" s="1"/>
      <c r="K1738" s="1"/>
      <c r="N1738" s="1"/>
      <c r="Q1738" s="1"/>
    </row>
    <row r="1739" spans="2:17" x14ac:dyDescent="0.25">
      <c r="B1739" s="1"/>
      <c r="G1739" s="1"/>
      <c r="H1739" s="1"/>
      <c r="K1739" s="1"/>
      <c r="N1739" s="1"/>
      <c r="Q1739" s="1"/>
    </row>
    <row r="1740" spans="2:17" x14ac:dyDescent="0.25">
      <c r="B1740" s="1"/>
      <c r="G1740" s="1"/>
      <c r="H1740" s="1"/>
      <c r="K1740" s="1"/>
      <c r="N1740" s="1"/>
      <c r="Q1740" s="1"/>
    </row>
    <row r="1741" spans="2:17" x14ac:dyDescent="0.25">
      <c r="B1741" s="1"/>
      <c r="G1741" s="1"/>
      <c r="H1741" s="1"/>
      <c r="K1741" s="1"/>
      <c r="N1741" s="1"/>
      <c r="Q1741" s="1"/>
    </row>
    <row r="1742" spans="2:17" x14ac:dyDescent="0.25">
      <c r="B1742" s="1"/>
      <c r="G1742" s="1"/>
      <c r="H1742" s="1"/>
      <c r="K1742" s="1"/>
      <c r="N1742" s="1"/>
      <c r="Q1742" s="1"/>
    </row>
    <row r="1743" spans="2:17" x14ac:dyDescent="0.25">
      <c r="B1743" s="1"/>
      <c r="G1743" s="1"/>
      <c r="H1743" s="1"/>
      <c r="K1743" s="1"/>
      <c r="N1743" s="1"/>
      <c r="Q1743" s="1"/>
    </row>
    <row r="1744" spans="2:17" x14ac:dyDescent="0.25">
      <c r="B1744" s="1"/>
      <c r="G1744" s="1"/>
      <c r="H1744" s="1"/>
      <c r="K1744" s="1"/>
      <c r="N1744" s="1"/>
      <c r="Q1744" s="1"/>
    </row>
    <row r="1745" spans="2:17" x14ac:dyDescent="0.25">
      <c r="B1745" s="1"/>
      <c r="G1745" s="1"/>
      <c r="H1745" s="1"/>
      <c r="K1745" s="1"/>
      <c r="N1745" s="1"/>
      <c r="Q1745" s="1"/>
    </row>
    <row r="1746" spans="2:17" x14ac:dyDescent="0.25">
      <c r="B1746" s="1"/>
      <c r="G1746" s="1"/>
      <c r="H1746" s="1"/>
      <c r="K1746" s="1"/>
      <c r="N1746" s="1"/>
      <c r="Q1746" s="1"/>
    </row>
    <row r="1747" spans="2:17" x14ac:dyDescent="0.25">
      <c r="B1747" s="1"/>
      <c r="G1747" s="1"/>
      <c r="H1747" s="1"/>
      <c r="K1747" s="1"/>
      <c r="N1747" s="1"/>
      <c r="Q1747" s="1"/>
    </row>
    <row r="1748" spans="2:17" x14ac:dyDescent="0.25">
      <c r="B1748" s="1"/>
      <c r="G1748" s="1"/>
      <c r="H1748" s="1"/>
      <c r="K1748" s="1"/>
      <c r="N1748" s="1"/>
      <c r="Q1748" s="1"/>
    </row>
    <row r="1749" spans="2:17" x14ac:dyDescent="0.25">
      <c r="B1749" s="1"/>
      <c r="G1749" s="1"/>
      <c r="H1749" s="1"/>
      <c r="K1749" s="1"/>
      <c r="N1749" s="1"/>
      <c r="Q1749" s="1"/>
    </row>
    <row r="1750" spans="2:17" x14ac:dyDescent="0.25">
      <c r="B1750" s="1"/>
      <c r="G1750" s="1"/>
      <c r="H1750" s="1"/>
      <c r="K1750" s="1"/>
      <c r="N1750" s="1"/>
      <c r="Q1750" s="1"/>
    </row>
    <row r="1751" spans="2:17" x14ac:dyDescent="0.25">
      <c r="B1751" s="1"/>
      <c r="G1751" s="1"/>
      <c r="H1751" s="1"/>
      <c r="K1751" s="1"/>
      <c r="N1751" s="1"/>
      <c r="Q1751" s="1"/>
    </row>
    <row r="1752" spans="2:17" x14ac:dyDescent="0.25">
      <c r="B1752" s="1"/>
      <c r="G1752" s="1"/>
      <c r="H1752" s="1"/>
      <c r="K1752" s="1"/>
      <c r="N1752" s="1"/>
      <c r="Q1752" s="1"/>
    </row>
    <row r="1753" spans="2:17" x14ac:dyDescent="0.25">
      <c r="B1753" s="1"/>
      <c r="G1753" s="1"/>
      <c r="H1753" s="1"/>
      <c r="K1753" s="1"/>
      <c r="N1753" s="1"/>
      <c r="Q1753" s="1"/>
    </row>
    <row r="1754" spans="2:17" x14ac:dyDescent="0.25">
      <c r="B1754" s="1"/>
      <c r="G1754" s="1"/>
      <c r="H1754" s="1"/>
      <c r="K1754" s="1"/>
      <c r="N1754" s="1"/>
      <c r="Q1754" s="1"/>
    </row>
    <row r="1755" spans="2:17" x14ac:dyDescent="0.25">
      <c r="B1755" s="1"/>
      <c r="G1755" s="1"/>
      <c r="H1755" s="1"/>
      <c r="K1755" s="1"/>
      <c r="N1755" s="1"/>
      <c r="Q1755" s="1"/>
    </row>
    <row r="1756" spans="2:17" x14ac:dyDescent="0.25">
      <c r="B1756" s="1"/>
      <c r="G1756" s="1"/>
      <c r="H1756" s="1"/>
      <c r="K1756" s="1"/>
      <c r="N1756" s="1"/>
      <c r="Q1756" s="1"/>
    </row>
    <row r="1757" spans="2:17" x14ac:dyDescent="0.25">
      <c r="B1757" s="1"/>
      <c r="G1757" s="1"/>
      <c r="H1757" s="1"/>
      <c r="K1757" s="1"/>
      <c r="N1757" s="1"/>
      <c r="Q1757" s="1"/>
    </row>
    <row r="1758" spans="2:17" x14ac:dyDescent="0.25">
      <c r="B1758" s="1"/>
      <c r="G1758" s="1"/>
      <c r="H1758" s="1"/>
      <c r="K1758" s="1"/>
      <c r="N1758" s="1"/>
      <c r="Q1758" s="1"/>
    </row>
    <row r="1759" spans="2:17" x14ac:dyDescent="0.25">
      <c r="B1759" s="1"/>
      <c r="G1759" s="1"/>
      <c r="H1759" s="1"/>
      <c r="K1759" s="1"/>
      <c r="N1759" s="1"/>
      <c r="Q1759" s="1"/>
    </row>
    <row r="1760" spans="2:17" x14ac:dyDescent="0.25">
      <c r="B1760" s="1"/>
      <c r="G1760" s="1"/>
      <c r="H1760" s="1"/>
      <c r="K1760" s="1"/>
      <c r="N1760" s="1"/>
      <c r="Q1760" s="1"/>
    </row>
    <row r="1761" spans="2:17" x14ac:dyDescent="0.25">
      <c r="B1761" s="1"/>
      <c r="G1761" s="1"/>
      <c r="H1761" s="1"/>
      <c r="K1761" s="1"/>
      <c r="N1761" s="1"/>
      <c r="Q1761" s="1"/>
    </row>
    <row r="1762" spans="2:17" x14ac:dyDescent="0.25">
      <c r="B1762" s="1"/>
      <c r="G1762" s="1"/>
      <c r="H1762" s="1"/>
      <c r="K1762" s="1"/>
      <c r="N1762" s="1"/>
      <c r="Q1762" s="1"/>
    </row>
    <row r="1763" spans="2:17" x14ac:dyDescent="0.25">
      <c r="B1763" s="1"/>
      <c r="G1763" s="1"/>
      <c r="H1763" s="1"/>
      <c r="K1763" s="1"/>
      <c r="N1763" s="1"/>
      <c r="Q1763" s="1"/>
    </row>
    <row r="1764" spans="2:17" x14ac:dyDescent="0.25">
      <c r="B1764" s="1"/>
      <c r="G1764" s="1"/>
      <c r="H1764" s="1"/>
      <c r="K1764" s="1"/>
      <c r="N1764" s="1"/>
      <c r="Q1764" s="1"/>
    </row>
    <row r="1765" spans="2:17" x14ac:dyDescent="0.25">
      <c r="B1765" s="1"/>
      <c r="G1765" s="1"/>
      <c r="H1765" s="1"/>
      <c r="K1765" s="1"/>
      <c r="N1765" s="1"/>
      <c r="Q1765" s="1"/>
    </row>
    <row r="1766" spans="2:17" x14ac:dyDescent="0.25">
      <c r="B1766" s="1"/>
      <c r="G1766" s="1"/>
      <c r="H1766" s="1"/>
      <c r="K1766" s="1"/>
      <c r="N1766" s="1"/>
      <c r="Q1766" s="1"/>
    </row>
    <row r="1767" spans="2:17" x14ac:dyDescent="0.25">
      <c r="B1767" s="1"/>
      <c r="G1767" s="1"/>
      <c r="H1767" s="1"/>
      <c r="K1767" s="1"/>
      <c r="N1767" s="1"/>
      <c r="Q1767" s="1"/>
    </row>
    <row r="1768" spans="2:17" x14ac:dyDescent="0.25">
      <c r="B1768" s="1"/>
      <c r="G1768" s="1"/>
      <c r="H1768" s="1"/>
      <c r="K1768" s="1"/>
      <c r="N1768" s="1"/>
      <c r="Q1768" s="1"/>
    </row>
    <row r="1769" spans="2:17" x14ac:dyDescent="0.25">
      <c r="B1769" s="1"/>
      <c r="G1769" s="1"/>
      <c r="H1769" s="1"/>
      <c r="K1769" s="1"/>
      <c r="N1769" s="1"/>
      <c r="Q1769" s="1"/>
    </row>
    <row r="1770" spans="2:17" x14ac:dyDescent="0.25">
      <c r="B1770" s="1"/>
      <c r="G1770" s="1"/>
      <c r="H1770" s="1"/>
      <c r="K1770" s="1"/>
      <c r="N1770" s="1"/>
      <c r="Q1770" s="1"/>
    </row>
    <row r="1771" spans="2:17" x14ac:dyDescent="0.25">
      <c r="B1771" s="1"/>
      <c r="G1771" s="1"/>
      <c r="H1771" s="1"/>
      <c r="K1771" s="1"/>
      <c r="N1771" s="1"/>
      <c r="Q1771" s="1"/>
    </row>
    <row r="1772" spans="2:17" x14ac:dyDescent="0.25">
      <c r="B1772" s="1"/>
      <c r="G1772" s="1"/>
      <c r="H1772" s="1"/>
      <c r="K1772" s="1"/>
      <c r="N1772" s="1"/>
      <c r="Q1772" s="1"/>
    </row>
    <row r="1773" spans="2:17" x14ac:dyDescent="0.25">
      <c r="B1773" s="1"/>
      <c r="G1773" s="1"/>
      <c r="H1773" s="1"/>
      <c r="K1773" s="1"/>
      <c r="N1773" s="1"/>
      <c r="Q1773" s="1"/>
    </row>
    <row r="1774" spans="2:17" x14ac:dyDescent="0.25">
      <c r="B1774" s="1"/>
      <c r="G1774" s="1"/>
      <c r="H1774" s="1"/>
      <c r="K1774" s="1"/>
      <c r="N1774" s="1"/>
      <c r="Q1774" s="1"/>
    </row>
    <row r="1775" spans="2:17" x14ac:dyDescent="0.25">
      <c r="B1775" s="1"/>
      <c r="G1775" s="1"/>
      <c r="H1775" s="1"/>
      <c r="K1775" s="1"/>
      <c r="N1775" s="1"/>
      <c r="Q1775" s="1"/>
    </row>
    <row r="1776" spans="2:17" x14ac:dyDescent="0.25">
      <c r="B1776" s="1"/>
      <c r="G1776" s="1"/>
      <c r="H1776" s="1"/>
      <c r="K1776" s="1"/>
      <c r="N1776" s="1"/>
      <c r="Q1776" s="1"/>
    </row>
    <row r="1777" spans="2:17" x14ac:dyDescent="0.25">
      <c r="B1777" s="1"/>
      <c r="G1777" s="1"/>
      <c r="H1777" s="1"/>
      <c r="K1777" s="1"/>
      <c r="N1777" s="1"/>
      <c r="Q1777" s="1"/>
    </row>
    <row r="1778" spans="2:17" x14ac:dyDescent="0.25">
      <c r="B1778" s="1"/>
      <c r="G1778" s="1"/>
      <c r="H1778" s="1"/>
      <c r="K1778" s="1"/>
      <c r="N1778" s="1"/>
      <c r="Q1778" s="1"/>
    </row>
    <row r="1779" spans="2:17" x14ac:dyDescent="0.25">
      <c r="B1779" s="1"/>
      <c r="G1779" s="1"/>
      <c r="H1779" s="1"/>
      <c r="K1779" s="1"/>
      <c r="N1779" s="1"/>
      <c r="Q1779" s="1"/>
    </row>
    <row r="1780" spans="2:17" x14ac:dyDescent="0.25">
      <c r="B1780" s="1"/>
      <c r="G1780" s="1"/>
      <c r="H1780" s="1"/>
      <c r="K1780" s="1"/>
      <c r="N1780" s="1"/>
      <c r="Q1780" s="1"/>
    </row>
    <row r="1781" spans="2:17" x14ac:dyDescent="0.25">
      <c r="B1781" s="1"/>
      <c r="G1781" s="1"/>
      <c r="H1781" s="1"/>
      <c r="K1781" s="1"/>
      <c r="N1781" s="1"/>
      <c r="Q1781" s="1"/>
    </row>
    <row r="1782" spans="2:17" x14ac:dyDescent="0.25">
      <c r="B1782" s="1"/>
      <c r="G1782" s="1"/>
      <c r="H1782" s="1"/>
      <c r="K1782" s="1"/>
      <c r="N1782" s="1"/>
      <c r="Q1782" s="1"/>
    </row>
    <row r="1783" spans="2:17" x14ac:dyDescent="0.25">
      <c r="B1783" s="1"/>
      <c r="G1783" s="1"/>
      <c r="H1783" s="1"/>
      <c r="K1783" s="1"/>
      <c r="N1783" s="1"/>
      <c r="Q1783" s="1"/>
    </row>
    <row r="1784" spans="2:17" x14ac:dyDescent="0.25">
      <c r="B1784" s="1"/>
      <c r="G1784" s="1"/>
      <c r="H1784" s="1"/>
      <c r="K1784" s="1"/>
      <c r="N1784" s="1"/>
      <c r="Q1784" s="1"/>
    </row>
    <row r="1785" spans="2:17" x14ac:dyDescent="0.25">
      <c r="B1785" s="1"/>
      <c r="G1785" s="1"/>
      <c r="H1785" s="1"/>
      <c r="K1785" s="1"/>
      <c r="N1785" s="1"/>
      <c r="Q1785" s="1"/>
    </row>
    <row r="1786" spans="2:17" x14ac:dyDescent="0.25">
      <c r="B1786" s="1"/>
      <c r="G1786" s="1"/>
      <c r="H1786" s="1"/>
      <c r="K1786" s="1"/>
      <c r="N1786" s="1"/>
      <c r="Q1786" s="1"/>
    </row>
    <row r="1787" spans="2:17" x14ac:dyDescent="0.25">
      <c r="B1787" s="1"/>
      <c r="G1787" s="1"/>
      <c r="H1787" s="1"/>
      <c r="K1787" s="1"/>
      <c r="N1787" s="1"/>
      <c r="Q1787" s="1"/>
    </row>
    <row r="1788" spans="2:17" x14ac:dyDescent="0.25">
      <c r="B1788" s="1"/>
      <c r="G1788" s="1"/>
      <c r="H1788" s="1"/>
      <c r="K1788" s="1"/>
      <c r="N1788" s="1"/>
      <c r="Q1788" s="1"/>
    </row>
    <row r="1789" spans="2:17" x14ac:dyDescent="0.25">
      <c r="B1789" s="1"/>
      <c r="G1789" s="1"/>
      <c r="H1789" s="1"/>
      <c r="K1789" s="1"/>
      <c r="N1789" s="1"/>
      <c r="Q1789" s="1"/>
    </row>
    <row r="1790" spans="2:17" x14ac:dyDescent="0.25">
      <c r="B1790" s="1"/>
      <c r="G1790" s="1"/>
      <c r="H1790" s="1"/>
      <c r="K1790" s="1"/>
      <c r="N1790" s="1"/>
      <c r="Q1790" s="1"/>
    </row>
    <row r="1791" spans="2:17" x14ac:dyDescent="0.25">
      <c r="B1791" s="1"/>
      <c r="G1791" s="1"/>
      <c r="H1791" s="1"/>
      <c r="K1791" s="1"/>
      <c r="N1791" s="1"/>
      <c r="Q1791" s="1"/>
    </row>
    <row r="1792" spans="2:17" x14ac:dyDescent="0.25">
      <c r="B1792" s="1"/>
      <c r="G1792" s="1"/>
      <c r="H1792" s="1"/>
      <c r="K1792" s="1"/>
      <c r="N1792" s="1"/>
      <c r="Q1792" s="1"/>
    </row>
    <row r="1793" spans="2:17" x14ac:dyDescent="0.25">
      <c r="B1793" s="1"/>
      <c r="G1793" s="1"/>
      <c r="H1793" s="1"/>
      <c r="K1793" s="1"/>
      <c r="N1793" s="1"/>
      <c r="Q1793" s="1"/>
    </row>
    <row r="1794" spans="2:17" x14ac:dyDescent="0.25">
      <c r="B1794" s="1"/>
      <c r="G1794" s="1"/>
      <c r="H1794" s="1"/>
      <c r="K1794" s="1"/>
      <c r="N1794" s="1"/>
      <c r="Q1794" s="1"/>
    </row>
    <row r="1795" spans="2:17" x14ac:dyDescent="0.25">
      <c r="B1795" s="1"/>
      <c r="G1795" s="1"/>
      <c r="H1795" s="1"/>
      <c r="K1795" s="1"/>
      <c r="N1795" s="1"/>
      <c r="Q1795" s="1"/>
    </row>
    <row r="1796" spans="2:17" x14ac:dyDescent="0.25">
      <c r="B1796" s="1"/>
      <c r="G1796" s="1"/>
      <c r="H1796" s="1"/>
      <c r="K1796" s="1"/>
      <c r="N1796" s="1"/>
      <c r="Q1796" s="1"/>
    </row>
    <row r="1797" spans="2:17" x14ac:dyDescent="0.25">
      <c r="B1797" s="1"/>
      <c r="G1797" s="1"/>
      <c r="H1797" s="1"/>
      <c r="K1797" s="1"/>
      <c r="N1797" s="1"/>
      <c r="Q1797" s="1"/>
    </row>
    <row r="1798" spans="2:17" x14ac:dyDescent="0.25">
      <c r="B1798" s="1"/>
      <c r="G1798" s="1"/>
      <c r="H1798" s="1"/>
      <c r="K1798" s="1"/>
      <c r="N1798" s="1"/>
      <c r="Q1798" s="1"/>
    </row>
    <row r="1799" spans="2:17" x14ac:dyDescent="0.25">
      <c r="B1799" s="1"/>
      <c r="G1799" s="1"/>
      <c r="H1799" s="1"/>
      <c r="K1799" s="1"/>
      <c r="N1799" s="1"/>
      <c r="Q1799" s="1"/>
    </row>
    <row r="1800" spans="2:17" x14ac:dyDescent="0.25">
      <c r="B1800" s="1"/>
      <c r="G1800" s="1"/>
      <c r="H1800" s="1"/>
      <c r="K1800" s="1"/>
      <c r="N1800" s="1"/>
      <c r="Q1800" s="1"/>
    </row>
    <row r="1801" spans="2:17" x14ac:dyDescent="0.25">
      <c r="B1801" s="1"/>
      <c r="G1801" s="1"/>
      <c r="H1801" s="1"/>
      <c r="K1801" s="1"/>
      <c r="N1801" s="1"/>
      <c r="Q1801" s="1"/>
    </row>
    <row r="1802" spans="2:17" x14ac:dyDescent="0.25">
      <c r="B1802" s="1"/>
      <c r="G1802" s="1"/>
      <c r="H1802" s="1"/>
      <c r="K1802" s="1"/>
      <c r="N1802" s="1"/>
      <c r="Q1802" s="1"/>
    </row>
    <row r="1803" spans="2:17" x14ac:dyDescent="0.25">
      <c r="B1803" s="1"/>
      <c r="G1803" s="1"/>
      <c r="H1803" s="1"/>
      <c r="K1803" s="1"/>
      <c r="N1803" s="1"/>
      <c r="Q1803" s="1"/>
    </row>
    <row r="1804" spans="2:17" x14ac:dyDescent="0.25">
      <c r="B1804" s="1"/>
      <c r="G1804" s="1"/>
      <c r="H1804" s="1"/>
      <c r="K1804" s="1"/>
      <c r="N1804" s="1"/>
      <c r="Q1804" s="1"/>
    </row>
    <row r="1805" spans="2:17" x14ac:dyDescent="0.25">
      <c r="B1805" s="1"/>
      <c r="G1805" s="1"/>
      <c r="H1805" s="1"/>
      <c r="K1805" s="1"/>
      <c r="N1805" s="1"/>
      <c r="Q1805" s="1"/>
    </row>
    <row r="1806" spans="2:17" x14ac:dyDescent="0.25">
      <c r="B1806" s="1"/>
      <c r="G1806" s="1"/>
      <c r="H1806" s="1"/>
      <c r="K1806" s="1"/>
      <c r="N1806" s="1"/>
      <c r="Q1806" s="1"/>
    </row>
    <row r="1807" spans="2:17" x14ac:dyDescent="0.25">
      <c r="B1807" s="1"/>
      <c r="G1807" s="1"/>
      <c r="H1807" s="1"/>
      <c r="K1807" s="1"/>
      <c r="N1807" s="1"/>
      <c r="Q1807" s="1"/>
    </row>
    <row r="1808" spans="2:17" x14ac:dyDescent="0.25">
      <c r="B1808" s="1"/>
      <c r="G1808" s="1"/>
      <c r="H1808" s="1"/>
      <c r="K1808" s="1"/>
      <c r="N1808" s="1"/>
      <c r="Q1808" s="1"/>
    </row>
    <row r="1809" spans="2:17" x14ac:dyDescent="0.25">
      <c r="B1809" s="1"/>
      <c r="G1809" s="1"/>
      <c r="H1809" s="1"/>
      <c r="K1809" s="1"/>
      <c r="N1809" s="1"/>
      <c r="Q1809" s="1"/>
    </row>
    <row r="1810" spans="2:17" x14ac:dyDescent="0.25">
      <c r="B1810" s="1"/>
      <c r="G1810" s="1"/>
      <c r="H1810" s="1"/>
      <c r="K1810" s="1"/>
      <c r="N1810" s="1"/>
      <c r="Q1810" s="1"/>
    </row>
    <row r="1811" spans="2:17" x14ac:dyDescent="0.25">
      <c r="B1811" s="1"/>
      <c r="G1811" s="1"/>
      <c r="H1811" s="1"/>
      <c r="K1811" s="1"/>
      <c r="N1811" s="1"/>
      <c r="Q1811" s="1"/>
    </row>
    <row r="1812" spans="2:17" x14ac:dyDescent="0.25">
      <c r="B1812" s="1"/>
      <c r="G1812" s="1"/>
      <c r="H1812" s="1"/>
      <c r="K1812" s="1"/>
      <c r="N1812" s="1"/>
      <c r="Q1812" s="1"/>
    </row>
    <row r="1813" spans="2:17" x14ac:dyDescent="0.25">
      <c r="B1813" s="1"/>
      <c r="G1813" s="1"/>
      <c r="H1813" s="1"/>
      <c r="K1813" s="1"/>
      <c r="N1813" s="1"/>
      <c r="Q1813" s="1"/>
    </row>
    <row r="1814" spans="2:17" x14ac:dyDescent="0.25">
      <c r="B1814" s="1"/>
      <c r="G1814" s="1"/>
      <c r="H1814" s="1"/>
      <c r="K1814" s="1"/>
      <c r="N1814" s="1"/>
      <c r="Q1814" s="1"/>
    </row>
    <row r="1815" spans="2:17" x14ac:dyDescent="0.25">
      <c r="B1815" s="1"/>
      <c r="G1815" s="1"/>
      <c r="H1815" s="1"/>
      <c r="K1815" s="1"/>
      <c r="N1815" s="1"/>
      <c r="Q1815" s="1"/>
    </row>
    <row r="1816" spans="2:17" x14ac:dyDescent="0.25">
      <c r="B1816" s="1"/>
      <c r="G1816" s="1"/>
      <c r="H1816" s="1"/>
      <c r="K1816" s="1"/>
      <c r="N1816" s="1"/>
      <c r="Q1816" s="1"/>
    </row>
    <row r="1817" spans="2:17" x14ac:dyDescent="0.25">
      <c r="B1817" s="1"/>
      <c r="G1817" s="1"/>
      <c r="H1817" s="1"/>
      <c r="K1817" s="1"/>
      <c r="N1817" s="1"/>
      <c r="Q1817" s="1"/>
    </row>
    <row r="1818" spans="2:17" x14ac:dyDescent="0.25">
      <c r="B1818" s="1"/>
      <c r="G1818" s="1"/>
      <c r="H1818" s="1"/>
      <c r="K1818" s="1"/>
      <c r="N1818" s="1"/>
      <c r="Q1818" s="1"/>
    </row>
    <row r="1819" spans="2:17" x14ac:dyDescent="0.25">
      <c r="B1819" s="1"/>
      <c r="G1819" s="1"/>
      <c r="H1819" s="1"/>
      <c r="K1819" s="1"/>
      <c r="N1819" s="1"/>
      <c r="Q1819" s="1"/>
    </row>
    <row r="1820" spans="2:17" x14ac:dyDescent="0.25">
      <c r="B1820" s="1"/>
      <c r="G1820" s="1"/>
      <c r="H1820" s="1"/>
      <c r="K1820" s="1"/>
      <c r="N1820" s="1"/>
      <c r="Q1820" s="1"/>
    </row>
    <row r="1821" spans="2:17" x14ac:dyDescent="0.25">
      <c r="B1821" s="1"/>
      <c r="G1821" s="1"/>
      <c r="H1821" s="1"/>
      <c r="K1821" s="1"/>
      <c r="N1821" s="1"/>
      <c r="Q1821" s="1"/>
    </row>
    <row r="1822" spans="2:17" x14ac:dyDescent="0.25">
      <c r="B1822" s="1"/>
      <c r="G1822" s="1"/>
      <c r="H1822" s="1"/>
      <c r="K1822" s="1"/>
      <c r="N1822" s="1"/>
      <c r="Q1822" s="1"/>
    </row>
    <row r="1823" spans="2:17" x14ac:dyDescent="0.25">
      <c r="B1823" s="1"/>
      <c r="G1823" s="1"/>
      <c r="H1823" s="1"/>
      <c r="K1823" s="1"/>
      <c r="N1823" s="1"/>
      <c r="Q1823" s="1"/>
    </row>
    <row r="1824" spans="2:17" x14ac:dyDescent="0.25">
      <c r="B1824" s="1"/>
      <c r="G1824" s="1"/>
      <c r="H1824" s="1"/>
      <c r="K1824" s="1"/>
      <c r="N1824" s="1"/>
      <c r="Q1824" s="1"/>
    </row>
    <row r="1825" spans="2:17" x14ac:dyDescent="0.25">
      <c r="B1825" s="1"/>
      <c r="G1825" s="1"/>
      <c r="H1825" s="1"/>
      <c r="K1825" s="1"/>
      <c r="N1825" s="1"/>
      <c r="Q1825" s="1"/>
    </row>
    <row r="1826" spans="2:17" x14ac:dyDescent="0.25">
      <c r="B1826" s="1"/>
      <c r="G1826" s="1"/>
      <c r="H1826" s="1"/>
      <c r="K1826" s="1"/>
      <c r="N1826" s="1"/>
      <c r="Q1826" s="1"/>
    </row>
    <row r="1827" spans="2:17" x14ac:dyDescent="0.25">
      <c r="B1827" s="1"/>
      <c r="G1827" s="1"/>
      <c r="H1827" s="1"/>
      <c r="K1827" s="1"/>
      <c r="N1827" s="1"/>
      <c r="Q1827" s="1"/>
    </row>
    <row r="1828" spans="2:17" x14ac:dyDescent="0.25">
      <c r="B1828" s="1"/>
      <c r="G1828" s="1"/>
      <c r="H1828" s="1"/>
      <c r="K1828" s="1"/>
      <c r="N1828" s="1"/>
      <c r="Q1828" s="1"/>
    </row>
    <row r="1829" spans="2:17" x14ac:dyDescent="0.25">
      <c r="B1829" s="1"/>
      <c r="G1829" s="1"/>
      <c r="H1829" s="1"/>
      <c r="K1829" s="1"/>
      <c r="N1829" s="1"/>
      <c r="Q1829" s="1"/>
    </row>
    <row r="1830" spans="2:17" x14ac:dyDescent="0.25">
      <c r="B1830" s="1"/>
      <c r="G1830" s="1"/>
      <c r="H1830" s="1"/>
      <c r="K1830" s="1"/>
      <c r="N1830" s="1"/>
      <c r="Q1830" s="1"/>
    </row>
    <row r="1831" spans="2:17" x14ac:dyDescent="0.25">
      <c r="B1831" s="1"/>
      <c r="G1831" s="1"/>
      <c r="H1831" s="1"/>
      <c r="K1831" s="1"/>
      <c r="N1831" s="1"/>
      <c r="Q1831" s="1"/>
    </row>
    <row r="1832" spans="2:17" x14ac:dyDescent="0.25">
      <c r="B1832" s="1"/>
      <c r="G1832" s="1"/>
      <c r="H1832" s="1"/>
      <c r="K1832" s="1"/>
      <c r="N1832" s="1"/>
      <c r="Q1832" s="1"/>
    </row>
    <row r="1833" spans="2:17" x14ac:dyDescent="0.25">
      <c r="B1833" s="1"/>
      <c r="G1833" s="1"/>
      <c r="H1833" s="1"/>
      <c r="K1833" s="1"/>
      <c r="N1833" s="1"/>
      <c r="Q1833" s="1"/>
    </row>
    <row r="1834" spans="2:17" x14ac:dyDescent="0.25">
      <c r="B1834" s="1"/>
      <c r="G1834" s="1"/>
      <c r="H1834" s="1"/>
      <c r="K1834" s="1"/>
      <c r="N1834" s="1"/>
      <c r="Q1834" s="1"/>
    </row>
    <row r="1835" spans="2:17" x14ac:dyDescent="0.25">
      <c r="B1835" s="1"/>
      <c r="G1835" s="1"/>
      <c r="H1835" s="1"/>
      <c r="K1835" s="1"/>
      <c r="N1835" s="1"/>
      <c r="Q1835" s="1"/>
    </row>
    <row r="1836" spans="2:17" x14ac:dyDescent="0.25">
      <c r="B1836" s="1"/>
      <c r="G1836" s="1"/>
      <c r="H1836" s="1"/>
      <c r="K1836" s="1"/>
      <c r="N1836" s="1"/>
      <c r="Q1836" s="1"/>
    </row>
    <row r="1837" spans="2:17" x14ac:dyDescent="0.25">
      <c r="B1837" s="1"/>
      <c r="G1837" s="1"/>
      <c r="H1837" s="1"/>
      <c r="K1837" s="1"/>
      <c r="N1837" s="1"/>
      <c r="Q1837" s="1"/>
    </row>
    <row r="1838" spans="2:17" x14ac:dyDescent="0.25">
      <c r="B1838" s="1"/>
      <c r="G1838" s="1"/>
      <c r="H1838" s="1"/>
      <c r="K1838" s="1"/>
      <c r="N1838" s="1"/>
      <c r="Q1838" s="1"/>
    </row>
    <row r="1839" spans="2:17" x14ac:dyDescent="0.25">
      <c r="B1839" s="1"/>
      <c r="G1839" s="1"/>
      <c r="H1839" s="1"/>
      <c r="K1839" s="1"/>
      <c r="N1839" s="1"/>
      <c r="Q1839" s="1"/>
    </row>
    <row r="1840" spans="2:17" x14ac:dyDescent="0.25">
      <c r="B1840" s="1"/>
      <c r="G1840" s="1"/>
      <c r="H1840" s="1"/>
      <c r="K1840" s="1"/>
      <c r="N1840" s="1"/>
      <c r="Q1840" s="1"/>
    </row>
    <row r="1841" spans="2:17" x14ac:dyDescent="0.25">
      <c r="B1841" s="1"/>
      <c r="G1841" s="1"/>
      <c r="H1841" s="1"/>
      <c r="K1841" s="1"/>
      <c r="N1841" s="1"/>
      <c r="Q1841" s="1"/>
    </row>
    <row r="1842" spans="2:17" x14ac:dyDescent="0.25">
      <c r="B1842" s="1"/>
      <c r="G1842" s="1"/>
      <c r="H1842" s="1"/>
      <c r="K1842" s="1"/>
      <c r="N1842" s="1"/>
      <c r="Q1842" s="1"/>
    </row>
    <row r="1843" spans="2:17" x14ac:dyDescent="0.25">
      <c r="B1843" s="1"/>
      <c r="G1843" s="1"/>
      <c r="H1843" s="1"/>
      <c r="K1843" s="1"/>
      <c r="N1843" s="1"/>
      <c r="Q1843" s="1"/>
    </row>
    <row r="1844" spans="2:17" x14ac:dyDescent="0.25">
      <c r="B1844" s="1"/>
      <c r="G1844" s="1"/>
      <c r="H1844" s="1"/>
      <c r="K1844" s="1"/>
      <c r="N1844" s="1"/>
      <c r="Q1844" s="1"/>
    </row>
    <row r="1845" spans="2:17" x14ac:dyDescent="0.25">
      <c r="B1845" s="1"/>
      <c r="G1845" s="1"/>
      <c r="H1845" s="1"/>
      <c r="K1845" s="1"/>
      <c r="N1845" s="1"/>
      <c r="Q1845" s="1"/>
    </row>
    <row r="1846" spans="2:17" x14ac:dyDescent="0.25">
      <c r="B1846" s="1"/>
      <c r="G1846" s="1"/>
      <c r="H1846" s="1"/>
      <c r="K1846" s="1"/>
      <c r="N1846" s="1"/>
      <c r="Q1846" s="1"/>
    </row>
    <row r="1847" spans="2:17" x14ac:dyDescent="0.25">
      <c r="B1847" s="1"/>
      <c r="G1847" s="1"/>
      <c r="H1847" s="1"/>
      <c r="K1847" s="1"/>
      <c r="N1847" s="1"/>
      <c r="Q1847" s="1"/>
    </row>
    <row r="1848" spans="2:17" x14ac:dyDescent="0.25">
      <c r="B1848" s="1"/>
      <c r="G1848" s="1"/>
      <c r="H1848" s="1"/>
      <c r="K1848" s="1"/>
      <c r="N1848" s="1"/>
      <c r="Q1848" s="1"/>
    </row>
    <row r="1849" spans="2:17" x14ac:dyDescent="0.25">
      <c r="B1849" s="1"/>
      <c r="G1849" s="1"/>
      <c r="H1849" s="1"/>
      <c r="K1849" s="1"/>
      <c r="N1849" s="1"/>
      <c r="Q1849" s="1"/>
    </row>
    <row r="1850" spans="2:17" x14ac:dyDescent="0.25">
      <c r="B1850" s="1"/>
      <c r="G1850" s="1"/>
      <c r="H1850" s="1"/>
      <c r="K1850" s="1"/>
      <c r="N1850" s="1"/>
      <c r="Q1850" s="1"/>
    </row>
    <row r="1851" spans="2:17" x14ac:dyDescent="0.25">
      <c r="B1851" s="1"/>
      <c r="G1851" s="1"/>
      <c r="H1851" s="1"/>
      <c r="K1851" s="1"/>
      <c r="N1851" s="1"/>
      <c r="Q1851" s="1"/>
    </row>
    <row r="1852" spans="2:17" x14ac:dyDescent="0.25">
      <c r="B1852" s="1"/>
      <c r="G1852" s="1"/>
      <c r="H1852" s="1"/>
      <c r="K1852" s="1"/>
      <c r="N1852" s="1"/>
      <c r="Q1852" s="1"/>
    </row>
    <row r="1853" spans="2:17" x14ac:dyDescent="0.25">
      <c r="B1853" s="1"/>
      <c r="G1853" s="1"/>
      <c r="H1853" s="1"/>
      <c r="K1853" s="1"/>
      <c r="N1853" s="1"/>
      <c r="Q1853" s="1"/>
    </row>
    <row r="1854" spans="2:17" x14ac:dyDescent="0.25">
      <c r="B1854" s="1"/>
      <c r="G1854" s="1"/>
      <c r="H1854" s="1"/>
      <c r="K1854" s="1"/>
      <c r="N1854" s="1"/>
      <c r="Q1854" s="1"/>
    </row>
    <row r="1855" spans="2:17" x14ac:dyDescent="0.25">
      <c r="B1855" s="1"/>
      <c r="G1855" s="1"/>
      <c r="H1855" s="1"/>
      <c r="K1855" s="1"/>
      <c r="N1855" s="1"/>
      <c r="Q1855" s="1"/>
    </row>
    <row r="1856" spans="2:17" x14ac:dyDescent="0.25">
      <c r="B1856" s="1"/>
      <c r="G1856" s="1"/>
      <c r="H1856" s="1"/>
      <c r="K1856" s="1"/>
      <c r="N1856" s="1"/>
      <c r="Q1856" s="1"/>
    </row>
    <row r="1857" spans="2:17" x14ac:dyDescent="0.25">
      <c r="B1857" s="1"/>
      <c r="G1857" s="1"/>
      <c r="H1857" s="1"/>
      <c r="K1857" s="1"/>
      <c r="N1857" s="1"/>
      <c r="Q1857" s="1"/>
    </row>
    <row r="1858" spans="2:17" x14ac:dyDescent="0.25">
      <c r="B1858" s="1"/>
      <c r="G1858" s="1"/>
      <c r="H1858" s="1"/>
      <c r="K1858" s="1"/>
      <c r="N1858" s="1"/>
      <c r="Q1858" s="1"/>
    </row>
    <row r="1859" spans="2:17" x14ac:dyDescent="0.25">
      <c r="B1859" s="1"/>
      <c r="G1859" s="1"/>
      <c r="H1859" s="1"/>
      <c r="K1859" s="1"/>
      <c r="N1859" s="1"/>
      <c r="Q1859" s="1"/>
    </row>
    <row r="1860" spans="2:17" x14ac:dyDescent="0.25">
      <c r="B1860" s="1"/>
      <c r="G1860" s="1"/>
      <c r="H1860" s="1"/>
      <c r="K1860" s="1"/>
      <c r="N1860" s="1"/>
      <c r="Q1860" s="1"/>
    </row>
    <row r="1861" spans="2:17" x14ac:dyDescent="0.25">
      <c r="B1861" s="1"/>
      <c r="G1861" s="1"/>
      <c r="H1861" s="1"/>
      <c r="K1861" s="1"/>
      <c r="N1861" s="1"/>
      <c r="Q1861" s="1"/>
    </row>
    <row r="1862" spans="2:17" x14ac:dyDescent="0.25">
      <c r="B1862" s="1"/>
      <c r="G1862" s="1"/>
      <c r="H1862" s="1"/>
      <c r="K1862" s="1"/>
      <c r="N1862" s="1"/>
      <c r="Q1862" s="1"/>
    </row>
    <row r="1863" spans="2:17" x14ac:dyDescent="0.25">
      <c r="B1863" s="1"/>
      <c r="G1863" s="1"/>
      <c r="H1863" s="1"/>
      <c r="K1863" s="1"/>
      <c r="N1863" s="1"/>
      <c r="Q1863" s="1"/>
    </row>
    <row r="1864" spans="2:17" x14ac:dyDescent="0.25">
      <c r="B1864" s="1"/>
      <c r="G1864" s="1"/>
      <c r="H1864" s="1"/>
      <c r="K1864" s="1"/>
      <c r="N1864" s="1"/>
      <c r="Q1864" s="1"/>
    </row>
    <row r="1865" spans="2:17" x14ac:dyDescent="0.25">
      <c r="B1865" s="1"/>
      <c r="G1865" s="1"/>
      <c r="H1865" s="1"/>
      <c r="K1865" s="1"/>
      <c r="N1865" s="1"/>
      <c r="Q1865" s="1"/>
    </row>
    <row r="1866" spans="2:17" x14ac:dyDescent="0.25">
      <c r="B1866" s="1"/>
      <c r="G1866" s="1"/>
      <c r="H1866" s="1"/>
      <c r="K1866" s="1"/>
      <c r="N1866" s="1"/>
      <c r="Q1866" s="1"/>
    </row>
    <row r="1867" spans="2:17" x14ac:dyDescent="0.25">
      <c r="B1867" s="1"/>
      <c r="G1867" s="1"/>
      <c r="H1867" s="1"/>
      <c r="K1867" s="1"/>
      <c r="N1867" s="1"/>
      <c r="Q1867" s="1"/>
    </row>
    <row r="1868" spans="2:17" x14ac:dyDescent="0.25">
      <c r="B1868" s="1"/>
      <c r="G1868" s="1"/>
      <c r="H1868" s="1"/>
      <c r="K1868" s="1"/>
      <c r="N1868" s="1"/>
      <c r="Q1868" s="1"/>
    </row>
    <row r="1869" spans="2:17" x14ac:dyDescent="0.25">
      <c r="B1869" s="1"/>
      <c r="G1869" s="1"/>
      <c r="H1869" s="1"/>
      <c r="K1869" s="1"/>
      <c r="N1869" s="1"/>
      <c r="Q1869" s="1"/>
    </row>
    <row r="1870" spans="2:17" x14ac:dyDescent="0.25">
      <c r="B1870" s="1"/>
      <c r="G1870" s="1"/>
      <c r="H1870" s="1"/>
      <c r="K1870" s="1"/>
      <c r="N1870" s="1"/>
      <c r="Q1870" s="1"/>
    </row>
    <row r="1871" spans="2:17" x14ac:dyDescent="0.25">
      <c r="B1871" s="1"/>
      <c r="G1871" s="1"/>
      <c r="H1871" s="1"/>
      <c r="K1871" s="1"/>
      <c r="N1871" s="1"/>
      <c r="Q1871" s="1"/>
    </row>
    <row r="1872" spans="2:17" x14ac:dyDescent="0.25">
      <c r="B1872" s="1"/>
      <c r="G1872" s="1"/>
      <c r="H1872" s="1"/>
      <c r="K1872" s="1"/>
      <c r="N1872" s="1"/>
      <c r="Q1872" s="1"/>
    </row>
    <row r="1873" spans="2:17" x14ac:dyDescent="0.25">
      <c r="B1873" s="1"/>
      <c r="G1873" s="1"/>
      <c r="H1873" s="1"/>
      <c r="K1873" s="1"/>
      <c r="N1873" s="1"/>
      <c r="Q1873" s="1"/>
    </row>
    <row r="1874" spans="2:17" x14ac:dyDescent="0.25">
      <c r="B1874" s="1"/>
      <c r="G1874" s="1"/>
      <c r="H1874" s="1"/>
      <c r="K1874" s="1"/>
      <c r="N1874" s="1"/>
      <c r="Q1874" s="1"/>
    </row>
    <row r="1875" spans="2:17" x14ac:dyDescent="0.25">
      <c r="B1875" s="1"/>
      <c r="G1875" s="1"/>
      <c r="H1875" s="1"/>
      <c r="K1875" s="1"/>
      <c r="N1875" s="1"/>
      <c r="Q1875" s="1"/>
    </row>
    <row r="1876" spans="2:17" x14ac:dyDescent="0.25">
      <c r="B1876" s="1"/>
      <c r="G1876" s="1"/>
      <c r="H1876" s="1"/>
      <c r="K1876" s="1"/>
      <c r="N1876" s="1"/>
      <c r="Q1876" s="1"/>
    </row>
    <row r="1877" spans="2:17" x14ac:dyDescent="0.25">
      <c r="B1877" s="1"/>
      <c r="G1877" s="1"/>
      <c r="H1877" s="1"/>
      <c r="K1877" s="1"/>
      <c r="N1877" s="1"/>
      <c r="Q1877" s="1"/>
    </row>
    <row r="1878" spans="2:17" x14ac:dyDescent="0.25">
      <c r="B1878" s="1"/>
      <c r="G1878" s="1"/>
      <c r="H1878" s="1"/>
      <c r="K1878" s="1"/>
      <c r="N1878" s="1"/>
      <c r="Q1878" s="1"/>
    </row>
    <row r="1879" spans="2:17" x14ac:dyDescent="0.25">
      <c r="B1879" s="1"/>
      <c r="G1879" s="1"/>
      <c r="H1879" s="1"/>
      <c r="K1879" s="1"/>
      <c r="N1879" s="1"/>
      <c r="Q1879" s="1"/>
    </row>
    <row r="1880" spans="2:17" x14ac:dyDescent="0.25">
      <c r="B1880" s="1"/>
      <c r="G1880" s="1"/>
      <c r="H1880" s="1"/>
      <c r="K1880" s="1"/>
      <c r="N1880" s="1"/>
      <c r="Q1880" s="1"/>
    </row>
    <row r="1881" spans="2:17" x14ac:dyDescent="0.25">
      <c r="B1881" s="1"/>
      <c r="G1881" s="1"/>
      <c r="H1881" s="1"/>
      <c r="K1881" s="1"/>
      <c r="N1881" s="1"/>
      <c r="Q1881" s="1"/>
    </row>
    <row r="1882" spans="2:17" x14ac:dyDescent="0.25">
      <c r="B1882" s="1"/>
      <c r="G1882" s="1"/>
      <c r="H1882" s="1"/>
      <c r="K1882" s="1"/>
      <c r="N1882" s="1"/>
      <c r="Q1882" s="1"/>
    </row>
    <row r="1883" spans="2:17" x14ac:dyDescent="0.25">
      <c r="B1883" s="1"/>
      <c r="G1883" s="1"/>
      <c r="H1883" s="1"/>
      <c r="K1883" s="1"/>
      <c r="N1883" s="1"/>
      <c r="Q1883" s="1"/>
    </row>
    <row r="1884" spans="2:17" x14ac:dyDescent="0.25">
      <c r="B1884" s="1"/>
      <c r="G1884" s="1"/>
      <c r="H1884" s="1"/>
      <c r="K1884" s="1"/>
      <c r="N1884" s="1"/>
      <c r="Q1884" s="1"/>
    </row>
    <row r="1885" spans="2:17" x14ac:dyDescent="0.25">
      <c r="B1885" s="1"/>
      <c r="G1885" s="1"/>
      <c r="H1885" s="1"/>
      <c r="K1885" s="1"/>
      <c r="N1885" s="1"/>
      <c r="Q1885" s="1"/>
    </row>
    <row r="1886" spans="2:17" x14ac:dyDescent="0.25">
      <c r="B1886" s="1"/>
      <c r="G1886" s="1"/>
      <c r="H1886" s="1"/>
      <c r="K1886" s="1"/>
      <c r="N1886" s="1"/>
      <c r="Q1886" s="1"/>
    </row>
    <row r="1887" spans="2:17" x14ac:dyDescent="0.25">
      <c r="B1887" s="1"/>
      <c r="G1887" s="1"/>
      <c r="H1887" s="1"/>
      <c r="K1887" s="1"/>
      <c r="N1887" s="1"/>
      <c r="Q1887" s="1"/>
    </row>
    <row r="1888" spans="2:17" x14ac:dyDescent="0.25">
      <c r="B1888" s="1"/>
      <c r="G1888" s="1"/>
      <c r="H1888" s="1"/>
      <c r="K1888" s="1"/>
      <c r="N1888" s="1"/>
      <c r="Q1888" s="1"/>
    </row>
    <row r="1889" spans="2:17" x14ac:dyDescent="0.25">
      <c r="B1889" s="1"/>
      <c r="G1889" s="1"/>
      <c r="H1889" s="1"/>
      <c r="K1889" s="1"/>
      <c r="N1889" s="1"/>
      <c r="Q1889" s="1"/>
    </row>
    <row r="1890" spans="2:17" x14ac:dyDescent="0.25">
      <c r="B1890" s="1"/>
      <c r="G1890" s="1"/>
      <c r="H1890" s="1"/>
      <c r="K1890" s="1"/>
      <c r="N1890" s="1"/>
      <c r="Q1890" s="1"/>
    </row>
    <row r="1891" spans="2:17" x14ac:dyDescent="0.25">
      <c r="B1891" s="1"/>
      <c r="G1891" s="1"/>
      <c r="H1891" s="1"/>
      <c r="K1891" s="1"/>
      <c r="N1891" s="1"/>
      <c r="Q1891" s="1"/>
    </row>
    <row r="1892" spans="2:17" x14ac:dyDescent="0.25">
      <c r="B1892" s="1"/>
      <c r="G1892" s="1"/>
      <c r="H1892" s="1"/>
      <c r="K1892" s="1"/>
      <c r="N1892" s="1"/>
      <c r="Q1892" s="1"/>
    </row>
    <row r="1893" spans="2:17" x14ac:dyDescent="0.25">
      <c r="B1893" s="1"/>
      <c r="G1893" s="1"/>
      <c r="H1893" s="1"/>
      <c r="K1893" s="1"/>
      <c r="N1893" s="1"/>
      <c r="Q1893" s="1"/>
    </row>
    <row r="1894" spans="2:17" x14ac:dyDescent="0.25">
      <c r="B1894" s="1"/>
      <c r="G1894" s="1"/>
      <c r="H1894" s="1"/>
      <c r="K1894" s="1"/>
      <c r="N1894" s="1"/>
      <c r="Q1894" s="1"/>
    </row>
    <row r="1895" spans="2:17" x14ac:dyDescent="0.25">
      <c r="B1895" s="1"/>
      <c r="G1895" s="1"/>
      <c r="H1895" s="1"/>
      <c r="K1895" s="1"/>
      <c r="N1895" s="1"/>
      <c r="Q1895" s="1"/>
    </row>
    <row r="1896" spans="2:17" x14ac:dyDescent="0.25">
      <c r="B1896" s="1"/>
      <c r="G1896" s="1"/>
      <c r="H1896" s="1"/>
      <c r="K1896" s="1"/>
      <c r="N1896" s="1"/>
      <c r="Q1896" s="1"/>
    </row>
    <row r="1897" spans="2:17" x14ac:dyDescent="0.25">
      <c r="B1897" s="1"/>
      <c r="G1897" s="1"/>
      <c r="H1897" s="1"/>
      <c r="K1897" s="1"/>
      <c r="N1897" s="1"/>
      <c r="Q1897" s="1"/>
    </row>
    <row r="1898" spans="2:17" x14ac:dyDescent="0.25">
      <c r="B1898" s="1"/>
      <c r="G1898" s="1"/>
      <c r="H1898" s="1"/>
      <c r="K1898" s="1"/>
      <c r="N1898" s="1"/>
      <c r="Q1898" s="1"/>
    </row>
    <row r="1899" spans="2:17" x14ac:dyDescent="0.25">
      <c r="B1899" s="1"/>
      <c r="G1899" s="1"/>
      <c r="H1899" s="1"/>
      <c r="K1899" s="1"/>
      <c r="N1899" s="1"/>
      <c r="Q1899" s="1"/>
    </row>
    <row r="1900" spans="2:17" x14ac:dyDescent="0.25">
      <c r="B1900" s="1"/>
      <c r="G1900" s="1"/>
      <c r="H1900" s="1"/>
      <c r="K1900" s="1"/>
      <c r="N1900" s="1"/>
      <c r="Q1900" s="1"/>
    </row>
    <row r="1901" spans="2:17" x14ac:dyDescent="0.25">
      <c r="B1901" s="1"/>
      <c r="G1901" s="1"/>
      <c r="H1901" s="1"/>
      <c r="K1901" s="1"/>
      <c r="N1901" s="1"/>
      <c r="Q1901" s="1"/>
    </row>
    <row r="1902" spans="2:17" x14ac:dyDescent="0.25">
      <c r="B1902" s="1"/>
      <c r="G1902" s="1"/>
      <c r="H1902" s="1"/>
      <c r="K1902" s="1"/>
      <c r="N1902" s="1"/>
      <c r="Q1902" s="1"/>
    </row>
    <row r="1903" spans="2:17" x14ac:dyDescent="0.25">
      <c r="B1903" s="1"/>
      <c r="G1903" s="1"/>
      <c r="H1903" s="1"/>
      <c r="K1903" s="1"/>
      <c r="N1903" s="1"/>
      <c r="Q1903" s="1"/>
    </row>
    <row r="1904" spans="2:17" x14ac:dyDescent="0.25">
      <c r="B1904" s="1"/>
      <c r="G1904" s="1"/>
      <c r="H1904" s="1"/>
      <c r="K1904" s="1"/>
      <c r="N1904" s="1"/>
      <c r="Q1904" s="1"/>
    </row>
    <row r="1905" spans="2:17" x14ac:dyDescent="0.25">
      <c r="B1905" s="1"/>
      <c r="G1905" s="1"/>
      <c r="H1905" s="1"/>
      <c r="K1905" s="1"/>
      <c r="N1905" s="1"/>
      <c r="Q1905" s="1"/>
    </row>
    <row r="1906" spans="2:17" x14ac:dyDescent="0.25">
      <c r="B1906" s="1"/>
      <c r="G1906" s="1"/>
      <c r="H1906" s="1"/>
      <c r="K1906" s="1"/>
      <c r="N1906" s="1"/>
      <c r="Q1906" s="1"/>
    </row>
    <row r="1907" spans="2:17" x14ac:dyDescent="0.25">
      <c r="B1907" s="1"/>
      <c r="G1907" s="1"/>
      <c r="H1907" s="1"/>
      <c r="K1907" s="1"/>
      <c r="N1907" s="1"/>
      <c r="Q1907" s="1"/>
    </row>
    <row r="1908" spans="2:17" x14ac:dyDescent="0.25">
      <c r="B1908" s="1"/>
      <c r="G1908" s="1"/>
      <c r="H1908" s="1"/>
      <c r="K1908" s="1"/>
      <c r="N1908" s="1"/>
      <c r="Q1908" s="1"/>
    </row>
    <row r="1909" spans="2:17" x14ac:dyDescent="0.25">
      <c r="B1909" s="1"/>
      <c r="G1909" s="1"/>
      <c r="H1909" s="1"/>
      <c r="K1909" s="1"/>
      <c r="N1909" s="1"/>
      <c r="Q1909" s="1"/>
    </row>
    <row r="1910" spans="2:17" x14ac:dyDescent="0.25">
      <c r="B1910" s="1"/>
      <c r="G1910" s="1"/>
      <c r="H1910" s="1"/>
      <c r="K1910" s="1"/>
      <c r="N1910" s="1"/>
      <c r="Q1910" s="1"/>
    </row>
    <row r="1911" spans="2:17" x14ac:dyDescent="0.25">
      <c r="B1911" s="1"/>
      <c r="G1911" s="1"/>
      <c r="H1911" s="1"/>
      <c r="K1911" s="1"/>
      <c r="N1911" s="1"/>
      <c r="Q1911" s="1"/>
    </row>
    <row r="1912" spans="2:17" x14ac:dyDescent="0.25">
      <c r="B1912" s="1"/>
      <c r="G1912" s="1"/>
      <c r="H1912" s="1"/>
      <c r="K1912" s="1"/>
      <c r="N1912" s="1"/>
      <c r="Q1912" s="1"/>
    </row>
    <row r="1913" spans="2:17" x14ac:dyDescent="0.25">
      <c r="B1913" s="1"/>
      <c r="G1913" s="1"/>
      <c r="H1913" s="1"/>
      <c r="K1913" s="1"/>
      <c r="N1913" s="1"/>
      <c r="Q1913" s="1"/>
    </row>
    <row r="1914" spans="2:17" x14ac:dyDescent="0.25">
      <c r="B1914" s="1"/>
      <c r="G1914" s="1"/>
      <c r="H1914" s="1"/>
      <c r="K1914" s="1"/>
      <c r="N1914" s="1"/>
      <c r="Q1914" s="1"/>
    </row>
    <row r="1915" spans="2:17" x14ac:dyDescent="0.25">
      <c r="B1915" s="1"/>
      <c r="G1915" s="1"/>
      <c r="H1915" s="1"/>
      <c r="K1915" s="1"/>
      <c r="N1915" s="1"/>
      <c r="Q1915" s="1"/>
    </row>
    <row r="1916" spans="2:17" x14ac:dyDescent="0.25">
      <c r="B1916" s="1"/>
      <c r="G1916" s="1"/>
      <c r="H1916" s="1"/>
      <c r="K1916" s="1"/>
      <c r="N1916" s="1"/>
      <c r="Q1916" s="1"/>
    </row>
    <row r="1917" spans="2:17" x14ac:dyDescent="0.25">
      <c r="B1917" s="1"/>
      <c r="G1917" s="1"/>
      <c r="H1917" s="1"/>
      <c r="K1917" s="1"/>
      <c r="N1917" s="1"/>
      <c r="Q1917" s="1"/>
    </row>
    <row r="1918" spans="2:17" x14ac:dyDescent="0.25">
      <c r="B1918" s="1"/>
      <c r="G1918" s="1"/>
      <c r="H1918" s="1"/>
      <c r="K1918" s="1"/>
      <c r="N1918" s="1"/>
      <c r="Q1918" s="1"/>
    </row>
    <row r="1919" spans="2:17" x14ac:dyDescent="0.25">
      <c r="B1919" s="1"/>
      <c r="G1919" s="1"/>
      <c r="H1919" s="1"/>
      <c r="K1919" s="1"/>
      <c r="N1919" s="1"/>
      <c r="Q1919" s="1"/>
    </row>
    <row r="1920" spans="2:17" x14ac:dyDescent="0.25">
      <c r="B1920" s="1"/>
      <c r="G1920" s="1"/>
      <c r="H1920" s="1"/>
      <c r="K1920" s="1"/>
      <c r="N1920" s="1"/>
      <c r="Q1920" s="1"/>
    </row>
    <row r="1921" spans="2:17" x14ac:dyDescent="0.25">
      <c r="B1921" s="1"/>
      <c r="G1921" s="1"/>
      <c r="H1921" s="1"/>
      <c r="K1921" s="1"/>
      <c r="N1921" s="1"/>
      <c r="Q1921" s="1"/>
    </row>
    <row r="1922" spans="2:17" x14ac:dyDescent="0.25">
      <c r="B1922" s="1"/>
      <c r="G1922" s="1"/>
      <c r="H1922" s="1"/>
      <c r="K1922" s="1"/>
      <c r="N1922" s="1"/>
      <c r="Q1922" s="1"/>
    </row>
    <row r="1923" spans="2:17" x14ac:dyDescent="0.25">
      <c r="B1923" s="1"/>
      <c r="G1923" s="1"/>
      <c r="H1923" s="1"/>
      <c r="K1923" s="1"/>
      <c r="N1923" s="1"/>
      <c r="Q1923" s="1"/>
    </row>
    <row r="1924" spans="2:17" x14ac:dyDescent="0.25">
      <c r="B1924" s="1"/>
      <c r="G1924" s="1"/>
      <c r="H1924" s="1"/>
      <c r="K1924" s="1"/>
      <c r="N1924" s="1"/>
      <c r="Q1924" s="1"/>
    </row>
    <row r="1925" spans="2:17" x14ac:dyDescent="0.25">
      <c r="B1925" s="1"/>
      <c r="G1925" s="1"/>
      <c r="H1925" s="1"/>
      <c r="K1925" s="1"/>
      <c r="N1925" s="1"/>
      <c r="Q1925" s="1"/>
    </row>
    <row r="1926" spans="2:17" x14ac:dyDescent="0.25">
      <c r="B1926" s="1"/>
      <c r="G1926" s="1"/>
      <c r="H1926" s="1"/>
      <c r="K1926" s="1"/>
      <c r="N1926" s="1"/>
      <c r="Q1926" s="1"/>
    </row>
    <row r="1927" spans="2:17" x14ac:dyDescent="0.25">
      <c r="B1927" s="1"/>
      <c r="G1927" s="1"/>
      <c r="H1927" s="1"/>
      <c r="K1927" s="1"/>
      <c r="N1927" s="1"/>
      <c r="Q1927" s="1"/>
    </row>
    <row r="1928" spans="2:17" x14ac:dyDescent="0.25">
      <c r="B1928" s="1"/>
      <c r="G1928" s="1"/>
      <c r="H1928" s="1"/>
      <c r="K1928" s="1"/>
      <c r="N1928" s="1"/>
      <c r="Q1928" s="1"/>
    </row>
    <row r="1929" spans="2:17" x14ac:dyDescent="0.25">
      <c r="B1929" s="1"/>
      <c r="G1929" s="1"/>
      <c r="H1929" s="1"/>
      <c r="K1929" s="1"/>
      <c r="N1929" s="1"/>
      <c r="Q1929" s="1"/>
    </row>
    <row r="1930" spans="2:17" x14ac:dyDescent="0.25">
      <c r="B1930" s="1"/>
      <c r="G1930" s="1"/>
      <c r="H1930" s="1"/>
      <c r="K1930" s="1"/>
      <c r="N1930" s="1"/>
      <c r="Q1930" s="1"/>
    </row>
    <row r="1931" spans="2:17" x14ac:dyDescent="0.25">
      <c r="B1931" s="1"/>
      <c r="G1931" s="1"/>
      <c r="H1931" s="1"/>
      <c r="K1931" s="1"/>
      <c r="N1931" s="1"/>
      <c r="Q1931" s="1"/>
    </row>
    <row r="1932" spans="2:17" x14ac:dyDescent="0.25">
      <c r="B1932" s="1"/>
      <c r="G1932" s="1"/>
      <c r="H1932" s="1"/>
      <c r="K1932" s="1"/>
      <c r="N1932" s="1"/>
      <c r="Q1932" s="1"/>
    </row>
    <row r="1933" spans="2:17" x14ac:dyDescent="0.25">
      <c r="B1933" s="1"/>
      <c r="G1933" s="1"/>
      <c r="H1933" s="1"/>
      <c r="K1933" s="1"/>
      <c r="N1933" s="1"/>
      <c r="Q1933" s="1"/>
    </row>
    <row r="1934" spans="2:17" x14ac:dyDescent="0.25">
      <c r="B1934" s="1"/>
      <c r="G1934" s="1"/>
      <c r="H1934" s="1"/>
      <c r="K1934" s="1"/>
      <c r="N1934" s="1"/>
      <c r="Q1934" s="1"/>
    </row>
    <row r="1935" spans="2:17" x14ac:dyDescent="0.25">
      <c r="B1935" s="1"/>
      <c r="G1935" s="1"/>
      <c r="H1935" s="1"/>
      <c r="K1935" s="1"/>
      <c r="N1935" s="1"/>
      <c r="Q1935" s="1"/>
    </row>
    <row r="1936" spans="2:17" x14ac:dyDescent="0.25">
      <c r="B1936" s="1"/>
      <c r="G1936" s="1"/>
      <c r="H1936" s="1"/>
      <c r="K1936" s="1"/>
      <c r="N1936" s="1"/>
      <c r="Q1936" s="1"/>
    </row>
    <row r="1937" spans="2:17" x14ac:dyDescent="0.25">
      <c r="B1937" s="1"/>
      <c r="G1937" s="1"/>
      <c r="H1937" s="1"/>
      <c r="K1937" s="1"/>
      <c r="N1937" s="1"/>
      <c r="Q1937" s="1"/>
    </row>
    <row r="1938" spans="2:17" x14ac:dyDescent="0.25">
      <c r="B1938" s="1"/>
      <c r="G1938" s="1"/>
      <c r="H1938" s="1"/>
      <c r="K1938" s="1"/>
      <c r="N1938" s="1"/>
      <c r="Q1938" s="1"/>
    </row>
    <row r="1939" spans="2:17" x14ac:dyDescent="0.25">
      <c r="B1939" s="1"/>
      <c r="G1939" s="1"/>
      <c r="H1939" s="1"/>
      <c r="K1939" s="1"/>
      <c r="N1939" s="1"/>
      <c r="Q1939" s="1"/>
    </row>
    <row r="1940" spans="2:17" x14ac:dyDescent="0.25">
      <c r="B1940" s="1"/>
      <c r="G1940" s="1"/>
      <c r="H1940" s="1"/>
      <c r="K1940" s="1"/>
      <c r="N1940" s="1"/>
      <c r="Q1940" s="1"/>
    </row>
    <row r="1941" spans="2:17" x14ac:dyDescent="0.25">
      <c r="B1941" s="1"/>
      <c r="G1941" s="1"/>
      <c r="H1941" s="1"/>
      <c r="K1941" s="1"/>
      <c r="N1941" s="1"/>
      <c r="Q1941" s="1"/>
    </row>
    <row r="1942" spans="2:17" x14ac:dyDescent="0.25">
      <c r="B1942" s="1"/>
      <c r="G1942" s="1"/>
      <c r="H1942" s="1"/>
      <c r="K1942" s="1"/>
      <c r="N1942" s="1"/>
      <c r="Q1942" s="1"/>
    </row>
    <row r="1943" spans="2:17" x14ac:dyDescent="0.25">
      <c r="B1943" s="1"/>
      <c r="G1943" s="1"/>
      <c r="H1943" s="1"/>
      <c r="K1943" s="1"/>
      <c r="N1943" s="1"/>
      <c r="Q1943" s="1"/>
    </row>
    <row r="1944" spans="2:17" x14ac:dyDescent="0.25">
      <c r="B1944" s="1"/>
      <c r="G1944" s="1"/>
      <c r="H1944" s="1"/>
      <c r="K1944" s="1"/>
      <c r="N1944" s="1"/>
      <c r="Q1944" s="1"/>
    </row>
    <row r="1945" spans="2:17" x14ac:dyDescent="0.25">
      <c r="B1945" s="1"/>
      <c r="G1945" s="1"/>
      <c r="H1945" s="1"/>
      <c r="K1945" s="1"/>
      <c r="N1945" s="1"/>
      <c r="Q1945" s="1"/>
    </row>
    <row r="1946" spans="2:17" x14ac:dyDescent="0.25">
      <c r="B1946" s="1"/>
      <c r="G1946" s="1"/>
      <c r="H1946" s="1"/>
      <c r="K1946" s="1"/>
      <c r="N1946" s="1"/>
      <c r="Q1946" s="1"/>
    </row>
    <row r="1947" spans="2:17" x14ac:dyDescent="0.25">
      <c r="B1947" s="1"/>
      <c r="G1947" s="1"/>
      <c r="H1947" s="1"/>
      <c r="K1947" s="1"/>
      <c r="N1947" s="1"/>
      <c r="Q1947" s="1"/>
    </row>
    <row r="1948" spans="2:17" x14ac:dyDescent="0.25">
      <c r="B1948" s="1"/>
      <c r="G1948" s="1"/>
      <c r="H1948" s="1"/>
      <c r="K1948" s="1"/>
      <c r="N1948" s="1"/>
      <c r="Q1948" s="1"/>
    </row>
    <row r="1949" spans="2:17" x14ac:dyDescent="0.25">
      <c r="B1949" s="1"/>
      <c r="G1949" s="1"/>
      <c r="H1949" s="1"/>
      <c r="K1949" s="1"/>
      <c r="N1949" s="1"/>
      <c r="Q1949" s="1"/>
    </row>
    <row r="1950" spans="2:17" x14ac:dyDescent="0.25">
      <c r="B1950" s="1"/>
      <c r="G1950" s="1"/>
      <c r="H1950" s="1"/>
      <c r="K1950" s="1"/>
      <c r="N1950" s="1"/>
      <c r="Q1950" s="1"/>
    </row>
    <row r="1951" spans="2:17" x14ac:dyDescent="0.25">
      <c r="B1951" s="1"/>
      <c r="G1951" s="1"/>
      <c r="H1951" s="1"/>
      <c r="K1951" s="1"/>
      <c r="N1951" s="1"/>
      <c r="Q1951" s="1"/>
    </row>
    <row r="1952" spans="2:17" x14ac:dyDescent="0.25">
      <c r="B1952" s="1"/>
      <c r="G1952" s="1"/>
      <c r="H1952" s="1"/>
      <c r="K1952" s="1"/>
      <c r="N1952" s="1"/>
      <c r="Q1952" s="1"/>
    </row>
    <row r="1953" spans="2:17" x14ac:dyDescent="0.25">
      <c r="B1953" s="1"/>
      <c r="G1953" s="1"/>
      <c r="H1953" s="1"/>
      <c r="K1953" s="1"/>
      <c r="N1953" s="1"/>
      <c r="Q1953" s="1"/>
    </row>
    <row r="1954" spans="2:17" x14ac:dyDescent="0.25">
      <c r="B1954" s="1"/>
      <c r="G1954" s="1"/>
      <c r="H1954" s="1"/>
      <c r="K1954" s="1"/>
      <c r="N1954" s="1"/>
      <c r="Q1954" s="1"/>
    </row>
    <row r="1955" spans="2:17" x14ac:dyDescent="0.25">
      <c r="B1955" s="1"/>
      <c r="G1955" s="1"/>
      <c r="H1955" s="1"/>
      <c r="K1955" s="1"/>
      <c r="N1955" s="1"/>
      <c r="Q1955" s="1"/>
    </row>
    <row r="1956" spans="2:17" x14ac:dyDescent="0.25">
      <c r="B1956" s="1"/>
      <c r="G1956" s="1"/>
      <c r="H1956" s="1"/>
      <c r="K1956" s="1"/>
      <c r="N1956" s="1"/>
      <c r="Q1956" s="1"/>
    </row>
    <row r="1957" spans="2:17" x14ac:dyDescent="0.25">
      <c r="B1957" s="1"/>
      <c r="G1957" s="1"/>
      <c r="H1957" s="1"/>
      <c r="K1957" s="1"/>
      <c r="N1957" s="1"/>
      <c r="Q1957" s="1"/>
    </row>
    <row r="1958" spans="2:17" x14ac:dyDescent="0.25">
      <c r="B1958" s="1"/>
      <c r="G1958" s="1"/>
      <c r="H1958" s="1"/>
      <c r="K1958" s="1"/>
      <c r="N1958" s="1"/>
      <c r="Q1958" s="1"/>
    </row>
    <row r="1959" spans="2:17" x14ac:dyDescent="0.25">
      <c r="B1959" s="1"/>
      <c r="G1959" s="1"/>
      <c r="H1959" s="1"/>
      <c r="K1959" s="1"/>
      <c r="N1959" s="1"/>
      <c r="Q1959" s="1"/>
    </row>
    <row r="1960" spans="2:17" x14ac:dyDescent="0.25">
      <c r="B1960" s="1"/>
      <c r="G1960" s="1"/>
      <c r="H1960" s="1"/>
      <c r="K1960" s="1"/>
      <c r="N1960" s="1"/>
      <c r="Q1960" s="1"/>
    </row>
    <row r="1961" spans="2:17" x14ac:dyDescent="0.25">
      <c r="B1961" s="1"/>
      <c r="G1961" s="1"/>
      <c r="H1961" s="1"/>
      <c r="K1961" s="1"/>
      <c r="N1961" s="1"/>
      <c r="Q1961" s="1"/>
    </row>
    <row r="1962" spans="2:17" x14ac:dyDescent="0.25">
      <c r="B1962" s="1"/>
      <c r="G1962" s="1"/>
      <c r="H1962" s="1"/>
      <c r="K1962" s="1"/>
      <c r="N1962" s="1"/>
      <c r="Q1962" s="1"/>
    </row>
    <row r="1963" spans="2:17" x14ac:dyDescent="0.25">
      <c r="B1963" s="1"/>
      <c r="G1963" s="1"/>
      <c r="H1963" s="1"/>
      <c r="K1963" s="1"/>
      <c r="N1963" s="1"/>
      <c r="Q1963" s="1"/>
    </row>
    <row r="1964" spans="2:17" x14ac:dyDescent="0.25">
      <c r="B1964" s="1"/>
      <c r="G1964" s="1"/>
      <c r="H1964" s="1"/>
      <c r="K1964" s="1"/>
      <c r="N1964" s="1"/>
      <c r="Q1964" s="1"/>
    </row>
    <row r="1965" spans="2:17" x14ac:dyDescent="0.25">
      <c r="B1965" s="1"/>
      <c r="G1965" s="1"/>
      <c r="H1965" s="1"/>
      <c r="K1965" s="1"/>
      <c r="N1965" s="1"/>
      <c r="Q1965" s="1"/>
    </row>
    <row r="1966" spans="2:17" x14ac:dyDescent="0.25">
      <c r="B1966" s="1"/>
      <c r="G1966" s="1"/>
      <c r="H1966" s="1"/>
      <c r="K1966" s="1"/>
      <c r="N1966" s="1"/>
      <c r="Q1966" s="1"/>
    </row>
    <row r="1967" spans="2:17" x14ac:dyDescent="0.25">
      <c r="B1967" s="1"/>
      <c r="G1967" s="1"/>
      <c r="H1967" s="1"/>
      <c r="K1967" s="1"/>
      <c r="N1967" s="1"/>
      <c r="Q1967" s="1"/>
    </row>
    <row r="1968" spans="2:17" x14ac:dyDescent="0.25">
      <c r="B1968" s="1"/>
      <c r="G1968" s="1"/>
      <c r="H1968" s="1"/>
      <c r="K1968" s="1"/>
      <c r="N1968" s="1"/>
      <c r="Q1968" s="1"/>
    </row>
    <row r="1969" spans="2:17" x14ac:dyDescent="0.25">
      <c r="B1969" s="1"/>
      <c r="G1969" s="1"/>
      <c r="H1969" s="1"/>
      <c r="K1969" s="1"/>
      <c r="N1969" s="1"/>
      <c r="Q1969" s="1"/>
    </row>
    <row r="1970" spans="2:17" x14ac:dyDescent="0.25">
      <c r="B1970" s="1"/>
      <c r="G1970" s="1"/>
      <c r="H1970" s="1"/>
      <c r="K1970" s="1"/>
      <c r="N1970" s="1"/>
      <c r="Q1970" s="1"/>
    </row>
    <row r="1971" spans="2:17" x14ac:dyDescent="0.25">
      <c r="B1971" s="1"/>
      <c r="G1971" s="1"/>
      <c r="H1971" s="1"/>
      <c r="K1971" s="1"/>
      <c r="N1971" s="1"/>
      <c r="Q1971" s="1"/>
    </row>
    <row r="1972" spans="2:17" x14ac:dyDescent="0.25">
      <c r="B1972" s="1"/>
      <c r="G1972" s="1"/>
      <c r="H1972" s="1"/>
      <c r="K1972" s="1"/>
      <c r="N1972" s="1"/>
      <c r="Q1972" s="1"/>
    </row>
    <row r="1973" spans="2:17" x14ac:dyDescent="0.25">
      <c r="B1973" s="1"/>
      <c r="G1973" s="1"/>
      <c r="H1973" s="1"/>
      <c r="K1973" s="1"/>
      <c r="N1973" s="1"/>
      <c r="Q1973" s="1"/>
    </row>
    <row r="1974" spans="2:17" x14ac:dyDescent="0.25">
      <c r="B1974" s="1"/>
      <c r="G1974" s="1"/>
      <c r="H1974" s="1"/>
      <c r="K1974" s="1"/>
      <c r="N1974" s="1"/>
      <c r="Q1974" s="1"/>
    </row>
    <row r="1975" spans="2:17" x14ac:dyDescent="0.25">
      <c r="B1975" s="1"/>
      <c r="G1975" s="1"/>
      <c r="H1975" s="1"/>
      <c r="K1975" s="1"/>
      <c r="N1975" s="1"/>
      <c r="Q1975" s="1"/>
    </row>
    <row r="1976" spans="2:17" x14ac:dyDescent="0.25">
      <c r="B1976" s="1"/>
      <c r="G1976" s="1"/>
      <c r="H1976" s="1"/>
      <c r="K1976" s="1"/>
      <c r="N1976" s="1"/>
      <c r="Q1976" s="1"/>
    </row>
    <row r="1977" spans="2:17" x14ac:dyDescent="0.25">
      <c r="B1977" s="1"/>
      <c r="G1977" s="1"/>
      <c r="H1977" s="1"/>
      <c r="K1977" s="1"/>
      <c r="N1977" s="1"/>
      <c r="Q1977" s="1"/>
    </row>
    <row r="1978" spans="2:17" x14ac:dyDescent="0.25">
      <c r="B1978" s="1"/>
      <c r="G1978" s="1"/>
      <c r="H1978" s="1"/>
      <c r="K1978" s="1"/>
      <c r="N1978" s="1"/>
      <c r="Q1978" s="1"/>
    </row>
    <row r="1979" spans="2:17" x14ac:dyDescent="0.25">
      <c r="B1979" s="1"/>
      <c r="G1979" s="1"/>
      <c r="H1979" s="1"/>
      <c r="K1979" s="1"/>
      <c r="N1979" s="1"/>
      <c r="Q1979" s="1"/>
    </row>
    <row r="1980" spans="2:17" x14ac:dyDescent="0.25">
      <c r="B1980" s="1"/>
      <c r="G1980" s="1"/>
      <c r="H1980" s="1"/>
      <c r="K1980" s="1"/>
      <c r="N1980" s="1"/>
      <c r="Q1980" s="1"/>
    </row>
    <row r="1981" spans="2:17" x14ac:dyDescent="0.25">
      <c r="B1981" s="1"/>
      <c r="G1981" s="1"/>
      <c r="H1981" s="1"/>
      <c r="K1981" s="1"/>
      <c r="N1981" s="1"/>
      <c r="Q1981" s="1"/>
    </row>
    <row r="1982" spans="2:17" x14ac:dyDescent="0.25">
      <c r="B1982" s="1"/>
      <c r="G1982" s="1"/>
      <c r="H1982" s="1"/>
      <c r="K1982" s="1"/>
      <c r="N1982" s="1"/>
      <c r="Q1982" s="1"/>
    </row>
    <row r="1983" spans="2:17" x14ac:dyDescent="0.25">
      <c r="B1983" s="1"/>
      <c r="G1983" s="1"/>
      <c r="H1983" s="1"/>
      <c r="K1983" s="1"/>
      <c r="N1983" s="1"/>
      <c r="Q1983" s="1"/>
    </row>
    <row r="1984" spans="2:17" x14ac:dyDescent="0.25">
      <c r="B1984" s="1"/>
      <c r="G1984" s="1"/>
      <c r="H1984" s="1"/>
      <c r="K1984" s="1"/>
      <c r="N1984" s="1"/>
      <c r="Q1984" s="1"/>
    </row>
    <row r="1985" spans="2:17" x14ac:dyDescent="0.25">
      <c r="B1985" s="1"/>
      <c r="G1985" s="1"/>
      <c r="H1985" s="1"/>
      <c r="K1985" s="1"/>
      <c r="N1985" s="1"/>
      <c r="Q1985" s="1"/>
    </row>
    <row r="1986" spans="2:17" x14ac:dyDescent="0.25">
      <c r="B1986" s="1"/>
      <c r="G1986" s="1"/>
      <c r="H1986" s="1"/>
      <c r="K1986" s="1"/>
      <c r="N1986" s="1"/>
      <c r="Q1986" s="1"/>
    </row>
    <row r="1987" spans="2:17" x14ac:dyDescent="0.25">
      <c r="B1987" s="1"/>
      <c r="G1987" s="1"/>
      <c r="H1987" s="1"/>
      <c r="K1987" s="1"/>
      <c r="N1987" s="1"/>
      <c r="Q1987" s="1"/>
    </row>
    <row r="1988" spans="2:17" x14ac:dyDescent="0.25">
      <c r="B1988" s="1"/>
      <c r="G1988" s="1"/>
      <c r="H1988" s="1"/>
      <c r="K1988" s="1"/>
      <c r="N1988" s="1"/>
      <c r="Q1988" s="1"/>
    </row>
    <row r="1989" spans="2:17" x14ac:dyDescent="0.25">
      <c r="B1989" s="1"/>
      <c r="G1989" s="1"/>
      <c r="H1989" s="1"/>
      <c r="K1989" s="1"/>
      <c r="N1989" s="1"/>
      <c r="Q1989" s="1"/>
    </row>
    <row r="1990" spans="2:17" x14ac:dyDescent="0.25">
      <c r="B1990" s="1"/>
      <c r="G1990" s="1"/>
      <c r="H1990" s="1"/>
      <c r="K1990" s="1"/>
      <c r="N1990" s="1"/>
      <c r="Q1990" s="1"/>
    </row>
    <row r="1991" spans="2:17" x14ac:dyDescent="0.25">
      <c r="B1991" s="1"/>
      <c r="G1991" s="1"/>
      <c r="H1991" s="1"/>
      <c r="K1991" s="1"/>
      <c r="N1991" s="1"/>
      <c r="Q1991" s="1"/>
    </row>
    <row r="1992" spans="2:17" x14ac:dyDescent="0.25">
      <c r="B1992" s="1"/>
      <c r="G1992" s="1"/>
      <c r="H1992" s="1"/>
      <c r="K1992" s="1"/>
      <c r="N1992" s="1"/>
      <c r="Q1992" s="1"/>
    </row>
    <row r="1993" spans="2:17" x14ac:dyDescent="0.25">
      <c r="B1993" s="1"/>
      <c r="G1993" s="1"/>
      <c r="H1993" s="1"/>
      <c r="K1993" s="1"/>
      <c r="N1993" s="1"/>
      <c r="Q1993" s="1"/>
    </row>
    <row r="1994" spans="2:17" x14ac:dyDescent="0.25">
      <c r="B1994" s="1"/>
      <c r="G1994" s="1"/>
      <c r="H1994" s="1"/>
      <c r="K1994" s="1"/>
      <c r="N1994" s="1"/>
      <c r="Q1994" s="1"/>
    </row>
    <row r="1995" spans="2:17" x14ac:dyDescent="0.25">
      <c r="B1995" s="1"/>
      <c r="G1995" s="1"/>
      <c r="H1995" s="1"/>
      <c r="K1995" s="1"/>
      <c r="N1995" s="1"/>
      <c r="Q1995" s="1"/>
    </row>
    <row r="1996" spans="2:17" x14ac:dyDescent="0.25">
      <c r="B1996" s="1"/>
      <c r="G1996" s="1"/>
      <c r="H1996" s="1"/>
      <c r="K1996" s="1"/>
      <c r="N1996" s="1"/>
      <c r="Q1996" s="1"/>
    </row>
    <row r="1997" spans="2:17" x14ac:dyDescent="0.25">
      <c r="B1997" s="1"/>
      <c r="G1997" s="1"/>
      <c r="H1997" s="1"/>
      <c r="K1997" s="1"/>
      <c r="N1997" s="1"/>
      <c r="Q1997" s="1"/>
    </row>
    <row r="1998" spans="2:17" x14ac:dyDescent="0.25">
      <c r="B1998" s="1"/>
      <c r="G1998" s="1"/>
      <c r="H1998" s="1"/>
      <c r="K1998" s="1"/>
      <c r="N1998" s="1"/>
      <c r="Q1998" s="1"/>
    </row>
    <row r="1999" spans="2:17" x14ac:dyDescent="0.25">
      <c r="B1999" s="1"/>
      <c r="G1999" s="1"/>
      <c r="H1999" s="1"/>
      <c r="K1999" s="1"/>
      <c r="N1999" s="1"/>
      <c r="Q1999" s="1"/>
    </row>
    <row r="2000" spans="2:17" x14ac:dyDescent="0.25">
      <c r="B2000" s="1"/>
      <c r="G2000" s="1"/>
      <c r="H2000" s="1"/>
      <c r="K2000" s="1"/>
      <c r="N2000" s="1"/>
      <c r="Q2000" s="1"/>
    </row>
    <row r="2001" spans="2:17" x14ac:dyDescent="0.25">
      <c r="B2001" s="1"/>
      <c r="G2001" s="1"/>
      <c r="H2001" s="1"/>
      <c r="K2001" s="1"/>
      <c r="N2001" s="1"/>
      <c r="Q2001" s="1"/>
    </row>
    <row r="2002" spans="2:17" x14ac:dyDescent="0.25">
      <c r="B2002" s="1"/>
      <c r="G2002" s="1"/>
      <c r="H2002" s="1"/>
      <c r="K2002" s="1"/>
      <c r="N2002" s="1"/>
      <c r="Q2002" s="1"/>
    </row>
    <row r="2003" spans="2:17" x14ac:dyDescent="0.25">
      <c r="B2003" s="1"/>
      <c r="G2003" s="1"/>
      <c r="H2003" s="1"/>
      <c r="K2003" s="1"/>
      <c r="N2003" s="1"/>
      <c r="Q2003" s="1"/>
    </row>
    <row r="2004" spans="2:17" x14ac:dyDescent="0.25">
      <c r="B2004" s="1"/>
      <c r="G2004" s="1"/>
      <c r="H2004" s="1"/>
      <c r="K2004" s="1"/>
      <c r="N2004" s="1"/>
      <c r="Q2004" s="1"/>
    </row>
    <row r="2005" spans="2:17" x14ac:dyDescent="0.25">
      <c r="B2005" s="1"/>
      <c r="G2005" s="1"/>
      <c r="H2005" s="1"/>
      <c r="K2005" s="1"/>
      <c r="N2005" s="1"/>
      <c r="Q2005" s="1"/>
    </row>
    <row r="2006" spans="2:17" x14ac:dyDescent="0.25">
      <c r="B2006" s="1"/>
      <c r="G2006" s="1"/>
      <c r="H2006" s="1"/>
      <c r="K2006" s="1"/>
      <c r="N2006" s="1"/>
      <c r="Q2006" s="1"/>
    </row>
    <row r="2007" spans="2:17" x14ac:dyDescent="0.25">
      <c r="B2007" s="1"/>
      <c r="G2007" s="1"/>
      <c r="H2007" s="1"/>
      <c r="K2007" s="1"/>
      <c r="N2007" s="1"/>
      <c r="Q2007" s="1"/>
    </row>
    <row r="2008" spans="2:17" x14ac:dyDescent="0.25">
      <c r="B2008" s="1"/>
      <c r="G2008" s="1"/>
      <c r="H2008" s="1"/>
      <c r="K2008" s="1"/>
      <c r="N2008" s="1"/>
      <c r="Q2008" s="1"/>
    </row>
    <row r="2009" spans="2:17" x14ac:dyDescent="0.25">
      <c r="B2009" s="1"/>
      <c r="G2009" s="1"/>
      <c r="H2009" s="1"/>
      <c r="K2009" s="1"/>
      <c r="N2009" s="1"/>
      <c r="Q2009" s="1"/>
    </row>
    <row r="2010" spans="2:17" x14ac:dyDescent="0.25">
      <c r="B2010" s="1"/>
      <c r="G2010" s="1"/>
      <c r="H2010" s="1"/>
      <c r="K2010" s="1"/>
      <c r="N2010" s="1"/>
      <c r="Q2010" s="1"/>
    </row>
    <row r="2011" spans="2:17" x14ac:dyDescent="0.25">
      <c r="B2011" s="1"/>
      <c r="G2011" s="1"/>
      <c r="H2011" s="1"/>
      <c r="K2011" s="1"/>
      <c r="N2011" s="1"/>
      <c r="Q2011" s="1"/>
    </row>
    <row r="2012" spans="2:17" x14ac:dyDescent="0.25">
      <c r="B2012" s="1"/>
      <c r="G2012" s="1"/>
      <c r="H2012" s="1"/>
      <c r="K2012" s="1"/>
      <c r="N2012" s="1"/>
      <c r="Q2012" s="1"/>
    </row>
    <row r="2013" spans="2:17" x14ac:dyDescent="0.25">
      <c r="B2013" s="1"/>
      <c r="G2013" s="1"/>
      <c r="H2013" s="1"/>
      <c r="K2013" s="1"/>
      <c r="N2013" s="1"/>
      <c r="Q2013" s="1"/>
    </row>
    <row r="2014" spans="2:17" x14ac:dyDescent="0.25">
      <c r="B2014" s="1"/>
      <c r="G2014" s="1"/>
      <c r="H2014" s="1"/>
      <c r="K2014" s="1"/>
      <c r="N2014" s="1"/>
      <c r="Q2014" s="1"/>
    </row>
    <row r="2015" spans="2:17" x14ac:dyDescent="0.25">
      <c r="B2015" s="1"/>
      <c r="G2015" s="1"/>
      <c r="H2015" s="1"/>
      <c r="K2015" s="1"/>
      <c r="N2015" s="1"/>
      <c r="Q2015" s="1"/>
    </row>
    <row r="2016" spans="2:17" x14ac:dyDescent="0.25">
      <c r="B2016" s="1"/>
      <c r="G2016" s="1"/>
      <c r="H2016" s="1"/>
      <c r="K2016" s="1"/>
      <c r="N2016" s="1"/>
      <c r="Q2016" s="1"/>
    </row>
    <row r="2017" spans="2:17" x14ac:dyDescent="0.25">
      <c r="B2017" s="1"/>
      <c r="G2017" s="1"/>
      <c r="H2017" s="1"/>
      <c r="K2017" s="1"/>
      <c r="N2017" s="1"/>
      <c r="Q2017" s="1"/>
    </row>
    <row r="2018" spans="2:17" x14ac:dyDescent="0.25">
      <c r="B2018" s="1"/>
      <c r="G2018" s="1"/>
      <c r="H2018" s="1"/>
      <c r="K2018" s="1"/>
      <c r="N2018" s="1"/>
      <c r="Q2018" s="1"/>
    </row>
    <row r="2019" spans="2:17" x14ac:dyDescent="0.25">
      <c r="B2019" s="1"/>
      <c r="G2019" s="1"/>
      <c r="H2019" s="1"/>
      <c r="K2019" s="1"/>
      <c r="N2019" s="1"/>
      <c r="Q2019" s="1"/>
    </row>
    <row r="2020" spans="2:17" x14ac:dyDescent="0.25">
      <c r="B2020" s="1"/>
      <c r="G2020" s="1"/>
      <c r="H2020" s="1"/>
      <c r="K2020" s="1"/>
      <c r="N2020" s="1"/>
      <c r="Q2020" s="1"/>
    </row>
    <row r="2021" spans="2:17" x14ac:dyDescent="0.25">
      <c r="B2021" s="1"/>
      <c r="G2021" s="1"/>
      <c r="H2021" s="1"/>
      <c r="K2021" s="1"/>
      <c r="N2021" s="1"/>
      <c r="Q2021" s="1"/>
    </row>
    <row r="2022" spans="2:17" x14ac:dyDescent="0.25">
      <c r="B2022" s="1"/>
      <c r="G2022" s="1"/>
      <c r="H2022" s="1"/>
      <c r="K2022" s="1"/>
      <c r="N2022" s="1"/>
      <c r="Q2022" s="1"/>
    </row>
    <row r="2023" spans="2:17" x14ac:dyDescent="0.25">
      <c r="B2023" s="1"/>
      <c r="G2023" s="1"/>
      <c r="H2023" s="1"/>
      <c r="K2023" s="1"/>
      <c r="N2023" s="1"/>
      <c r="Q2023" s="1"/>
    </row>
    <row r="2024" spans="2:17" x14ac:dyDescent="0.25">
      <c r="B2024" s="1"/>
      <c r="G2024" s="1"/>
      <c r="H2024" s="1"/>
      <c r="K2024" s="1"/>
      <c r="N2024" s="1"/>
      <c r="Q2024" s="1"/>
    </row>
    <row r="2025" spans="2:17" x14ac:dyDescent="0.25">
      <c r="B2025" s="1"/>
      <c r="G2025" s="1"/>
      <c r="H2025" s="1"/>
      <c r="K2025" s="1"/>
      <c r="N2025" s="1"/>
      <c r="Q2025" s="1"/>
    </row>
    <row r="2026" spans="2:17" x14ac:dyDescent="0.25">
      <c r="B2026" s="1"/>
      <c r="G2026" s="1"/>
      <c r="H2026" s="1"/>
      <c r="K2026" s="1"/>
      <c r="N2026" s="1"/>
      <c r="Q2026" s="1"/>
    </row>
    <row r="2027" spans="2:17" x14ac:dyDescent="0.25">
      <c r="B2027" s="1"/>
      <c r="G2027" s="1"/>
      <c r="H2027" s="1"/>
      <c r="K2027" s="1"/>
      <c r="N2027" s="1"/>
      <c r="Q2027" s="1"/>
    </row>
    <row r="2028" spans="2:17" x14ac:dyDescent="0.25">
      <c r="B2028" s="1"/>
      <c r="G2028" s="1"/>
      <c r="H2028" s="1"/>
      <c r="K2028" s="1"/>
      <c r="N2028" s="1"/>
      <c r="Q2028" s="1"/>
    </row>
    <row r="2029" spans="2:17" x14ac:dyDescent="0.25">
      <c r="B2029" s="1"/>
      <c r="G2029" s="1"/>
      <c r="H2029" s="1"/>
      <c r="K2029" s="1"/>
      <c r="N2029" s="1"/>
      <c r="Q2029" s="1"/>
    </row>
    <row r="2030" spans="2:17" x14ac:dyDescent="0.25">
      <c r="B2030" s="1"/>
      <c r="G2030" s="1"/>
      <c r="H2030" s="1"/>
      <c r="K2030" s="1"/>
      <c r="N2030" s="1"/>
      <c r="Q2030" s="1"/>
    </row>
    <row r="2031" spans="2:17" x14ac:dyDescent="0.25">
      <c r="B2031" s="1"/>
      <c r="G2031" s="1"/>
      <c r="H2031" s="1"/>
      <c r="K2031" s="1"/>
      <c r="N2031" s="1"/>
      <c r="Q2031" s="1"/>
    </row>
    <row r="2032" spans="2:17" x14ac:dyDescent="0.25">
      <c r="B2032" s="1"/>
      <c r="G2032" s="1"/>
      <c r="H2032" s="1"/>
      <c r="K2032" s="1"/>
      <c r="N2032" s="1"/>
      <c r="Q2032" s="1"/>
    </row>
    <row r="2033" spans="2:17" x14ac:dyDescent="0.25">
      <c r="B2033" s="1"/>
      <c r="G2033" s="1"/>
      <c r="H2033" s="1"/>
      <c r="K2033" s="1"/>
      <c r="N2033" s="1"/>
      <c r="Q2033" s="1"/>
    </row>
    <row r="2034" spans="2:17" x14ac:dyDescent="0.25">
      <c r="B2034" s="1"/>
      <c r="G2034" s="1"/>
      <c r="H2034" s="1"/>
      <c r="K2034" s="1"/>
      <c r="N2034" s="1"/>
      <c r="Q2034" s="1"/>
    </row>
    <row r="2035" spans="2:17" x14ac:dyDescent="0.25">
      <c r="B2035" s="1"/>
      <c r="G2035" s="1"/>
      <c r="H2035" s="1"/>
      <c r="K2035" s="1"/>
      <c r="N2035" s="1"/>
      <c r="Q2035" s="1"/>
    </row>
    <row r="2036" spans="2:17" x14ac:dyDescent="0.25">
      <c r="B2036" s="1"/>
      <c r="G2036" s="1"/>
      <c r="H2036" s="1"/>
      <c r="K2036" s="1"/>
      <c r="N2036" s="1"/>
      <c r="Q2036" s="1"/>
    </row>
    <row r="2037" spans="2:17" x14ac:dyDescent="0.25">
      <c r="B2037" s="1"/>
      <c r="G2037" s="1"/>
      <c r="H2037" s="1"/>
      <c r="K2037" s="1"/>
      <c r="N2037" s="1"/>
      <c r="Q2037" s="1"/>
    </row>
    <row r="2038" spans="2:17" x14ac:dyDescent="0.25">
      <c r="B2038" s="1"/>
      <c r="G2038" s="1"/>
      <c r="H2038" s="1"/>
      <c r="K2038" s="1"/>
      <c r="N2038" s="1"/>
      <c r="Q2038" s="1"/>
    </row>
    <row r="2039" spans="2:17" x14ac:dyDescent="0.25">
      <c r="B2039" s="1"/>
      <c r="G2039" s="1"/>
      <c r="H2039" s="1"/>
      <c r="K2039" s="1"/>
      <c r="N2039" s="1"/>
      <c r="Q2039" s="1"/>
    </row>
    <row r="2040" spans="2:17" x14ac:dyDescent="0.25">
      <c r="B2040" s="1"/>
      <c r="G2040" s="1"/>
      <c r="H2040" s="1"/>
      <c r="K2040" s="1"/>
      <c r="N2040" s="1"/>
      <c r="Q2040" s="1"/>
    </row>
    <row r="2041" spans="2:17" x14ac:dyDescent="0.25">
      <c r="B2041" s="1"/>
      <c r="G2041" s="1"/>
      <c r="H2041" s="1"/>
      <c r="K2041" s="1"/>
      <c r="N2041" s="1"/>
      <c r="Q2041" s="1"/>
    </row>
    <row r="2042" spans="2:17" x14ac:dyDescent="0.25">
      <c r="B2042" s="1"/>
      <c r="G2042" s="1"/>
      <c r="H2042" s="1"/>
      <c r="K2042" s="1"/>
      <c r="N2042" s="1"/>
      <c r="Q2042" s="1"/>
    </row>
    <row r="2043" spans="2:17" x14ac:dyDescent="0.25">
      <c r="B2043" s="1"/>
      <c r="G2043" s="1"/>
      <c r="H2043" s="1"/>
      <c r="K2043" s="1"/>
      <c r="N2043" s="1"/>
      <c r="Q2043" s="1"/>
    </row>
    <row r="2044" spans="2:17" x14ac:dyDescent="0.25">
      <c r="B2044" s="1"/>
      <c r="G2044" s="1"/>
      <c r="H2044" s="1"/>
      <c r="K2044" s="1"/>
      <c r="N2044" s="1"/>
      <c r="Q2044" s="1"/>
    </row>
    <row r="2045" spans="2:17" x14ac:dyDescent="0.25">
      <c r="B2045" s="1"/>
      <c r="G2045" s="1"/>
      <c r="H2045" s="1"/>
      <c r="K2045" s="1"/>
      <c r="N2045" s="1"/>
      <c r="Q2045" s="1"/>
    </row>
    <row r="2046" spans="2:17" x14ac:dyDescent="0.25">
      <c r="B2046" s="1"/>
      <c r="G2046" s="1"/>
      <c r="H2046" s="1"/>
      <c r="K2046" s="1"/>
      <c r="N2046" s="1"/>
      <c r="Q2046" s="1"/>
    </row>
    <row r="2047" spans="2:17" x14ac:dyDescent="0.25">
      <c r="B2047" s="1"/>
      <c r="G2047" s="1"/>
      <c r="H2047" s="1"/>
      <c r="K2047" s="1"/>
      <c r="N2047" s="1"/>
      <c r="Q2047" s="1"/>
    </row>
    <row r="2048" spans="2:17" x14ac:dyDescent="0.25">
      <c r="B2048" s="1"/>
      <c r="G2048" s="1"/>
      <c r="H2048" s="1"/>
      <c r="K2048" s="1"/>
      <c r="N2048" s="1"/>
      <c r="Q2048" s="1"/>
    </row>
    <row r="2049" spans="2:17" x14ac:dyDescent="0.25">
      <c r="B2049" s="1"/>
      <c r="G2049" s="1"/>
      <c r="H2049" s="1"/>
      <c r="K2049" s="1"/>
      <c r="N2049" s="1"/>
      <c r="Q2049" s="1"/>
    </row>
    <row r="2050" spans="2:17" x14ac:dyDescent="0.25">
      <c r="B2050" s="1"/>
      <c r="G2050" s="1"/>
      <c r="H2050" s="1"/>
      <c r="K2050" s="1"/>
      <c r="N2050" s="1"/>
      <c r="Q2050" s="1"/>
    </row>
    <row r="2051" spans="2:17" x14ac:dyDescent="0.25">
      <c r="B2051" s="1"/>
      <c r="G2051" s="1"/>
      <c r="H2051" s="1"/>
      <c r="K2051" s="1"/>
      <c r="N2051" s="1"/>
      <c r="Q2051" s="1"/>
    </row>
    <row r="2052" spans="2:17" x14ac:dyDescent="0.25">
      <c r="B2052" s="1"/>
      <c r="G2052" s="1"/>
      <c r="H2052" s="1"/>
      <c r="K2052" s="1"/>
      <c r="N2052" s="1"/>
      <c r="Q2052" s="1"/>
    </row>
    <row r="2053" spans="2:17" x14ac:dyDescent="0.25">
      <c r="B2053" s="1"/>
      <c r="G2053" s="1"/>
      <c r="H2053" s="1"/>
      <c r="K2053" s="1"/>
      <c r="N2053" s="1"/>
      <c r="Q2053" s="1"/>
    </row>
    <row r="2054" spans="2:17" x14ac:dyDescent="0.25">
      <c r="B2054" s="1"/>
      <c r="G2054" s="1"/>
      <c r="H2054" s="1"/>
      <c r="K2054" s="1"/>
      <c r="N2054" s="1"/>
      <c r="Q2054" s="1"/>
    </row>
    <row r="2055" spans="2:17" x14ac:dyDescent="0.25">
      <c r="B2055" s="1"/>
      <c r="G2055" s="1"/>
      <c r="H2055" s="1"/>
      <c r="K2055" s="1"/>
      <c r="N2055" s="1"/>
      <c r="Q2055" s="1"/>
    </row>
    <row r="2056" spans="2:17" x14ac:dyDescent="0.25">
      <c r="B2056" s="1"/>
      <c r="G2056" s="1"/>
      <c r="H2056" s="1"/>
      <c r="K2056" s="1"/>
      <c r="N2056" s="1"/>
      <c r="Q2056" s="1"/>
    </row>
    <row r="2057" spans="2:17" x14ac:dyDescent="0.25">
      <c r="B2057" s="1"/>
      <c r="G2057" s="1"/>
      <c r="H2057" s="1"/>
      <c r="K2057" s="1"/>
      <c r="N2057" s="1"/>
      <c r="Q2057" s="1"/>
    </row>
    <row r="2058" spans="2:17" x14ac:dyDescent="0.25">
      <c r="B2058" s="1"/>
      <c r="G2058" s="1"/>
      <c r="H2058" s="1"/>
      <c r="K2058" s="1"/>
      <c r="N2058" s="1"/>
      <c r="Q2058" s="1"/>
    </row>
    <row r="2059" spans="2:17" x14ac:dyDescent="0.25">
      <c r="B2059" s="1"/>
      <c r="G2059" s="1"/>
      <c r="H2059" s="1"/>
      <c r="K2059" s="1"/>
      <c r="N2059" s="1"/>
      <c r="Q2059" s="1"/>
    </row>
    <row r="2060" spans="2:17" x14ac:dyDescent="0.25">
      <c r="B2060" s="1"/>
      <c r="G2060" s="1"/>
      <c r="H2060" s="1"/>
      <c r="K2060" s="1"/>
      <c r="N2060" s="1"/>
      <c r="Q2060" s="1"/>
    </row>
    <row r="2061" spans="2:17" x14ac:dyDescent="0.25">
      <c r="B2061" s="1"/>
      <c r="G2061" s="1"/>
      <c r="H2061" s="1"/>
      <c r="K2061" s="1"/>
      <c r="N2061" s="1"/>
      <c r="Q2061" s="1"/>
    </row>
    <row r="2062" spans="2:17" x14ac:dyDescent="0.25">
      <c r="B2062" s="1"/>
      <c r="G2062" s="1"/>
      <c r="H2062" s="1"/>
      <c r="K2062" s="1"/>
      <c r="N2062" s="1"/>
      <c r="Q2062" s="1"/>
    </row>
    <row r="2063" spans="2:17" x14ac:dyDescent="0.25">
      <c r="B2063" s="1"/>
      <c r="G2063" s="1"/>
      <c r="H2063" s="1"/>
      <c r="K2063" s="1"/>
      <c r="N2063" s="1"/>
      <c r="Q2063" s="1"/>
    </row>
    <row r="2064" spans="2:17" x14ac:dyDescent="0.25">
      <c r="B2064" s="1"/>
      <c r="G2064" s="1"/>
      <c r="H2064" s="1"/>
      <c r="K2064" s="1"/>
      <c r="N2064" s="1"/>
      <c r="Q2064" s="1"/>
    </row>
    <row r="2065" spans="2:17" x14ac:dyDescent="0.25">
      <c r="B2065" s="1"/>
      <c r="G2065" s="1"/>
      <c r="H2065" s="1"/>
      <c r="K2065" s="1"/>
      <c r="N2065" s="1"/>
      <c r="Q2065" s="1"/>
    </row>
    <row r="2066" spans="2:17" x14ac:dyDescent="0.25">
      <c r="B2066" s="1"/>
      <c r="G2066" s="1"/>
      <c r="H2066" s="1"/>
      <c r="K2066" s="1"/>
      <c r="N2066" s="1"/>
      <c r="Q2066" s="1"/>
    </row>
    <row r="2067" spans="2:17" x14ac:dyDescent="0.25">
      <c r="B2067" s="1"/>
      <c r="G2067" s="1"/>
      <c r="H2067" s="1"/>
      <c r="K2067" s="1"/>
      <c r="N2067" s="1"/>
      <c r="Q2067" s="1"/>
    </row>
    <row r="2068" spans="2:17" x14ac:dyDescent="0.25">
      <c r="B2068" s="1"/>
      <c r="G2068" s="1"/>
      <c r="H2068" s="1"/>
      <c r="K2068" s="1"/>
      <c r="N2068" s="1"/>
      <c r="Q2068" s="1"/>
    </row>
    <row r="2069" spans="2:17" x14ac:dyDescent="0.25">
      <c r="B2069" s="1"/>
      <c r="G2069" s="1"/>
      <c r="H2069" s="1"/>
      <c r="K2069" s="1"/>
      <c r="N2069" s="1"/>
      <c r="Q2069" s="1"/>
    </row>
    <row r="2070" spans="2:17" x14ac:dyDescent="0.25">
      <c r="B2070" s="1"/>
      <c r="G2070" s="1"/>
      <c r="H2070" s="1"/>
      <c r="K2070" s="1"/>
      <c r="N2070" s="1"/>
      <c r="Q2070" s="1"/>
    </row>
    <row r="2071" spans="2:17" x14ac:dyDescent="0.25">
      <c r="B2071" s="1"/>
      <c r="G2071" s="1"/>
      <c r="H2071" s="1"/>
      <c r="K2071" s="1"/>
      <c r="N2071" s="1"/>
      <c r="Q2071" s="1"/>
    </row>
    <row r="2072" spans="2:17" x14ac:dyDescent="0.25">
      <c r="B2072" s="1"/>
      <c r="G2072" s="1"/>
      <c r="H2072" s="1"/>
      <c r="K2072" s="1"/>
      <c r="N2072" s="1"/>
      <c r="Q2072" s="1"/>
    </row>
    <row r="2073" spans="2:17" x14ac:dyDescent="0.25">
      <c r="B2073" s="1"/>
      <c r="G2073" s="1"/>
      <c r="H2073" s="1"/>
      <c r="K2073" s="1"/>
      <c r="N2073" s="1"/>
      <c r="Q2073" s="1"/>
    </row>
    <row r="2074" spans="2:17" x14ac:dyDescent="0.25">
      <c r="B2074" s="1"/>
      <c r="G2074" s="1"/>
      <c r="H2074" s="1"/>
      <c r="K2074" s="1"/>
      <c r="N2074" s="1"/>
      <c r="Q2074" s="1"/>
    </row>
    <row r="2075" spans="2:17" x14ac:dyDescent="0.25">
      <c r="B2075" s="1"/>
      <c r="G2075" s="1"/>
      <c r="H2075" s="1"/>
      <c r="K2075" s="1"/>
      <c r="N2075" s="1"/>
      <c r="Q2075" s="1"/>
    </row>
    <row r="2076" spans="2:17" x14ac:dyDescent="0.25">
      <c r="B2076" s="1"/>
      <c r="G2076" s="1"/>
      <c r="H2076" s="1"/>
      <c r="K2076" s="1"/>
      <c r="N2076" s="1"/>
      <c r="Q2076" s="1"/>
    </row>
    <row r="2077" spans="2:17" x14ac:dyDescent="0.25">
      <c r="B2077" s="1"/>
      <c r="G2077" s="1"/>
      <c r="H2077" s="1"/>
      <c r="K2077" s="1"/>
      <c r="N2077" s="1"/>
      <c r="Q2077" s="1"/>
    </row>
    <row r="2078" spans="2:17" x14ac:dyDescent="0.25">
      <c r="B2078" s="1"/>
      <c r="G2078" s="1"/>
      <c r="H2078" s="1"/>
      <c r="K2078" s="1"/>
      <c r="N2078" s="1"/>
      <c r="Q2078" s="1"/>
    </row>
    <row r="2079" spans="2:17" x14ac:dyDescent="0.25">
      <c r="B2079" s="1"/>
      <c r="G2079" s="1"/>
      <c r="H2079" s="1"/>
      <c r="K2079" s="1"/>
      <c r="N2079" s="1"/>
      <c r="Q2079" s="1"/>
    </row>
    <row r="2080" spans="2:17" x14ac:dyDescent="0.25">
      <c r="B2080" s="1"/>
      <c r="G2080" s="1"/>
      <c r="H2080" s="1"/>
      <c r="K2080" s="1"/>
      <c r="N2080" s="1"/>
      <c r="Q2080" s="1"/>
    </row>
    <row r="2081" spans="2:17" x14ac:dyDescent="0.25">
      <c r="B2081" s="1"/>
      <c r="G2081" s="1"/>
      <c r="H2081" s="1"/>
      <c r="K2081" s="1"/>
      <c r="N2081" s="1"/>
      <c r="Q2081" s="1"/>
    </row>
    <row r="2082" spans="2:17" x14ac:dyDescent="0.25">
      <c r="B2082" s="1"/>
      <c r="G2082" s="1"/>
      <c r="H2082" s="1"/>
      <c r="K2082" s="1"/>
      <c r="N2082" s="1"/>
      <c r="Q2082" s="1"/>
    </row>
    <row r="2083" spans="2:17" x14ac:dyDescent="0.25">
      <c r="B2083" s="1"/>
      <c r="G2083" s="1"/>
      <c r="H2083" s="1"/>
      <c r="K2083" s="1"/>
      <c r="N2083" s="1"/>
      <c r="Q2083" s="1"/>
    </row>
    <row r="2084" spans="2:17" x14ac:dyDescent="0.25">
      <c r="B2084" s="1"/>
      <c r="G2084" s="1"/>
      <c r="H2084" s="1"/>
      <c r="K2084" s="1"/>
      <c r="N2084" s="1"/>
      <c r="Q2084" s="1"/>
    </row>
    <row r="2085" spans="2:17" x14ac:dyDescent="0.25">
      <c r="B2085" s="1"/>
      <c r="G2085" s="1"/>
      <c r="H2085" s="1"/>
      <c r="K2085" s="1"/>
      <c r="N2085" s="1"/>
      <c r="Q2085" s="1"/>
    </row>
    <row r="2086" spans="2:17" x14ac:dyDescent="0.25">
      <c r="B2086" s="1"/>
      <c r="G2086" s="1"/>
      <c r="H2086" s="1"/>
      <c r="K2086" s="1"/>
      <c r="N2086" s="1"/>
      <c r="Q2086" s="1"/>
    </row>
    <row r="2087" spans="2:17" x14ac:dyDescent="0.25">
      <c r="B2087" s="1"/>
      <c r="G2087" s="1"/>
      <c r="H2087" s="1"/>
      <c r="K2087" s="1"/>
      <c r="N2087" s="1"/>
      <c r="Q2087" s="1"/>
    </row>
    <row r="2088" spans="2:17" x14ac:dyDescent="0.25">
      <c r="B2088" s="1"/>
      <c r="G2088" s="1"/>
      <c r="H2088" s="1"/>
      <c r="K2088" s="1"/>
      <c r="N2088" s="1"/>
      <c r="Q2088" s="1"/>
    </row>
    <row r="2089" spans="2:17" x14ac:dyDescent="0.25">
      <c r="B2089" s="1"/>
      <c r="G2089" s="1"/>
      <c r="H2089" s="1"/>
      <c r="K2089" s="1"/>
      <c r="N2089" s="1"/>
      <c r="Q2089" s="1"/>
    </row>
    <row r="2090" spans="2:17" x14ac:dyDescent="0.25">
      <c r="B2090" s="1"/>
      <c r="G2090" s="1"/>
      <c r="H2090" s="1"/>
      <c r="K2090" s="1"/>
      <c r="N2090" s="1"/>
      <c r="Q2090" s="1"/>
    </row>
    <row r="2091" spans="2:17" x14ac:dyDescent="0.25">
      <c r="B2091" s="1"/>
      <c r="G2091" s="1"/>
      <c r="H2091" s="1"/>
      <c r="K2091" s="1"/>
      <c r="N2091" s="1"/>
      <c r="Q2091" s="1"/>
    </row>
    <row r="2092" spans="2:17" x14ac:dyDescent="0.25">
      <c r="B2092" s="1"/>
      <c r="G2092" s="1"/>
      <c r="H2092" s="1"/>
      <c r="K2092" s="1"/>
      <c r="N2092" s="1"/>
      <c r="Q2092" s="1"/>
    </row>
    <row r="2093" spans="2:17" x14ac:dyDescent="0.25">
      <c r="B2093" s="1"/>
      <c r="G2093" s="1"/>
      <c r="H2093" s="1"/>
      <c r="K2093" s="1"/>
      <c r="N2093" s="1"/>
      <c r="Q2093" s="1"/>
    </row>
    <row r="2094" spans="2:17" x14ac:dyDescent="0.25">
      <c r="B2094" s="1"/>
      <c r="G2094" s="1"/>
      <c r="H2094" s="1"/>
      <c r="K2094" s="1"/>
      <c r="N2094" s="1"/>
      <c r="Q2094" s="1"/>
    </row>
    <row r="2095" spans="2:17" x14ac:dyDescent="0.25">
      <c r="B2095" s="1"/>
      <c r="G2095" s="1"/>
      <c r="H2095" s="1"/>
      <c r="K2095" s="1"/>
      <c r="N2095" s="1"/>
      <c r="Q2095" s="1"/>
    </row>
    <row r="2096" spans="2:17" x14ac:dyDescent="0.25">
      <c r="B2096" s="1"/>
      <c r="G2096" s="1"/>
      <c r="H2096" s="1"/>
      <c r="K2096" s="1"/>
      <c r="N2096" s="1"/>
      <c r="Q2096" s="1"/>
    </row>
    <row r="2097" spans="2:17" x14ac:dyDescent="0.25">
      <c r="B2097" s="1"/>
      <c r="G2097" s="1"/>
      <c r="H2097" s="1"/>
      <c r="K2097" s="1"/>
      <c r="N2097" s="1"/>
      <c r="Q2097" s="1"/>
    </row>
    <row r="2098" spans="2:17" x14ac:dyDescent="0.25">
      <c r="B2098" s="1"/>
      <c r="G2098" s="1"/>
      <c r="H2098" s="1"/>
      <c r="K2098" s="1"/>
      <c r="N2098" s="1"/>
      <c r="Q2098" s="1"/>
    </row>
    <row r="2099" spans="2:17" x14ac:dyDescent="0.25">
      <c r="B2099" s="1"/>
      <c r="G2099" s="1"/>
      <c r="H2099" s="1"/>
      <c r="K2099" s="1"/>
      <c r="N2099" s="1"/>
      <c r="Q2099" s="1"/>
    </row>
    <row r="2100" spans="2:17" x14ac:dyDescent="0.25">
      <c r="B2100" s="1"/>
      <c r="G2100" s="1"/>
      <c r="H2100" s="1"/>
      <c r="K2100" s="1"/>
      <c r="N2100" s="1"/>
      <c r="Q2100" s="1"/>
    </row>
    <row r="2101" spans="2:17" x14ac:dyDescent="0.25">
      <c r="B2101" s="1"/>
      <c r="G2101" s="1"/>
      <c r="H2101" s="1"/>
      <c r="K2101" s="1"/>
      <c r="N2101" s="1"/>
      <c r="Q2101" s="1"/>
    </row>
    <row r="2102" spans="2:17" x14ac:dyDescent="0.25">
      <c r="B2102" s="1"/>
      <c r="G2102" s="1"/>
      <c r="H2102" s="1"/>
      <c r="K2102" s="1"/>
      <c r="N2102" s="1"/>
      <c r="Q2102" s="1"/>
    </row>
    <row r="2103" spans="2:17" x14ac:dyDescent="0.25">
      <c r="B2103" s="1"/>
      <c r="G2103" s="1"/>
      <c r="H2103" s="1"/>
      <c r="K2103" s="1"/>
      <c r="N2103" s="1"/>
      <c r="Q2103" s="1"/>
    </row>
    <row r="2104" spans="2:17" x14ac:dyDescent="0.25">
      <c r="B2104" s="1"/>
      <c r="G2104" s="1"/>
      <c r="H2104" s="1"/>
      <c r="K2104" s="1"/>
      <c r="N2104" s="1"/>
      <c r="Q2104" s="1"/>
    </row>
    <row r="2105" spans="2:17" x14ac:dyDescent="0.25">
      <c r="B2105" s="1"/>
      <c r="G2105" s="1"/>
      <c r="H2105" s="1"/>
      <c r="K2105" s="1"/>
      <c r="N2105" s="1"/>
      <c r="Q2105" s="1"/>
    </row>
    <row r="2106" spans="2:17" x14ac:dyDescent="0.25">
      <c r="B2106" s="1"/>
      <c r="G2106" s="1"/>
      <c r="H2106" s="1"/>
      <c r="K2106" s="1"/>
      <c r="N2106" s="1"/>
      <c r="Q2106" s="1"/>
    </row>
    <row r="2107" spans="2:17" x14ac:dyDescent="0.25">
      <c r="B2107" s="1"/>
      <c r="G2107" s="1"/>
      <c r="H2107" s="1"/>
      <c r="K2107" s="1"/>
      <c r="N2107" s="1"/>
      <c r="Q2107" s="1"/>
    </row>
    <row r="2108" spans="2:17" x14ac:dyDescent="0.25">
      <c r="B2108" s="1"/>
      <c r="G2108" s="1"/>
      <c r="H2108" s="1"/>
      <c r="K2108" s="1"/>
      <c r="N2108" s="1"/>
      <c r="Q2108" s="1"/>
    </row>
    <row r="2109" spans="2:17" x14ac:dyDescent="0.25">
      <c r="B2109" s="1"/>
      <c r="G2109" s="1"/>
      <c r="H2109" s="1"/>
      <c r="K2109" s="1"/>
      <c r="N2109" s="1"/>
      <c r="Q2109" s="1"/>
    </row>
    <row r="2110" spans="2:17" x14ac:dyDescent="0.25">
      <c r="B2110" s="1"/>
      <c r="G2110" s="1"/>
      <c r="H2110" s="1"/>
      <c r="K2110" s="1"/>
      <c r="N2110" s="1"/>
      <c r="Q2110" s="1"/>
    </row>
    <row r="2111" spans="2:17" x14ac:dyDescent="0.25">
      <c r="B2111" s="1"/>
      <c r="G2111" s="1"/>
      <c r="H2111" s="1"/>
      <c r="K2111" s="1"/>
      <c r="N2111" s="1"/>
      <c r="Q2111" s="1"/>
    </row>
    <row r="2112" spans="2:17" x14ac:dyDescent="0.25">
      <c r="B2112" s="1"/>
      <c r="G2112" s="1"/>
      <c r="H2112" s="1"/>
      <c r="K2112" s="1"/>
      <c r="N2112" s="1"/>
      <c r="Q2112" s="1"/>
    </row>
    <row r="2113" spans="2:17" x14ac:dyDescent="0.25">
      <c r="B2113" s="1"/>
      <c r="G2113" s="1"/>
      <c r="H2113" s="1"/>
      <c r="K2113" s="1"/>
      <c r="N2113" s="1"/>
      <c r="Q2113" s="1"/>
    </row>
    <row r="2114" spans="2:17" x14ac:dyDescent="0.25">
      <c r="B2114" s="1"/>
      <c r="G2114" s="1"/>
      <c r="H2114" s="1"/>
      <c r="K2114" s="1"/>
      <c r="N2114" s="1"/>
      <c r="Q2114" s="1"/>
    </row>
    <row r="2115" spans="2:17" x14ac:dyDescent="0.25">
      <c r="B2115" s="1"/>
      <c r="G2115" s="1"/>
      <c r="H2115" s="1"/>
      <c r="K2115" s="1"/>
      <c r="N2115" s="1"/>
      <c r="Q2115" s="1"/>
    </row>
    <row r="2116" spans="2:17" x14ac:dyDescent="0.25">
      <c r="B2116" s="1"/>
      <c r="G2116" s="1"/>
      <c r="H2116" s="1"/>
      <c r="K2116" s="1"/>
      <c r="N2116" s="1"/>
      <c r="Q2116" s="1"/>
    </row>
    <row r="2117" spans="2:17" x14ac:dyDescent="0.25">
      <c r="B2117" s="1"/>
      <c r="G2117" s="1"/>
      <c r="H2117" s="1"/>
      <c r="K2117" s="1"/>
      <c r="N2117" s="1"/>
      <c r="Q2117" s="1"/>
    </row>
    <row r="2118" spans="2:17" x14ac:dyDescent="0.25">
      <c r="B2118" s="1"/>
      <c r="G2118" s="1"/>
      <c r="H2118" s="1"/>
      <c r="K2118" s="1"/>
      <c r="N2118" s="1"/>
      <c r="Q2118" s="1"/>
    </row>
    <row r="2119" spans="2:17" x14ac:dyDescent="0.25">
      <c r="B2119" s="1"/>
      <c r="G2119" s="1"/>
      <c r="H2119" s="1"/>
      <c r="K2119" s="1"/>
      <c r="N2119" s="1"/>
      <c r="Q2119" s="1"/>
    </row>
    <row r="2120" spans="2:17" x14ac:dyDescent="0.25">
      <c r="B2120" s="1"/>
      <c r="G2120" s="1"/>
      <c r="H2120" s="1"/>
      <c r="K2120" s="1"/>
      <c r="N2120" s="1"/>
      <c r="Q2120" s="1"/>
    </row>
    <row r="2121" spans="2:17" x14ac:dyDescent="0.25">
      <c r="B2121" s="1"/>
      <c r="G2121" s="1"/>
      <c r="H2121" s="1"/>
      <c r="K2121" s="1"/>
      <c r="N2121" s="1"/>
      <c r="Q2121" s="1"/>
    </row>
    <row r="2122" spans="2:17" x14ac:dyDescent="0.25">
      <c r="B2122" s="1"/>
      <c r="G2122" s="1"/>
      <c r="H2122" s="1"/>
      <c r="K2122" s="1"/>
      <c r="N2122" s="1"/>
      <c r="Q2122" s="1"/>
    </row>
    <row r="2123" spans="2:17" x14ac:dyDescent="0.25">
      <c r="B2123" s="1"/>
      <c r="G2123" s="1"/>
      <c r="H2123" s="1"/>
      <c r="K2123" s="1"/>
      <c r="N2123" s="1"/>
      <c r="Q2123" s="1"/>
    </row>
    <row r="2124" spans="2:17" x14ac:dyDescent="0.25">
      <c r="B2124" s="1"/>
      <c r="G2124" s="1"/>
      <c r="H2124" s="1"/>
      <c r="K2124" s="1"/>
      <c r="N2124" s="1"/>
      <c r="Q2124" s="1"/>
    </row>
    <row r="2125" spans="2:17" x14ac:dyDescent="0.25">
      <c r="B2125" s="1"/>
      <c r="G2125" s="1"/>
      <c r="H2125" s="1"/>
      <c r="K2125" s="1"/>
      <c r="N2125" s="1"/>
      <c r="Q2125" s="1"/>
    </row>
    <row r="2126" spans="2:17" x14ac:dyDescent="0.25">
      <c r="B2126" s="1"/>
      <c r="G2126" s="1"/>
      <c r="H2126" s="1"/>
      <c r="K2126" s="1"/>
      <c r="N2126" s="1"/>
      <c r="Q2126" s="1"/>
    </row>
    <row r="2127" spans="2:17" x14ac:dyDescent="0.25">
      <c r="B2127" s="1"/>
      <c r="G2127" s="1"/>
      <c r="H2127" s="1"/>
      <c r="K2127" s="1"/>
      <c r="N2127" s="1"/>
      <c r="Q2127" s="1"/>
    </row>
    <row r="2128" spans="2:17" x14ac:dyDescent="0.25">
      <c r="B2128" s="1"/>
      <c r="G2128" s="1"/>
      <c r="H2128" s="1"/>
      <c r="K2128" s="1"/>
      <c r="N2128" s="1"/>
      <c r="Q2128" s="1"/>
    </row>
    <row r="2129" spans="2:17" x14ac:dyDescent="0.25">
      <c r="B2129" s="1"/>
      <c r="G2129" s="1"/>
      <c r="H2129" s="1"/>
      <c r="K2129" s="1"/>
      <c r="N2129" s="1"/>
      <c r="Q2129" s="1"/>
    </row>
    <row r="2130" spans="2:17" x14ac:dyDescent="0.25">
      <c r="B2130" s="1"/>
      <c r="G2130" s="1"/>
      <c r="H2130" s="1"/>
      <c r="K2130" s="1"/>
      <c r="N2130" s="1"/>
      <c r="Q2130" s="1"/>
    </row>
    <row r="2131" spans="2:17" x14ac:dyDescent="0.25">
      <c r="B2131" s="1"/>
      <c r="G2131" s="1"/>
      <c r="H2131" s="1"/>
      <c r="K2131" s="1"/>
      <c r="N2131" s="1"/>
      <c r="Q2131" s="1"/>
    </row>
    <row r="2132" spans="2:17" x14ac:dyDescent="0.25">
      <c r="B2132" s="1"/>
      <c r="G2132" s="1"/>
      <c r="H2132" s="1"/>
      <c r="K2132" s="1"/>
      <c r="N2132" s="1"/>
      <c r="Q2132" s="1"/>
    </row>
    <row r="2133" spans="2:17" x14ac:dyDescent="0.25">
      <c r="B2133" s="1"/>
      <c r="G2133" s="1"/>
      <c r="H2133" s="1"/>
      <c r="K2133" s="1"/>
      <c r="N2133" s="1"/>
      <c r="Q2133" s="1"/>
    </row>
    <row r="2134" spans="2:17" x14ac:dyDescent="0.25">
      <c r="B2134" s="1"/>
      <c r="G2134" s="1"/>
      <c r="H2134" s="1"/>
      <c r="K2134" s="1"/>
      <c r="N2134" s="1"/>
      <c r="Q2134" s="1"/>
    </row>
    <row r="2135" spans="2:17" x14ac:dyDescent="0.25">
      <c r="B2135" s="1"/>
      <c r="G2135" s="1"/>
      <c r="H2135" s="1"/>
      <c r="K2135" s="1"/>
      <c r="N2135" s="1"/>
      <c r="Q2135" s="1"/>
    </row>
    <row r="2136" spans="2:17" x14ac:dyDescent="0.25">
      <c r="B2136" s="1"/>
      <c r="G2136" s="1"/>
      <c r="H2136" s="1"/>
      <c r="K2136" s="1"/>
      <c r="N2136" s="1"/>
      <c r="Q2136" s="1"/>
    </row>
    <row r="2137" spans="2:17" x14ac:dyDescent="0.25">
      <c r="B2137" s="1"/>
      <c r="G2137" s="1"/>
      <c r="H2137" s="1"/>
      <c r="K2137" s="1"/>
      <c r="N2137" s="1"/>
      <c r="Q2137" s="1"/>
    </row>
    <row r="2138" spans="2:17" x14ac:dyDescent="0.25">
      <c r="B2138" s="1"/>
      <c r="G2138" s="1"/>
      <c r="H2138" s="1"/>
      <c r="K2138" s="1"/>
      <c r="N2138" s="1"/>
      <c r="Q2138" s="1"/>
    </row>
    <row r="2139" spans="2:17" x14ac:dyDescent="0.25">
      <c r="B2139" s="1"/>
      <c r="G2139" s="1"/>
      <c r="H2139" s="1"/>
      <c r="K2139" s="1"/>
      <c r="N2139" s="1"/>
      <c r="Q2139" s="1"/>
    </row>
    <row r="2140" spans="2:17" x14ac:dyDescent="0.25">
      <c r="B2140" s="1"/>
      <c r="G2140" s="1"/>
      <c r="H2140" s="1"/>
      <c r="K2140" s="1"/>
      <c r="N2140" s="1"/>
      <c r="Q2140" s="1"/>
    </row>
    <row r="2141" spans="2:17" x14ac:dyDescent="0.25">
      <c r="B2141" s="1"/>
      <c r="G2141" s="1"/>
      <c r="H2141" s="1"/>
      <c r="K2141" s="1"/>
      <c r="N2141" s="1"/>
      <c r="Q2141" s="1"/>
    </row>
    <row r="2142" spans="2:17" x14ac:dyDescent="0.25">
      <c r="B2142" s="1"/>
      <c r="G2142" s="1"/>
      <c r="H2142" s="1"/>
      <c r="K2142" s="1"/>
      <c r="N2142" s="1"/>
      <c r="Q2142" s="1"/>
    </row>
    <row r="2143" spans="2:17" x14ac:dyDescent="0.25">
      <c r="B2143" s="1"/>
      <c r="G2143" s="1"/>
      <c r="H2143" s="1"/>
      <c r="K2143" s="1"/>
      <c r="N2143" s="1"/>
      <c r="Q2143" s="1"/>
    </row>
    <row r="2144" spans="2:17" x14ac:dyDescent="0.25">
      <c r="B2144" s="1"/>
      <c r="G2144" s="1"/>
      <c r="H2144" s="1"/>
      <c r="K2144" s="1"/>
      <c r="N2144" s="1"/>
      <c r="Q2144" s="1"/>
    </row>
    <row r="2145" spans="2:17" x14ac:dyDescent="0.25">
      <c r="B2145" s="1"/>
      <c r="G2145" s="1"/>
      <c r="H2145" s="1"/>
      <c r="K2145" s="1"/>
      <c r="N2145" s="1"/>
      <c r="Q2145" s="1"/>
    </row>
    <row r="2146" spans="2:17" x14ac:dyDescent="0.25">
      <c r="B2146" s="1"/>
      <c r="G2146" s="1"/>
      <c r="H2146" s="1"/>
      <c r="K2146" s="1"/>
      <c r="N2146" s="1"/>
      <c r="Q2146" s="1"/>
    </row>
    <row r="2147" spans="2:17" x14ac:dyDescent="0.25">
      <c r="B2147" s="1"/>
      <c r="G2147" s="1"/>
      <c r="H2147" s="1"/>
      <c r="K2147" s="1"/>
      <c r="N2147" s="1"/>
      <c r="Q2147" s="1"/>
    </row>
    <row r="2148" spans="2:17" x14ac:dyDescent="0.25">
      <c r="B2148" s="1"/>
      <c r="G2148" s="1"/>
      <c r="H2148" s="1"/>
      <c r="K2148" s="1"/>
      <c r="N2148" s="1"/>
      <c r="Q2148" s="1"/>
    </row>
    <row r="2149" spans="2:17" x14ac:dyDescent="0.25">
      <c r="B2149" s="1"/>
      <c r="G2149" s="1"/>
      <c r="H2149" s="1"/>
      <c r="K2149" s="1"/>
      <c r="N2149" s="1"/>
      <c r="Q2149" s="1"/>
    </row>
    <row r="2150" spans="2:17" x14ac:dyDescent="0.25">
      <c r="B2150" s="1"/>
      <c r="G2150" s="1"/>
      <c r="H2150" s="1"/>
      <c r="K2150" s="1"/>
      <c r="N2150" s="1"/>
      <c r="Q2150" s="1"/>
    </row>
    <row r="2151" spans="2:17" x14ac:dyDescent="0.25">
      <c r="B2151" s="1"/>
      <c r="G2151" s="1"/>
      <c r="H2151" s="1"/>
      <c r="K2151" s="1"/>
      <c r="N2151" s="1"/>
      <c r="Q2151" s="1"/>
    </row>
    <row r="2152" spans="2:17" x14ac:dyDescent="0.25">
      <c r="B2152" s="1"/>
      <c r="G2152" s="1"/>
      <c r="H2152" s="1"/>
      <c r="K2152" s="1"/>
      <c r="N2152" s="1"/>
      <c r="Q2152" s="1"/>
    </row>
    <row r="2153" spans="2:17" x14ac:dyDescent="0.25">
      <c r="B2153" s="1"/>
      <c r="G2153" s="1"/>
      <c r="H2153" s="1"/>
      <c r="K2153" s="1"/>
      <c r="N2153" s="1"/>
      <c r="Q2153" s="1"/>
    </row>
    <row r="2154" spans="2:17" x14ac:dyDescent="0.25">
      <c r="B2154" s="1"/>
      <c r="G2154" s="1"/>
      <c r="H2154" s="1"/>
      <c r="K2154" s="1"/>
      <c r="N2154" s="1"/>
      <c r="Q2154" s="1"/>
    </row>
    <row r="2155" spans="2:17" x14ac:dyDescent="0.25">
      <c r="B2155" s="1"/>
      <c r="G2155" s="1"/>
      <c r="H2155" s="1"/>
      <c r="K2155" s="1"/>
      <c r="N2155" s="1"/>
      <c r="Q2155" s="1"/>
    </row>
    <row r="2156" spans="2:17" x14ac:dyDescent="0.25">
      <c r="B2156" s="1"/>
      <c r="G2156" s="1"/>
      <c r="H2156" s="1"/>
      <c r="K2156" s="1"/>
      <c r="N2156" s="1"/>
      <c r="Q2156" s="1"/>
    </row>
    <row r="2157" spans="2:17" x14ac:dyDescent="0.25">
      <c r="B2157" s="1"/>
      <c r="G2157" s="1"/>
      <c r="H2157" s="1"/>
      <c r="K2157" s="1"/>
      <c r="N2157" s="1"/>
      <c r="Q2157" s="1"/>
    </row>
    <row r="2158" spans="2:17" x14ac:dyDescent="0.25">
      <c r="B2158" s="1"/>
      <c r="G2158" s="1"/>
      <c r="H2158" s="1"/>
      <c r="K2158" s="1"/>
      <c r="N2158" s="1"/>
      <c r="Q2158" s="1"/>
    </row>
    <row r="2159" spans="2:17" x14ac:dyDescent="0.25">
      <c r="B2159" s="1"/>
      <c r="G2159" s="1"/>
      <c r="H2159" s="1"/>
      <c r="K2159" s="1"/>
      <c r="N2159" s="1"/>
      <c r="Q2159" s="1"/>
    </row>
    <row r="2160" spans="2:17" x14ac:dyDescent="0.25">
      <c r="B2160" s="1"/>
      <c r="G2160" s="1"/>
      <c r="H2160" s="1"/>
      <c r="K2160" s="1"/>
      <c r="N2160" s="1"/>
      <c r="Q2160" s="1"/>
    </row>
    <row r="2161" spans="2:17" x14ac:dyDescent="0.25">
      <c r="B2161" s="1"/>
      <c r="G2161" s="1"/>
      <c r="H2161" s="1"/>
      <c r="K2161" s="1"/>
      <c r="N2161" s="1"/>
      <c r="Q2161" s="1"/>
    </row>
    <row r="2162" spans="2:17" x14ac:dyDescent="0.25">
      <c r="B2162" s="1"/>
      <c r="G2162" s="1"/>
      <c r="H2162" s="1"/>
      <c r="K2162" s="1"/>
      <c r="N2162" s="1"/>
      <c r="Q2162" s="1"/>
    </row>
    <row r="2163" spans="2:17" x14ac:dyDescent="0.25">
      <c r="B2163" s="1"/>
      <c r="G2163" s="1"/>
      <c r="H2163" s="1"/>
      <c r="K2163" s="1"/>
      <c r="N2163" s="1"/>
      <c r="Q2163" s="1"/>
    </row>
    <row r="2164" spans="2:17" x14ac:dyDescent="0.25">
      <c r="B2164" s="1"/>
      <c r="G2164" s="1"/>
      <c r="H2164" s="1"/>
      <c r="K2164" s="1"/>
      <c r="N2164" s="1"/>
      <c r="Q2164" s="1"/>
    </row>
    <row r="2165" spans="2:17" x14ac:dyDescent="0.25">
      <c r="B2165" s="1"/>
      <c r="G2165" s="1"/>
      <c r="H2165" s="1"/>
      <c r="K2165" s="1"/>
      <c r="N2165" s="1"/>
      <c r="Q2165" s="1"/>
    </row>
    <row r="2166" spans="2:17" x14ac:dyDescent="0.25">
      <c r="B2166" s="1"/>
      <c r="G2166" s="1"/>
      <c r="H2166" s="1"/>
      <c r="K2166" s="1"/>
      <c r="N2166" s="1"/>
      <c r="Q2166" s="1"/>
    </row>
    <row r="2167" spans="2:17" x14ac:dyDescent="0.25">
      <c r="B2167" s="1"/>
      <c r="G2167" s="1"/>
      <c r="H2167" s="1"/>
      <c r="K2167" s="1"/>
      <c r="N2167" s="1"/>
      <c r="Q2167" s="1"/>
    </row>
    <row r="2168" spans="2:17" x14ac:dyDescent="0.25">
      <c r="B2168" s="1"/>
      <c r="G2168" s="1"/>
      <c r="H2168" s="1"/>
      <c r="K2168" s="1"/>
      <c r="N2168" s="1"/>
      <c r="Q2168" s="1"/>
    </row>
    <row r="2169" spans="2:17" x14ac:dyDescent="0.25">
      <c r="B2169" s="1"/>
      <c r="G2169" s="1"/>
      <c r="H2169" s="1"/>
      <c r="K2169" s="1"/>
      <c r="N2169" s="1"/>
      <c r="Q2169" s="1"/>
    </row>
    <row r="2170" spans="2:17" x14ac:dyDescent="0.25">
      <c r="B2170" s="1"/>
      <c r="G2170" s="1"/>
      <c r="H2170" s="1"/>
      <c r="K2170" s="1"/>
      <c r="N2170" s="1"/>
      <c r="Q2170" s="1"/>
    </row>
    <row r="2171" spans="2:17" x14ac:dyDescent="0.25">
      <c r="B2171" s="1"/>
      <c r="G2171" s="1"/>
      <c r="H2171" s="1"/>
      <c r="K2171" s="1"/>
      <c r="N2171" s="1"/>
      <c r="Q2171" s="1"/>
    </row>
    <row r="2172" spans="2:17" x14ac:dyDescent="0.25">
      <c r="B2172" s="1"/>
      <c r="G2172" s="1"/>
      <c r="H2172" s="1"/>
      <c r="K2172" s="1"/>
      <c r="N2172" s="1"/>
      <c r="Q2172" s="1"/>
    </row>
    <row r="2173" spans="2:17" x14ac:dyDescent="0.25">
      <c r="B2173" s="1"/>
      <c r="G2173" s="1"/>
      <c r="H2173" s="1"/>
      <c r="K2173" s="1"/>
      <c r="N2173" s="1"/>
      <c r="Q2173" s="1"/>
    </row>
    <row r="2174" spans="2:17" x14ac:dyDescent="0.25">
      <c r="B2174" s="1"/>
      <c r="G2174" s="1"/>
      <c r="H2174" s="1"/>
      <c r="K2174" s="1"/>
      <c r="N2174" s="1"/>
      <c r="Q2174" s="1"/>
    </row>
    <row r="2175" spans="2:17" x14ac:dyDescent="0.25">
      <c r="B2175" s="1"/>
      <c r="G2175" s="1"/>
      <c r="H2175" s="1"/>
      <c r="K2175" s="1"/>
      <c r="N2175" s="1"/>
      <c r="Q2175" s="1"/>
    </row>
    <row r="2176" spans="2:17" x14ac:dyDescent="0.25">
      <c r="B2176" s="1"/>
      <c r="G2176" s="1"/>
      <c r="H2176" s="1"/>
      <c r="K2176" s="1"/>
      <c r="N2176" s="1"/>
      <c r="Q2176" s="1"/>
    </row>
    <row r="2177" spans="2:17" x14ac:dyDescent="0.25">
      <c r="B2177" s="1"/>
      <c r="G2177" s="1"/>
      <c r="H2177" s="1"/>
      <c r="K2177" s="1"/>
      <c r="N2177" s="1"/>
      <c r="Q2177" s="1"/>
    </row>
    <row r="2178" spans="2:17" x14ac:dyDescent="0.25">
      <c r="B2178" s="1"/>
      <c r="G2178" s="1"/>
      <c r="H2178" s="1"/>
      <c r="K2178" s="1"/>
      <c r="N2178" s="1"/>
      <c r="Q2178" s="1"/>
    </row>
    <row r="2179" spans="2:17" x14ac:dyDescent="0.25">
      <c r="B2179" s="1"/>
      <c r="G2179" s="1"/>
      <c r="H2179" s="1"/>
      <c r="K2179" s="1"/>
      <c r="N2179" s="1"/>
      <c r="Q2179" s="1"/>
    </row>
    <row r="2180" spans="2:17" x14ac:dyDescent="0.25">
      <c r="B2180" s="1"/>
      <c r="G2180" s="1"/>
      <c r="H2180" s="1"/>
      <c r="K2180" s="1"/>
      <c r="N2180" s="1"/>
      <c r="Q2180" s="1"/>
    </row>
    <row r="2181" spans="2:17" x14ac:dyDescent="0.25">
      <c r="B2181" s="1"/>
      <c r="G2181" s="1"/>
      <c r="H2181" s="1"/>
      <c r="K2181" s="1"/>
      <c r="N2181" s="1"/>
      <c r="Q2181" s="1"/>
    </row>
    <row r="2182" spans="2:17" x14ac:dyDescent="0.25">
      <c r="B2182" s="1"/>
      <c r="G2182" s="1"/>
      <c r="H2182" s="1"/>
      <c r="K2182" s="1"/>
      <c r="N2182" s="1"/>
      <c r="Q2182" s="1"/>
    </row>
    <row r="2183" spans="2:17" x14ac:dyDescent="0.25">
      <c r="B2183" s="1"/>
      <c r="G2183" s="1"/>
      <c r="H2183" s="1"/>
      <c r="K2183" s="1"/>
      <c r="N2183" s="1"/>
      <c r="Q2183" s="1"/>
    </row>
    <row r="2184" spans="2:17" x14ac:dyDescent="0.25">
      <c r="B2184" s="1"/>
      <c r="G2184" s="1"/>
      <c r="H2184" s="1"/>
      <c r="K2184" s="1"/>
      <c r="N2184" s="1"/>
      <c r="Q2184" s="1"/>
    </row>
    <row r="2185" spans="2:17" x14ac:dyDescent="0.25">
      <c r="B2185" s="1"/>
      <c r="G2185" s="1"/>
      <c r="H2185" s="1"/>
      <c r="K2185" s="1"/>
      <c r="N2185" s="1"/>
      <c r="Q2185" s="1"/>
    </row>
    <row r="2186" spans="2:17" x14ac:dyDescent="0.25">
      <c r="B2186" s="1"/>
      <c r="G2186" s="1"/>
      <c r="H2186" s="1"/>
      <c r="K2186" s="1"/>
      <c r="N2186" s="1"/>
      <c r="Q2186" s="1"/>
    </row>
    <row r="2187" spans="2:17" x14ac:dyDescent="0.25">
      <c r="B2187" s="1"/>
      <c r="G2187" s="1"/>
      <c r="H2187" s="1"/>
      <c r="K2187" s="1"/>
      <c r="N2187" s="1"/>
      <c r="Q2187" s="1"/>
    </row>
    <row r="2188" spans="2:17" x14ac:dyDescent="0.25">
      <c r="B2188" s="1"/>
      <c r="G2188" s="1"/>
      <c r="H2188" s="1"/>
      <c r="K2188" s="1"/>
      <c r="N2188" s="1"/>
      <c r="Q2188" s="1"/>
    </row>
    <row r="2189" spans="2:17" x14ac:dyDescent="0.25">
      <c r="B2189" s="1"/>
      <c r="G2189" s="1"/>
      <c r="H2189" s="1"/>
      <c r="K2189" s="1"/>
      <c r="N2189" s="1"/>
      <c r="Q2189" s="1"/>
    </row>
    <row r="2190" spans="2:17" x14ac:dyDescent="0.25">
      <c r="B2190" s="1"/>
      <c r="G2190" s="1"/>
      <c r="H2190" s="1"/>
      <c r="K2190" s="1"/>
      <c r="N2190" s="1"/>
      <c r="Q2190" s="1"/>
    </row>
    <row r="2191" spans="2:17" x14ac:dyDescent="0.25">
      <c r="B2191" s="1"/>
      <c r="G2191" s="1"/>
      <c r="H2191" s="1"/>
      <c r="K2191" s="1"/>
      <c r="N2191" s="1"/>
      <c r="Q2191" s="1"/>
    </row>
    <row r="2192" spans="2:17" x14ac:dyDescent="0.25">
      <c r="B2192" s="1"/>
      <c r="G2192" s="1"/>
      <c r="H2192" s="1"/>
      <c r="K2192" s="1"/>
      <c r="N2192" s="1"/>
      <c r="Q2192" s="1"/>
    </row>
    <row r="2193" spans="2:17" x14ac:dyDescent="0.25">
      <c r="B2193" s="1"/>
      <c r="G2193" s="1"/>
      <c r="H2193" s="1"/>
      <c r="K2193" s="1"/>
      <c r="N2193" s="1"/>
      <c r="Q2193" s="1"/>
    </row>
    <row r="2194" spans="2:17" x14ac:dyDescent="0.25">
      <c r="B2194" s="1"/>
      <c r="G2194" s="1"/>
      <c r="H2194" s="1"/>
      <c r="K2194" s="1"/>
      <c r="N2194" s="1"/>
      <c r="Q2194" s="1"/>
    </row>
    <row r="2195" spans="2:17" x14ac:dyDescent="0.25">
      <c r="B2195" s="1"/>
      <c r="G2195" s="1"/>
      <c r="H2195" s="1"/>
      <c r="K2195" s="1"/>
      <c r="N2195" s="1"/>
      <c r="Q2195" s="1"/>
    </row>
    <row r="2196" spans="2:17" x14ac:dyDescent="0.25">
      <c r="B2196" s="1"/>
      <c r="G2196" s="1"/>
      <c r="H2196" s="1"/>
      <c r="K2196" s="1"/>
      <c r="N2196" s="1"/>
      <c r="Q2196" s="1"/>
    </row>
    <row r="2197" spans="2:17" x14ac:dyDescent="0.25">
      <c r="B2197" s="1"/>
      <c r="G2197" s="1"/>
      <c r="H2197" s="1"/>
      <c r="K2197" s="1"/>
      <c r="N2197" s="1"/>
      <c r="Q2197" s="1"/>
    </row>
    <row r="2198" spans="2:17" x14ac:dyDescent="0.25">
      <c r="B2198" s="1"/>
      <c r="G2198" s="1"/>
      <c r="H2198" s="1"/>
      <c r="K2198" s="1"/>
      <c r="N2198" s="1"/>
      <c r="Q2198" s="1"/>
    </row>
    <row r="2199" spans="2:17" x14ac:dyDescent="0.25">
      <c r="B2199" s="1"/>
      <c r="G2199" s="1"/>
      <c r="H2199" s="1"/>
      <c r="K2199" s="1"/>
      <c r="N2199" s="1"/>
      <c r="Q2199" s="1"/>
    </row>
    <row r="2200" spans="2:17" x14ac:dyDescent="0.25">
      <c r="B2200" s="1"/>
      <c r="G2200" s="1"/>
      <c r="H2200" s="1"/>
      <c r="K2200" s="1"/>
      <c r="N2200" s="1"/>
      <c r="Q2200" s="1"/>
    </row>
    <row r="2201" spans="2:17" x14ac:dyDescent="0.25">
      <c r="B2201" s="1"/>
      <c r="G2201" s="1"/>
      <c r="H2201" s="1"/>
      <c r="K2201" s="1"/>
      <c r="N2201" s="1"/>
      <c r="Q2201" s="1"/>
    </row>
    <row r="2202" spans="2:17" x14ac:dyDescent="0.25">
      <c r="B2202" s="1"/>
      <c r="G2202" s="1"/>
      <c r="H2202" s="1"/>
      <c r="K2202" s="1"/>
      <c r="N2202" s="1"/>
      <c r="Q2202" s="1"/>
    </row>
    <row r="2203" spans="2:17" x14ac:dyDescent="0.25">
      <c r="B2203" s="1"/>
      <c r="G2203" s="1"/>
      <c r="H2203" s="1"/>
      <c r="K2203" s="1"/>
      <c r="N2203" s="1"/>
      <c r="Q2203" s="1"/>
    </row>
    <row r="2204" spans="2:17" x14ac:dyDescent="0.25">
      <c r="B2204" s="1"/>
      <c r="G2204" s="1"/>
      <c r="H2204" s="1"/>
      <c r="K2204" s="1"/>
      <c r="N2204" s="1"/>
      <c r="Q2204" s="1"/>
    </row>
    <row r="2205" spans="2:17" x14ac:dyDescent="0.25">
      <c r="B2205" s="1"/>
      <c r="G2205" s="1"/>
      <c r="H2205" s="1"/>
      <c r="K2205" s="1"/>
      <c r="N2205" s="1"/>
      <c r="Q2205" s="1"/>
    </row>
    <row r="2206" spans="2:17" x14ac:dyDescent="0.25">
      <c r="B2206" s="1"/>
      <c r="G2206" s="1"/>
      <c r="H2206" s="1"/>
      <c r="K2206" s="1"/>
      <c r="N2206" s="1"/>
      <c r="Q2206" s="1"/>
    </row>
    <row r="2207" spans="2:17" x14ac:dyDescent="0.25">
      <c r="B2207" s="1"/>
      <c r="G2207" s="1"/>
      <c r="H2207" s="1"/>
      <c r="K2207" s="1"/>
      <c r="N2207" s="1"/>
      <c r="Q2207" s="1"/>
    </row>
    <row r="2208" spans="2:17" x14ac:dyDescent="0.25">
      <c r="B2208" s="1"/>
      <c r="G2208" s="1"/>
      <c r="H2208" s="1"/>
      <c r="K2208" s="1"/>
      <c r="N2208" s="1"/>
      <c r="Q2208" s="1"/>
    </row>
    <row r="2209" spans="2:17" x14ac:dyDescent="0.25">
      <c r="B2209" s="1"/>
      <c r="G2209" s="1"/>
      <c r="H2209" s="1"/>
      <c r="K2209" s="1"/>
      <c r="N2209" s="1"/>
      <c r="Q2209" s="1"/>
    </row>
    <row r="2210" spans="2:17" x14ac:dyDescent="0.25">
      <c r="B2210" s="1"/>
      <c r="G2210" s="1"/>
      <c r="H2210" s="1"/>
      <c r="K2210" s="1"/>
      <c r="N2210" s="1"/>
      <c r="Q2210" s="1"/>
    </row>
    <row r="2211" spans="2:17" x14ac:dyDescent="0.25">
      <c r="B2211" s="1"/>
      <c r="G2211" s="1"/>
      <c r="H2211" s="1"/>
      <c r="K2211" s="1"/>
      <c r="N2211" s="1"/>
      <c r="Q2211" s="1"/>
    </row>
    <row r="2212" spans="2:17" x14ac:dyDescent="0.25">
      <c r="B2212" s="1"/>
      <c r="G2212" s="1"/>
      <c r="H2212" s="1"/>
      <c r="K2212" s="1"/>
      <c r="N2212" s="1"/>
      <c r="Q2212" s="1"/>
    </row>
    <row r="2213" spans="2:17" x14ac:dyDescent="0.25">
      <c r="B2213" s="1"/>
      <c r="G2213" s="1"/>
      <c r="H2213" s="1"/>
      <c r="K2213" s="1"/>
      <c r="N2213" s="1"/>
      <c r="Q2213" s="1"/>
    </row>
    <row r="2214" spans="2:17" x14ac:dyDescent="0.25">
      <c r="B2214" s="1"/>
      <c r="G2214" s="1"/>
      <c r="H2214" s="1"/>
      <c r="K2214" s="1"/>
      <c r="N2214" s="1"/>
      <c r="Q2214" s="1"/>
    </row>
    <row r="2215" spans="2:17" x14ac:dyDescent="0.25">
      <c r="B2215" s="1"/>
      <c r="G2215" s="1"/>
      <c r="H2215" s="1"/>
      <c r="K2215" s="1"/>
      <c r="N2215" s="1"/>
      <c r="Q2215" s="1"/>
    </row>
    <row r="2216" spans="2:17" x14ac:dyDescent="0.25">
      <c r="B2216" s="1"/>
      <c r="G2216" s="1"/>
      <c r="H2216" s="1"/>
      <c r="K2216" s="1"/>
      <c r="N2216" s="1"/>
      <c r="Q2216" s="1"/>
    </row>
    <row r="2217" spans="2:17" x14ac:dyDescent="0.25">
      <c r="B2217" s="1"/>
      <c r="G2217" s="1"/>
      <c r="H2217" s="1"/>
      <c r="K2217" s="1"/>
      <c r="N2217" s="1"/>
      <c r="Q2217" s="1"/>
    </row>
    <row r="2218" spans="2:17" x14ac:dyDescent="0.25">
      <c r="B2218" s="1"/>
      <c r="G2218" s="1"/>
      <c r="H2218" s="1"/>
      <c r="K2218" s="1"/>
      <c r="N2218" s="1"/>
      <c r="Q2218" s="1"/>
    </row>
    <row r="2219" spans="2:17" x14ac:dyDescent="0.25">
      <c r="B2219" s="1"/>
      <c r="G2219" s="1"/>
      <c r="H2219" s="1"/>
      <c r="K2219" s="1"/>
      <c r="N2219" s="1"/>
      <c r="Q2219" s="1"/>
    </row>
    <row r="2220" spans="2:17" x14ac:dyDescent="0.25">
      <c r="B2220" s="1"/>
      <c r="G2220" s="1"/>
      <c r="H2220" s="1"/>
      <c r="K2220" s="1"/>
      <c r="N2220" s="1"/>
      <c r="Q2220" s="1"/>
    </row>
    <row r="2221" spans="2:17" x14ac:dyDescent="0.25">
      <c r="B2221" s="1"/>
      <c r="G2221" s="1"/>
      <c r="H2221" s="1"/>
      <c r="K2221" s="1"/>
      <c r="N2221" s="1"/>
      <c r="Q2221" s="1"/>
    </row>
    <row r="2222" spans="2:17" x14ac:dyDescent="0.25">
      <c r="B2222" s="1"/>
      <c r="G2222" s="1"/>
      <c r="H2222" s="1"/>
      <c r="K2222" s="1"/>
      <c r="N2222" s="1"/>
      <c r="Q2222" s="1"/>
    </row>
    <row r="2223" spans="2:17" x14ac:dyDescent="0.25">
      <c r="B2223" s="1"/>
      <c r="G2223" s="1"/>
      <c r="H2223" s="1"/>
      <c r="K2223" s="1"/>
      <c r="N2223" s="1"/>
      <c r="Q2223" s="1"/>
    </row>
    <row r="2224" spans="2:17" x14ac:dyDescent="0.25">
      <c r="B2224" s="1"/>
      <c r="G2224" s="1"/>
      <c r="H2224" s="1"/>
      <c r="K2224" s="1"/>
      <c r="N2224" s="1"/>
      <c r="Q2224" s="1"/>
    </row>
    <row r="2225" spans="2:17" x14ac:dyDescent="0.25">
      <c r="B2225" s="1"/>
      <c r="G2225" s="1"/>
      <c r="H2225" s="1"/>
      <c r="K2225" s="1"/>
      <c r="N2225" s="1"/>
      <c r="Q2225" s="1"/>
    </row>
    <row r="2226" spans="2:17" x14ac:dyDescent="0.25">
      <c r="B2226" s="1"/>
      <c r="G2226" s="1"/>
      <c r="H2226" s="1"/>
      <c r="K2226" s="1"/>
      <c r="N2226" s="1"/>
      <c r="Q2226" s="1"/>
    </row>
    <row r="2227" spans="2:17" x14ac:dyDescent="0.25">
      <c r="B2227" s="1"/>
      <c r="G2227" s="1"/>
      <c r="H2227" s="1"/>
      <c r="K2227" s="1"/>
      <c r="N2227" s="1"/>
      <c r="Q2227" s="1"/>
    </row>
    <row r="2228" spans="2:17" x14ac:dyDescent="0.25">
      <c r="B2228" s="1"/>
      <c r="G2228" s="1"/>
      <c r="H2228" s="1"/>
      <c r="K2228" s="1"/>
      <c r="N2228" s="1"/>
      <c r="Q2228" s="1"/>
    </row>
    <row r="2229" spans="2:17" x14ac:dyDescent="0.25">
      <c r="B2229" s="1"/>
      <c r="G2229" s="1"/>
      <c r="H2229" s="1"/>
      <c r="K2229" s="1"/>
      <c r="N2229" s="1"/>
      <c r="Q2229" s="1"/>
    </row>
    <row r="2230" spans="2:17" x14ac:dyDescent="0.25">
      <c r="B2230" s="1"/>
      <c r="G2230" s="1"/>
      <c r="H2230" s="1"/>
      <c r="K2230" s="1"/>
      <c r="N2230" s="1"/>
      <c r="Q2230" s="1"/>
    </row>
    <row r="2231" spans="2:17" x14ac:dyDescent="0.25">
      <c r="B2231" s="1"/>
      <c r="G2231" s="1"/>
      <c r="H2231" s="1"/>
      <c r="K2231" s="1"/>
      <c r="N2231" s="1"/>
      <c r="Q2231" s="1"/>
    </row>
    <row r="2232" spans="2:17" x14ac:dyDescent="0.25">
      <c r="B2232" s="1"/>
      <c r="G2232" s="1"/>
      <c r="H2232" s="1"/>
      <c r="K2232" s="1"/>
      <c r="N2232" s="1"/>
      <c r="Q2232" s="1"/>
    </row>
    <row r="2233" spans="2:17" x14ac:dyDescent="0.25">
      <c r="B2233" s="1"/>
      <c r="G2233" s="1"/>
      <c r="H2233" s="1"/>
      <c r="K2233" s="1"/>
      <c r="N2233" s="1"/>
      <c r="Q2233" s="1"/>
    </row>
    <row r="2234" spans="2:17" x14ac:dyDescent="0.25">
      <c r="B2234" s="1"/>
      <c r="G2234" s="1"/>
      <c r="H2234" s="1"/>
      <c r="K2234" s="1"/>
      <c r="N2234" s="1"/>
      <c r="Q2234" s="1"/>
    </row>
    <row r="2235" spans="2:17" x14ac:dyDescent="0.25">
      <c r="B2235" s="1"/>
      <c r="G2235" s="1"/>
      <c r="H2235" s="1"/>
      <c r="K2235" s="1"/>
      <c r="N2235" s="1"/>
      <c r="Q2235" s="1"/>
    </row>
    <row r="2236" spans="2:17" x14ac:dyDescent="0.25">
      <c r="B2236" s="1"/>
      <c r="G2236" s="1"/>
      <c r="H2236" s="1"/>
      <c r="K2236" s="1"/>
      <c r="N2236" s="1"/>
      <c r="Q2236" s="1"/>
    </row>
    <row r="2237" spans="2:17" x14ac:dyDescent="0.25">
      <c r="B2237" s="1"/>
      <c r="G2237" s="1"/>
      <c r="H2237" s="1"/>
      <c r="K2237" s="1"/>
      <c r="N2237" s="1"/>
      <c r="Q2237" s="1"/>
    </row>
    <row r="2238" spans="2:17" x14ac:dyDescent="0.25">
      <c r="B2238" s="1"/>
      <c r="G2238" s="1"/>
      <c r="H2238" s="1"/>
      <c r="K2238" s="1"/>
      <c r="N2238" s="1"/>
      <c r="Q2238" s="1"/>
    </row>
    <row r="2239" spans="2:17" x14ac:dyDescent="0.25">
      <c r="B2239" s="1"/>
      <c r="G2239" s="1"/>
      <c r="H2239" s="1"/>
      <c r="K2239" s="1"/>
      <c r="N2239" s="1"/>
      <c r="Q2239" s="1"/>
    </row>
    <row r="2240" spans="2:17" x14ac:dyDescent="0.25">
      <c r="B2240" s="1"/>
      <c r="G2240" s="1"/>
      <c r="H2240" s="1"/>
      <c r="K2240" s="1"/>
      <c r="N2240" s="1"/>
      <c r="Q2240" s="1"/>
    </row>
    <row r="2241" spans="2:17" x14ac:dyDescent="0.25">
      <c r="B2241" s="1"/>
      <c r="G2241" s="1"/>
      <c r="H2241" s="1"/>
      <c r="K2241" s="1"/>
      <c r="N2241" s="1"/>
      <c r="Q2241" s="1"/>
    </row>
    <row r="2242" spans="2:17" x14ac:dyDescent="0.25">
      <c r="B2242" s="1"/>
      <c r="G2242" s="1"/>
      <c r="H2242" s="1"/>
      <c r="K2242" s="1"/>
      <c r="N2242" s="1"/>
      <c r="Q2242" s="1"/>
    </row>
    <row r="2243" spans="2:17" x14ac:dyDescent="0.25">
      <c r="B2243" s="1"/>
      <c r="G2243" s="1"/>
      <c r="H2243" s="1"/>
      <c r="K2243" s="1"/>
      <c r="N2243" s="1"/>
      <c r="Q2243" s="1"/>
    </row>
    <row r="2244" spans="2:17" x14ac:dyDescent="0.25">
      <c r="B2244" s="1"/>
      <c r="G2244" s="1"/>
      <c r="H2244" s="1"/>
      <c r="K2244" s="1"/>
      <c r="N2244" s="1"/>
      <c r="Q2244" s="1"/>
    </row>
    <row r="2245" spans="2:17" x14ac:dyDescent="0.25">
      <c r="B2245" s="1"/>
      <c r="G2245" s="1"/>
      <c r="H2245" s="1"/>
      <c r="K2245" s="1"/>
      <c r="N2245" s="1"/>
      <c r="Q2245" s="1"/>
    </row>
    <row r="2246" spans="2:17" x14ac:dyDescent="0.25">
      <c r="B2246" s="1"/>
      <c r="G2246" s="1"/>
      <c r="H2246" s="1"/>
      <c r="K2246" s="1"/>
      <c r="N2246" s="1"/>
      <c r="Q2246" s="1"/>
    </row>
    <row r="2247" spans="2:17" x14ac:dyDescent="0.25">
      <c r="B2247" s="1"/>
      <c r="G2247" s="1"/>
      <c r="H2247" s="1"/>
      <c r="K2247" s="1"/>
      <c r="N2247" s="1"/>
      <c r="Q2247" s="1"/>
    </row>
    <row r="2248" spans="2:17" x14ac:dyDescent="0.25">
      <c r="B2248" s="1"/>
      <c r="G2248" s="1"/>
      <c r="H2248" s="1"/>
      <c r="K2248" s="1"/>
      <c r="N2248" s="1"/>
      <c r="Q2248" s="1"/>
    </row>
    <row r="2249" spans="2:17" x14ac:dyDescent="0.25">
      <c r="B2249" s="1"/>
      <c r="G2249" s="1"/>
      <c r="H2249" s="1"/>
      <c r="K2249" s="1"/>
      <c r="N2249" s="1"/>
      <c r="Q2249" s="1"/>
    </row>
    <row r="2250" spans="2:17" x14ac:dyDescent="0.25">
      <c r="B2250" s="1"/>
      <c r="G2250" s="1"/>
      <c r="H2250" s="1"/>
      <c r="K2250" s="1"/>
      <c r="N2250" s="1"/>
      <c r="Q2250" s="1"/>
    </row>
    <row r="2251" spans="2:17" x14ac:dyDescent="0.25">
      <c r="B2251" s="1"/>
      <c r="G2251" s="1"/>
      <c r="H2251" s="1"/>
      <c r="K2251" s="1"/>
      <c r="N2251" s="1"/>
      <c r="Q2251" s="1"/>
    </row>
    <row r="2252" spans="2:17" x14ac:dyDescent="0.25">
      <c r="B2252" s="1"/>
      <c r="G2252" s="1"/>
      <c r="H2252" s="1"/>
      <c r="K2252" s="1"/>
      <c r="N2252" s="1"/>
      <c r="Q2252" s="1"/>
    </row>
    <row r="2253" spans="2:17" x14ac:dyDescent="0.25">
      <c r="B2253" s="1"/>
      <c r="G2253" s="1"/>
      <c r="H2253" s="1"/>
      <c r="K2253" s="1"/>
      <c r="N2253" s="1"/>
      <c r="Q2253" s="1"/>
    </row>
    <row r="2254" spans="2:17" x14ac:dyDescent="0.25">
      <c r="B2254" s="1"/>
      <c r="G2254" s="1"/>
      <c r="H2254" s="1"/>
      <c r="K2254" s="1"/>
      <c r="N2254" s="1"/>
      <c r="Q2254" s="1"/>
    </row>
    <row r="2255" spans="2:17" x14ac:dyDescent="0.25">
      <c r="B2255" s="1"/>
      <c r="G2255" s="1"/>
      <c r="H2255" s="1"/>
      <c r="K2255" s="1"/>
      <c r="N2255" s="1"/>
      <c r="Q2255" s="1"/>
    </row>
    <row r="2256" spans="2:17" x14ac:dyDescent="0.25">
      <c r="B2256" s="1"/>
      <c r="G2256" s="1"/>
      <c r="H2256" s="1"/>
      <c r="K2256" s="1"/>
      <c r="N2256" s="1"/>
      <c r="Q2256" s="1"/>
    </row>
    <row r="2257" spans="2:17" x14ac:dyDescent="0.25">
      <c r="B2257" s="1"/>
      <c r="G2257" s="1"/>
      <c r="H2257" s="1"/>
      <c r="K2257" s="1"/>
      <c r="N2257" s="1"/>
      <c r="Q2257" s="1"/>
    </row>
    <row r="2258" spans="2:17" x14ac:dyDescent="0.25">
      <c r="B2258" s="1"/>
      <c r="G2258" s="1"/>
      <c r="H2258" s="1"/>
      <c r="K2258" s="1"/>
      <c r="N2258" s="1"/>
      <c r="Q2258" s="1"/>
    </row>
    <row r="2259" spans="2:17" x14ac:dyDescent="0.25">
      <c r="B2259" s="1"/>
      <c r="G2259" s="1"/>
      <c r="H2259" s="1"/>
      <c r="K2259" s="1"/>
      <c r="N2259" s="1"/>
      <c r="Q2259" s="1"/>
    </row>
    <row r="2260" spans="2:17" x14ac:dyDescent="0.25">
      <c r="B2260" s="1"/>
      <c r="G2260" s="1"/>
      <c r="H2260" s="1"/>
      <c r="K2260" s="1"/>
      <c r="N2260" s="1"/>
      <c r="Q2260" s="1"/>
    </row>
    <row r="2261" spans="2:17" x14ac:dyDescent="0.25">
      <c r="B2261" s="1"/>
      <c r="G2261" s="1"/>
      <c r="H2261" s="1"/>
      <c r="K2261" s="1"/>
      <c r="N2261" s="1"/>
      <c r="Q2261" s="1"/>
    </row>
    <row r="2262" spans="2:17" x14ac:dyDescent="0.25">
      <c r="B2262" s="1"/>
      <c r="G2262" s="1"/>
      <c r="H2262" s="1"/>
      <c r="K2262" s="1"/>
      <c r="N2262" s="1"/>
      <c r="Q2262" s="1"/>
    </row>
    <row r="2263" spans="2:17" x14ac:dyDescent="0.25">
      <c r="B2263" s="1"/>
      <c r="G2263" s="1"/>
      <c r="H2263" s="1"/>
      <c r="K2263" s="1"/>
      <c r="N2263" s="1"/>
      <c r="Q2263" s="1"/>
    </row>
    <row r="2264" spans="2:17" x14ac:dyDescent="0.25">
      <c r="B2264" s="1"/>
      <c r="G2264" s="1"/>
      <c r="H2264" s="1"/>
      <c r="K2264" s="1"/>
      <c r="N2264" s="1"/>
      <c r="Q2264" s="1"/>
    </row>
    <row r="2265" spans="2:17" x14ac:dyDescent="0.25">
      <c r="B2265" s="1"/>
      <c r="G2265" s="1"/>
      <c r="H2265" s="1"/>
      <c r="K2265" s="1"/>
      <c r="N2265" s="1"/>
      <c r="Q2265" s="1"/>
    </row>
    <row r="2266" spans="2:17" x14ac:dyDescent="0.25">
      <c r="B2266" s="1"/>
      <c r="G2266" s="1"/>
      <c r="H2266" s="1"/>
      <c r="K2266" s="1"/>
      <c r="N2266" s="1"/>
      <c r="Q2266" s="1"/>
    </row>
    <row r="2267" spans="2:17" x14ac:dyDescent="0.25">
      <c r="B2267" s="1"/>
      <c r="G2267" s="1"/>
      <c r="H2267" s="1"/>
      <c r="K2267" s="1"/>
      <c r="N2267" s="1"/>
      <c r="Q2267" s="1"/>
    </row>
    <row r="2268" spans="2:17" x14ac:dyDescent="0.25">
      <c r="B2268" s="1"/>
      <c r="G2268" s="1"/>
      <c r="H2268" s="1"/>
      <c r="K2268" s="1"/>
      <c r="N2268" s="1"/>
      <c r="Q2268" s="1"/>
    </row>
    <row r="2269" spans="2:17" x14ac:dyDescent="0.25">
      <c r="B2269" s="1"/>
      <c r="G2269" s="1"/>
      <c r="H2269" s="1"/>
      <c r="K2269" s="1"/>
      <c r="N2269" s="1"/>
      <c r="Q2269" s="1"/>
    </row>
    <row r="2270" spans="2:17" x14ac:dyDescent="0.25">
      <c r="B2270" s="1"/>
      <c r="G2270" s="1"/>
      <c r="H2270" s="1"/>
      <c r="K2270" s="1"/>
      <c r="N2270" s="1"/>
      <c r="Q2270" s="1"/>
    </row>
    <row r="2271" spans="2:17" x14ac:dyDescent="0.25">
      <c r="B2271" s="1"/>
      <c r="G2271" s="1"/>
      <c r="H2271" s="1"/>
      <c r="K2271" s="1"/>
      <c r="N2271" s="1"/>
      <c r="Q2271" s="1"/>
    </row>
    <row r="2272" spans="2:17" x14ac:dyDescent="0.25">
      <c r="B2272" s="1"/>
      <c r="G2272" s="1"/>
      <c r="H2272" s="1"/>
      <c r="K2272" s="1"/>
      <c r="N2272" s="1"/>
      <c r="Q2272" s="1"/>
    </row>
    <row r="2273" spans="2:17" x14ac:dyDescent="0.25">
      <c r="B2273" s="1"/>
      <c r="G2273" s="1"/>
      <c r="H2273" s="1"/>
      <c r="K2273" s="1"/>
      <c r="N2273" s="1"/>
      <c r="Q2273" s="1"/>
    </row>
    <row r="2274" spans="2:17" x14ac:dyDescent="0.25">
      <c r="B2274" s="1"/>
      <c r="G2274" s="1"/>
      <c r="H2274" s="1"/>
      <c r="K2274" s="1"/>
      <c r="N2274" s="1"/>
      <c r="Q2274" s="1"/>
    </row>
    <row r="2275" spans="2:17" x14ac:dyDescent="0.25">
      <c r="B2275" s="1"/>
      <c r="G2275" s="1"/>
      <c r="H2275" s="1"/>
      <c r="K2275" s="1"/>
      <c r="N2275" s="1"/>
      <c r="Q2275" s="1"/>
    </row>
    <row r="2276" spans="2:17" x14ac:dyDescent="0.25">
      <c r="B2276" s="1"/>
      <c r="G2276" s="1"/>
      <c r="H2276" s="1"/>
      <c r="K2276" s="1"/>
      <c r="N2276" s="1"/>
      <c r="Q2276" s="1"/>
    </row>
    <row r="2277" spans="2:17" x14ac:dyDescent="0.25">
      <c r="B2277" s="1"/>
      <c r="G2277" s="1"/>
      <c r="H2277" s="1"/>
      <c r="K2277" s="1"/>
      <c r="N2277" s="1"/>
      <c r="Q2277" s="1"/>
    </row>
    <row r="2278" spans="2:17" x14ac:dyDescent="0.25">
      <c r="B2278" s="1"/>
      <c r="G2278" s="1"/>
      <c r="H2278" s="1"/>
      <c r="K2278" s="1"/>
      <c r="N2278" s="1"/>
      <c r="Q2278" s="1"/>
    </row>
    <row r="2279" spans="2:17" x14ac:dyDescent="0.25">
      <c r="B2279" s="1"/>
      <c r="G2279" s="1"/>
      <c r="H2279" s="1"/>
      <c r="K2279" s="1"/>
      <c r="N2279" s="1"/>
      <c r="Q2279" s="1"/>
    </row>
    <row r="2280" spans="2:17" x14ac:dyDescent="0.25">
      <c r="B2280" s="1"/>
      <c r="G2280" s="1"/>
      <c r="H2280" s="1"/>
      <c r="K2280" s="1"/>
      <c r="N2280" s="1"/>
      <c r="Q2280" s="1"/>
    </row>
    <row r="2281" spans="2:17" x14ac:dyDescent="0.25">
      <c r="B2281" s="1"/>
      <c r="G2281" s="1"/>
      <c r="H2281" s="1"/>
      <c r="K2281" s="1"/>
      <c r="N2281" s="1"/>
      <c r="Q2281" s="1"/>
    </row>
    <row r="2282" spans="2:17" x14ac:dyDescent="0.25">
      <c r="B2282" s="1"/>
      <c r="G2282" s="1"/>
      <c r="H2282" s="1"/>
      <c r="K2282" s="1"/>
      <c r="N2282" s="1"/>
      <c r="Q2282" s="1"/>
    </row>
    <row r="2283" spans="2:17" x14ac:dyDescent="0.25">
      <c r="B2283" s="1"/>
      <c r="G2283" s="1"/>
      <c r="H2283" s="1"/>
      <c r="K2283" s="1"/>
      <c r="N2283" s="1"/>
      <c r="Q2283" s="1"/>
    </row>
    <row r="2284" spans="2:17" x14ac:dyDescent="0.25">
      <c r="B2284" s="1"/>
      <c r="G2284" s="1"/>
      <c r="H2284" s="1"/>
      <c r="K2284" s="1"/>
      <c r="N2284" s="1"/>
      <c r="Q2284" s="1"/>
    </row>
    <row r="2285" spans="2:17" x14ac:dyDescent="0.25">
      <c r="B2285" s="1"/>
      <c r="G2285" s="1"/>
      <c r="H2285" s="1"/>
      <c r="K2285" s="1"/>
      <c r="N2285" s="1"/>
      <c r="Q2285" s="1"/>
    </row>
    <row r="2286" spans="2:17" x14ac:dyDescent="0.25">
      <c r="B2286" s="1"/>
      <c r="G2286" s="1"/>
      <c r="H2286" s="1"/>
      <c r="K2286" s="1"/>
      <c r="N2286" s="1"/>
      <c r="Q2286" s="1"/>
    </row>
    <row r="2287" spans="2:17" x14ac:dyDescent="0.25">
      <c r="B2287" s="1"/>
      <c r="G2287" s="1"/>
      <c r="H2287" s="1"/>
      <c r="K2287" s="1"/>
      <c r="N2287" s="1"/>
      <c r="Q2287" s="1"/>
    </row>
    <row r="2288" spans="2:17" x14ac:dyDescent="0.25">
      <c r="B2288" s="1"/>
      <c r="G2288" s="1"/>
      <c r="H2288" s="1"/>
      <c r="K2288" s="1"/>
      <c r="N2288" s="1"/>
      <c r="Q2288" s="1"/>
    </row>
    <row r="2289" spans="2:17" x14ac:dyDescent="0.25">
      <c r="B2289" s="1"/>
      <c r="G2289" s="1"/>
      <c r="H2289" s="1"/>
      <c r="K2289" s="1"/>
      <c r="N2289" s="1"/>
      <c r="Q2289" s="1"/>
    </row>
    <row r="2290" spans="2:17" x14ac:dyDescent="0.25">
      <c r="B2290" s="1"/>
      <c r="G2290" s="1"/>
      <c r="H2290" s="1"/>
      <c r="K2290" s="1"/>
      <c r="N2290" s="1"/>
      <c r="Q2290" s="1"/>
    </row>
    <row r="2291" spans="2:17" x14ac:dyDescent="0.25">
      <c r="B2291" s="1"/>
      <c r="G2291" s="1"/>
      <c r="H2291" s="1"/>
      <c r="K2291" s="1"/>
      <c r="N2291" s="1"/>
      <c r="Q2291" s="1"/>
    </row>
    <row r="2292" spans="2:17" x14ac:dyDescent="0.25">
      <c r="B2292" s="1"/>
      <c r="G2292" s="1"/>
      <c r="H2292" s="1"/>
      <c r="K2292" s="1"/>
      <c r="N2292" s="1"/>
      <c r="Q2292" s="1"/>
    </row>
    <row r="2293" spans="2:17" x14ac:dyDescent="0.25">
      <c r="B2293" s="1"/>
      <c r="G2293" s="1"/>
      <c r="H2293" s="1"/>
      <c r="K2293" s="1"/>
      <c r="N2293" s="1"/>
      <c r="Q2293" s="1"/>
    </row>
    <row r="2294" spans="2:17" x14ac:dyDescent="0.25">
      <c r="B2294" s="1"/>
      <c r="G2294" s="1"/>
      <c r="H2294" s="1"/>
      <c r="K2294" s="1"/>
      <c r="N2294" s="1"/>
      <c r="Q2294" s="1"/>
    </row>
    <row r="2295" spans="2:17" x14ac:dyDescent="0.25">
      <c r="B2295" s="1"/>
      <c r="G2295" s="1"/>
      <c r="H2295" s="1"/>
      <c r="K2295" s="1"/>
      <c r="N2295" s="1"/>
      <c r="Q2295" s="1"/>
    </row>
    <row r="2296" spans="2:17" x14ac:dyDescent="0.25">
      <c r="B2296" s="1"/>
      <c r="G2296" s="1"/>
      <c r="H2296" s="1"/>
      <c r="K2296" s="1"/>
      <c r="N2296" s="1"/>
      <c r="Q2296" s="1"/>
    </row>
    <row r="2297" spans="2:17" x14ac:dyDescent="0.25">
      <c r="B2297" s="1"/>
      <c r="G2297" s="1"/>
      <c r="H2297" s="1"/>
      <c r="K2297" s="1"/>
      <c r="N2297" s="1"/>
      <c r="Q2297" s="1"/>
    </row>
    <row r="2298" spans="2:17" x14ac:dyDescent="0.25">
      <c r="B2298" s="1"/>
      <c r="G2298" s="1"/>
      <c r="H2298" s="1"/>
      <c r="K2298" s="1"/>
      <c r="N2298" s="1"/>
      <c r="Q2298" s="1"/>
    </row>
    <row r="2299" spans="2:17" x14ac:dyDescent="0.25">
      <c r="B2299" s="1"/>
      <c r="G2299" s="1"/>
      <c r="H2299" s="1"/>
      <c r="K2299" s="1"/>
      <c r="N2299" s="1"/>
      <c r="Q2299" s="1"/>
    </row>
    <row r="2300" spans="2:17" x14ac:dyDescent="0.25">
      <c r="B2300" s="1"/>
      <c r="G2300" s="1"/>
      <c r="H2300" s="1"/>
      <c r="K2300" s="1"/>
      <c r="N2300" s="1"/>
      <c r="Q2300" s="1"/>
    </row>
    <row r="2301" spans="2:17" x14ac:dyDescent="0.25">
      <c r="B2301" s="1"/>
      <c r="G2301" s="1"/>
      <c r="H2301" s="1"/>
      <c r="K2301" s="1"/>
      <c r="N2301" s="1"/>
      <c r="Q2301" s="1"/>
    </row>
    <row r="2302" spans="2:17" x14ac:dyDescent="0.25">
      <c r="B2302" s="1"/>
      <c r="G2302" s="1"/>
      <c r="H2302" s="1"/>
      <c r="K2302" s="1"/>
      <c r="N2302" s="1"/>
      <c r="Q2302" s="1"/>
    </row>
    <row r="2303" spans="2:17" x14ac:dyDescent="0.25">
      <c r="B2303" s="1"/>
      <c r="G2303" s="1"/>
      <c r="H2303" s="1"/>
      <c r="K2303" s="1"/>
      <c r="N2303" s="1"/>
      <c r="Q2303" s="1"/>
    </row>
    <row r="2304" spans="2:17" x14ac:dyDescent="0.25">
      <c r="B2304" s="1"/>
      <c r="G2304" s="1"/>
      <c r="H2304" s="1"/>
      <c r="K2304" s="1"/>
      <c r="N2304" s="1"/>
      <c r="Q2304" s="1"/>
    </row>
    <row r="2305" spans="2:17" x14ac:dyDescent="0.25">
      <c r="B2305" s="1"/>
      <c r="G2305" s="1"/>
      <c r="H2305" s="1"/>
      <c r="K2305" s="1"/>
      <c r="N2305" s="1"/>
      <c r="Q2305" s="1"/>
    </row>
    <row r="2306" spans="2:17" x14ac:dyDescent="0.25">
      <c r="B2306" s="1"/>
      <c r="G2306" s="1"/>
      <c r="H2306" s="1"/>
      <c r="K2306" s="1"/>
      <c r="N2306" s="1"/>
      <c r="Q2306" s="1"/>
    </row>
    <row r="2307" spans="2:17" x14ac:dyDescent="0.25">
      <c r="B2307" s="1"/>
      <c r="G2307" s="1"/>
      <c r="H2307" s="1"/>
      <c r="K2307" s="1"/>
      <c r="N2307" s="1"/>
      <c r="Q2307" s="1"/>
    </row>
    <row r="2308" spans="2:17" x14ac:dyDescent="0.25">
      <c r="B2308" s="1"/>
      <c r="G2308" s="1"/>
      <c r="H2308" s="1"/>
      <c r="K2308" s="1"/>
      <c r="N2308" s="1"/>
      <c r="Q2308" s="1"/>
    </row>
    <row r="2309" spans="2:17" x14ac:dyDescent="0.25">
      <c r="B2309" s="1"/>
      <c r="G2309" s="1"/>
      <c r="H2309" s="1"/>
      <c r="K2309" s="1"/>
      <c r="N2309" s="1"/>
      <c r="Q2309" s="1"/>
    </row>
    <row r="2310" spans="2:17" x14ac:dyDescent="0.25">
      <c r="B2310" s="1"/>
      <c r="G2310" s="1"/>
      <c r="H2310" s="1"/>
      <c r="K2310" s="1"/>
      <c r="N2310" s="1"/>
      <c r="Q2310" s="1"/>
    </row>
    <row r="2311" spans="2:17" x14ac:dyDescent="0.25">
      <c r="B2311" s="1"/>
      <c r="G2311" s="1"/>
      <c r="H2311" s="1"/>
      <c r="K2311" s="1"/>
      <c r="N2311" s="1"/>
      <c r="Q2311" s="1"/>
    </row>
    <row r="2312" spans="2:17" x14ac:dyDescent="0.25">
      <c r="B2312" s="1"/>
      <c r="G2312" s="1"/>
      <c r="H2312" s="1"/>
      <c r="K2312" s="1"/>
      <c r="N2312" s="1"/>
      <c r="Q2312" s="1"/>
    </row>
    <row r="2313" spans="2:17" x14ac:dyDescent="0.25">
      <c r="B2313" s="1"/>
      <c r="G2313" s="1"/>
      <c r="H2313" s="1"/>
      <c r="K2313" s="1"/>
      <c r="N2313" s="1"/>
      <c r="Q2313" s="1"/>
    </row>
    <row r="2314" spans="2:17" x14ac:dyDescent="0.25">
      <c r="B2314" s="1"/>
      <c r="G2314" s="1"/>
      <c r="H2314" s="1"/>
      <c r="K2314" s="1"/>
      <c r="N2314" s="1"/>
      <c r="Q2314" s="1"/>
    </row>
    <row r="2315" spans="2:17" x14ac:dyDescent="0.25">
      <c r="B2315" s="1"/>
      <c r="G2315" s="1"/>
      <c r="H2315" s="1"/>
      <c r="K2315" s="1"/>
      <c r="N2315" s="1"/>
      <c r="Q2315" s="1"/>
    </row>
    <row r="2316" spans="2:17" x14ac:dyDescent="0.25">
      <c r="B2316" s="1"/>
      <c r="G2316" s="1"/>
      <c r="H2316" s="1"/>
      <c r="K2316" s="1"/>
      <c r="N2316" s="1"/>
      <c r="Q2316" s="1"/>
    </row>
    <row r="2317" spans="2:17" x14ac:dyDescent="0.25">
      <c r="B2317" s="1"/>
      <c r="G2317" s="1"/>
      <c r="H2317" s="1"/>
      <c r="K2317" s="1"/>
      <c r="N2317" s="1"/>
      <c r="Q2317" s="1"/>
    </row>
    <row r="2318" spans="2:17" x14ac:dyDescent="0.25">
      <c r="B2318" s="1"/>
      <c r="G2318" s="1"/>
      <c r="H2318" s="1"/>
      <c r="K2318" s="1"/>
      <c r="N2318" s="1"/>
      <c r="Q2318" s="1"/>
    </row>
    <row r="2319" spans="2:17" x14ac:dyDescent="0.25">
      <c r="B2319" s="1"/>
      <c r="G2319" s="1"/>
      <c r="H2319" s="1"/>
      <c r="K2319" s="1"/>
      <c r="N2319" s="1"/>
      <c r="Q2319" s="1"/>
    </row>
    <row r="2320" spans="2:17" x14ac:dyDescent="0.25">
      <c r="B2320" s="1"/>
      <c r="G2320" s="1"/>
      <c r="H2320" s="1"/>
      <c r="K2320" s="1"/>
      <c r="N2320" s="1"/>
      <c r="Q2320" s="1"/>
    </row>
    <row r="2321" spans="2:17" x14ac:dyDescent="0.25">
      <c r="B2321" s="1"/>
      <c r="G2321" s="1"/>
      <c r="H2321" s="1"/>
      <c r="K2321" s="1"/>
      <c r="N2321" s="1"/>
      <c r="Q2321" s="1"/>
    </row>
    <row r="2322" spans="2:17" x14ac:dyDescent="0.25">
      <c r="B2322" s="1"/>
      <c r="G2322" s="1"/>
      <c r="H2322" s="1"/>
      <c r="K2322" s="1"/>
      <c r="N2322" s="1"/>
      <c r="Q2322" s="1"/>
    </row>
    <row r="2323" spans="2:17" x14ac:dyDescent="0.25">
      <c r="B2323" s="1"/>
      <c r="G2323" s="1"/>
      <c r="H2323" s="1"/>
      <c r="K2323" s="1"/>
      <c r="N2323" s="1"/>
      <c r="Q2323" s="1"/>
    </row>
    <row r="2324" spans="2:17" x14ac:dyDescent="0.25">
      <c r="B2324" s="1"/>
      <c r="G2324" s="1"/>
      <c r="H2324" s="1"/>
      <c r="K2324" s="1"/>
      <c r="N2324" s="1"/>
      <c r="Q2324" s="1"/>
    </row>
    <row r="2325" spans="2:17" x14ac:dyDescent="0.25">
      <c r="B2325" s="1"/>
      <c r="G2325" s="1"/>
      <c r="H2325" s="1"/>
      <c r="K2325" s="1"/>
      <c r="N2325" s="1"/>
      <c r="Q2325" s="1"/>
    </row>
    <row r="2326" spans="2:17" x14ac:dyDescent="0.25">
      <c r="B2326" s="1"/>
      <c r="G2326" s="1"/>
      <c r="H2326" s="1"/>
      <c r="K2326" s="1"/>
      <c r="N2326" s="1"/>
      <c r="Q2326" s="1"/>
    </row>
    <row r="2327" spans="2:17" x14ac:dyDescent="0.25">
      <c r="B2327" s="1"/>
      <c r="G2327" s="1"/>
      <c r="H2327" s="1"/>
      <c r="K2327" s="1"/>
      <c r="N2327" s="1"/>
      <c r="Q2327" s="1"/>
    </row>
    <row r="2328" spans="2:17" x14ac:dyDescent="0.25">
      <c r="B2328" s="1"/>
      <c r="G2328" s="1"/>
      <c r="H2328" s="1"/>
      <c r="K2328" s="1"/>
      <c r="N2328" s="1"/>
      <c r="Q2328" s="1"/>
    </row>
    <row r="2329" spans="2:17" x14ac:dyDescent="0.25">
      <c r="B2329" s="1"/>
      <c r="G2329" s="1"/>
      <c r="H2329" s="1"/>
      <c r="K2329" s="1"/>
      <c r="N2329" s="1"/>
      <c r="Q2329" s="1"/>
    </row>
    <row r="2330" spans="2:17" x14ac:dyDescent="0.25">
      <c r="B2330" s="1"/>
      <c r="G2330" s="1"/>
      <c r="H2330" s="1"/>
      <c r="K2330" s="1"/>
      <c r="N2330" s="1"/>
      <c r="Q2330" s="1"/>
    </row>
    <row r="2331" spans="2:17" x14ac:dyDescent="0.25">
      <c r="B2331" s="1"/>
      <c r="G2331" s="1"/>
      <c r="H2331" s="1"/>
      <c r="K2331" s="1"/>
      <c r="N2331" s="1"/>
      <c r="Q2331" s="1"/>
    </row>
    <row r="2332" spans="2:17" x14ac:dyDescent="0.25">
      <c r="B2332" s="1"/>
      <c r="G2332" s="1"/>
      <c r="H2332" s="1"/>
      <c r="K2332" s="1"/>
      <c r="N2332" s="1"/>
      <c r="Q2332" s="1"/>
    </row>
    <row r="2333" spans="2:17" x14ac:dyDescent="0.25">
      <c r="B2333" s="1"/>
      <c r="G2333" s="1"/>
      <c r="H2333" s="1"/>
      <c r="K2333" s="1"/>
      <c r="N2333" s="1"/>
      <c r="Q2333" s="1"/>
    </row>
    <row r="2334" spans="2:17" x14ac:dyDescent="0.25">
      <c r="B2334" s="1"/>
      <c r="G2334" s="1"/>
      <c r="H2334" s="1"/>
      <c r="K2334" s="1"/>
      <c r="N2334" s="1"/>
      <c r="Q2334" s="1"/>
    </row>
    <row r="2335" spans="2:17" x14ac:dyDescent="0.25">
      <c r="B2335" s="1"/>
      <c r="G2335" s="1"/>
      <c r="H2335" s="1"/>
      <c r="K2335" s="1"/>
      <c r="N2335" s="1"/>
      <c r="Q2335" s="1"/>
    </row>
    <row r="2336" spans="2:17" x14ac:dyDescent="0.25">
      <c r="B2336" s="1"/>
      <c r="G2336" s="1"/>
      <c r="H2336" s="1"/>
      <c r="K2336" s="1"/>
      <c r="N2336" s="1"/>
      <c r="Q2336" s="1"/>
    </row>
    <row r="2337" spans="2:17" x14ac:dyDescent="0.25">
      <c r="B2337" s="1"/>
      <c r="G2337" s="1"/>
      <c r="H2337" s="1"/>
      <c r="K2337" s="1"/>
      <c r="N2337" s="1"/>
      <c r="Q2337" s="1"/>
    </row>
    <row r="2338" spans="2:17" x14ac:dyDescent="0.25">
      <c r="B2338" s="1"/>
      <c r="G2338" s="1"/>
      <c r="H2338" s="1"/>
      <c r="K2338" s="1"/>
      <c r="N2338" s="1"/>
      <c r="Q2338" s="1"/>
    </row>
    <row r="2339" spans="2:17" x14ac:dyDescent="0.25">
      <c r="B2339" s="1"/>
      <c r="G2339" s="1"/>
      <c r="H2339" s="1"/>
      <c r="K2339" s="1"/>
      <c r="N2339" s="1"/>
      <c r="Q2339" s="1"/>
    </row>
    <row r="2340" spans="2:17" x14ac:dyDescent="0.25">
      <c r="B2340" s="1"/>
      <c r="G2340" s="1"/>
      <c r="H2340" s="1"/>
      <c r="K2340" s="1"/>
      <c r="N2340" s="1"/>
      <c r="Q2340" s="1"/>
    </row>
    <row r="2341" spans="2:17" x14ac:dyDescent="0.25">
      <c r="B2341" s="1"/>
      <c r="G2341" s="1"/>
      <c r="H2341" s="1"/>
      <c r="K2341" s="1"/>
      <c r="N2341" s="1"/>
      <c r="Q2341" s="1"/>
    </row>
    <row r="2342" spans="2:17" x14ac:dyDescent="0.25">
      <c r="B2342" s="1"/>
      <c r="G2342" s="1"/>
      <c r="H2342" s="1"/>
      <c r="K2342" s="1"/>
      <c r="N2342" s="1"/>
      <c r="Q2342" s="1"/>
    </row>
    <row r="2343" spans="2:17" x14ac:dyDescent="0.25">
      <c r="B2343" s="1"/>
      <c r="G2343" s="1"/>
      <c r="H2343" s="1"/>
      <c r="K2343" s="1"/>
      <c r="N2343" s="1"/>
      <c r="Q2343" s="1"/>
    </row>
    <row r="2344" spans="2:17" x14ac:dyDescent="0.25">
      <c r="B2344" s="1"/>
      <c r="G2344" s="1"/>
      <c r="H2344" s="1"/>
      <c r="K2344" s="1"/>
      <c r="N2344" s="1"/>
      <c r="Q2344" s="1"/>
    </row>
    <row r="2345" spans="2:17" x14ac:dyDescent="0.25">
      <c r="B2345" s="1"/>
      <c r="G2345" s="1"/>
      <c r="H2345" s="1"/>
      <c r="K2345" s="1"/>
      <c r="N2345" s="1"/>
      <c r="Q2345" s="1"/>
    </row>
    <row r="2346" spans="2:17" x14ac:dyDescent="0.25">
      <c r="B2346" s="1"/>
      <c r="G2346" s="1"/>
      <c r="H2346" s="1"/>
      <c r="K2346" s="1"/>
      <c r="N2346" s="1"/>
      <c r="Q2346" s="1"/>
    </row>
    <row r="2347" spans="2:17" x14ac:dyDescent="0.25">
      <c r="B2347" s="1"/>
      <c r="G2347" s="1"/>
      <c r="H2347" s="1"/>
      <c r="K2347" s="1"/>
      <c r="N2347" s="1"/>
      <c r="Q2347" s="1"/>
    </row>
    <row r="2348" spans="2:17" x14ac:dyDescent="0.25">
      <c r="B2348" s="1"/>
      <c r="G2348" s="1"/>
      <c r="H2348" s="1"/>
      <c r="K2348" s="1"/>
      <c r="N2348" s="1"/>
      <c r="Q2348" s="1"/>
    </row>
    <row r="2349" spans="2:17" x14ac:dyDescent="0.25">
      <c r="B2349" s="1"/>
      <c r="G2349" s="1"/>
      <c r="H2349" s="1"/>
      <c r="K2349" s="1"/>
      <c r="N2349" s="1"/>
      <c r="Q2349" s="1"/>
    </row>
    <row r="2350" spans="2:17" x14ac:dyDescent="0.25">
      <c r="B2350" s="1"/>
      <c r="G2350" s="1"/>
      <c r="H2350" s="1"/>
      <c r="K2350" s="1"/>
      <c r="N2350" s="1"/>
      <c r="Q2350" s="1"/>
    </row>
    <row r="2351" spans="2:17" x14ac:dyDescent="0.25">
      <c r="B2351" s="1"/>
      <c r="G2351" s="1"/>
      <c r="H2351" s="1"/>
      <c r="K2351" s="1"/>
      <c r="N2351" s="1"/>
      <c r="Q2351" s="1"/>
    </row>
    <row r="2352" spans="2:17" x14ac:dyDescent="0.25">
      <c r="B2352" s="1"/>
      <c r="G2352" s="1"/>
      <c r="H2352" s="1"/>
      <c r="K2352" s="1"/>
      <c r="N2352" s="1"/>
      <c r="Q2352" s="1"/>
    </row>
    <row r="2353" spans="2:17" x14ac:dyDescent="0.25">
      <c r="B2353" s="1"/>
      <c r="G2353" s="1"/>
      <c r="H2353" s="1"/>
      <c r="K2353" s="1"/>
      <c r="N2353" s="1"/>
      <c r="Q2353" s="1"/>
    </row>
    <row r="2354" spans="2:17" x14ac:dyDescent="0.25">
      <c r="B2354" s="1"/>
      <c r="G2354" s="1"/>
      <c r="H2354" s="1"/>
      <c r="K2354" s="1"/>
      <c r="N2354" s="1"/>
      <c r="Q2354" s="1"/>
    </row>
    <row r="2355" spans="2:17" x14ac:dyDescent="0.25">
      <c r="B2355" s="1"/>
      <c r="G2355" s="1"/>
      <c r="H2355" s="1"/>
      <c r="K2355" s="1"/>
      <c r="N2355" s="1"/>
      <c r="Q2355" s="1"/>
    </row>
    <row r="2356" spans="2:17" x14ac:dyDescent="0.25">
      <c r="B2356" s="1"/>
      <c r="G2356" s="1"/>
      <c r="H2356" s="1"/>
      <c r="K2356" s="1"/>
      <c r="N2356" s="1"/>
      <c r="Q2356" s="1"/>
    </row>
    <row r="2357" spans="2:17" x14ac:dyDescent="0.25">
      <c r="B2357" s="1"/>
      <c r="G2357" s="1"/>
      <c r="H2357" s="1"/>
      <c r="K2357" s="1"/>
      <c r="N2357" s="1"/>
      <c r="Q2357" s="1"/>
    </row>
    <row r="2358" spans="2:17" x14ac:dyDescent="0.25">
      <c r="B2358" s="1"/>
      <c r="G2358" s="1"/>
      <c r="H2358" s="1"/>
      <c r="K2358" s="1"/>
      <c r="N2358" s="1"/>
      <c r="Q2358" s="1"/>
    </row>
    <row r="2359" spans="2:17" x14ac:dyDescent="0.25">
      <c r="B2359" s="1"/>
      <c r="G2359" s="1"/>
      <c r="H2359" s="1"/>
      <c r="K2359" s="1"/>
      <c r="N2359" s="1"/>
      <c r="Q2359" s="1"/>
    </row>
    <row r="2360" spans="2:17" x14ac:dyDescent="0.25">
      <c r="B2360" s="1"/>
      <c r="G2360" s="1"/>
      <c r="H2360" s="1"/>
      <c r="K2360" s="1"/>
      <c r="N2360" s="1"/>
      <c r="Q2360" s="1"/>
    </row>
    <row r="2361" spans="2:17" x14ac:dyDescent="0.25">
      <c r="B2361" s="1"/>
      <c r="G2361" s="1"/>
      <c r="H2361" s="1"/>
      <c r="K2361" s="1"/>
      <c r="N2361" s="1"/>
      <c r="Q2361" s="1"/>
    </row>
    <row r="2362" spans="2:17" x14ac:dyDescent="0.25">
      <c r="B2362" s="1"/>
      <c r="G2362" s="1"/>
      <c r="H2362" s="1"/>
      <c r="K2362" s="1"/>
      <c r="N2362" s="1"/>
      <c r="Q2362" s="1"/>
    </row>
    <row r="2363" spans="2:17" x14ac:dyDescent="0.25">
      <c r="B2363" s="1"/>
      <c r="G2363" s="1"/>
      <c r="H2363" s="1"/>
      <c r="K2363" s="1"/>
      <c r="N2363" s="1"/>
      <c r="Q2363" s="1"/>
    </row>
    <row r="2364" spans="2:17" x14ac:dyDescent="0.25">
      <c r="B2364" s="1"/>
      <c r="G2364" s="1"/>
      <c r="H2364" s="1"/>
      <c r="K2364" s="1"/>
      <c r="N2364" s="1"/>
      <c r="Q2364" s="1"/>
    </row>
    <row r="2365" spans="2:17" x14ac:dyDescent="0.25">
      <c r="B2365" s="1"/>
      <c r="G2365" s="1"/>
      <c r="H2365" s="1"/>
      <c r="K2365" s="1"/>
      <c r="N2365" s="1"/>
      <c r="Q2365" s="1"/>
    </row>
    <row r="2366" spans="2:17" x14ac:dyDescent="0.25">
      <c r="B2366" s="1"/>
      <c r="G2366" s="1"/>
      <c r="H2366" s="1"/>
      <c r="K2366" s="1"/>
      <c r="N2366" s="1"/>
      <c r="Q2366" s="1"/>
    </row>
    <row r="2367" spans="2:17" x14ac:dyDescent="0.25">
      <c r="B2367" s="1"/>
      <c r="G2367" s="1"/>
      <c r="H2367" s="1"/>
      <c r="K2367" s="1"/>
      <c r="N2367" s="1"/>
      <c r="Q2367" s="1"/>
    </row>
    <row r="2368" spans="2:17" x14ac:dyDescent="0.25">
      <c r="B2368" s="1"/>
      <c r="G2368" s="1"/>
      <c r="H2368" s="1"/>
      <c r="K2368" s="1"/>
      <c r="N2368" s="1"/>
      <c r="Q2368" s="1"/>
    </row>
    <row r="2369" spans="2:17" x14ac:dyDescent="0.25">
      <c r="B2369" s="1"/>
      <c r="G2369" s="1"/>
      <c r="H2369" s="1"/>
      <c r="K2369" s="1"/>
      <c r="N2369" s="1"/>
      <c r="Q2369" s="1"/>
    </row>
    <row r="2370" spans="2:17" x14ac:dyDescent="0.25">
      <c r="B2370" s="1"/>
      <c r="G2370" s="1"/>
      <c r="H2370" s="1"/>
      <c r="K2370" s="1"/>
      <c r="N2370" s="1"/>
      <c r="Q2370" s="1"/>
    </row>
    <row r="2371" spans="2:17" x14ac:dyDescent="0.25">
      <c r="B2371" s="1"/>
      <c r="G2371" s="1"/>
      <c r="H2371" s="1"/>
      <c r="K2371" s="1"/>
      <c r="N2371" s="1"/>
      <c r="Q2371" s="1"/>
    </row>
    <row r="2372" spans="2:17" x14ac:dyDescent="0.25">
      <c r="B2372" s="1"/>
      <c r="G2372" s="1"/>
      <c r="H2372" s="1"/>
      <c r="K2372" s="1"/>
      <c r="N2372" s="1"/>
      <c r="Q2372" s="1"/>
    </row>
    <row r="2373" spans="2:17" x14ac:dyDescent="0.25">
      <c r="B2373" s="1"/>
      <c r="G2373" s="1"/>
      <c r="H2373" s="1"/>
      <c r="K2373" s="1"/>
      <c r="N2373" s="1"/>
      <c r="Q2373" s="1"/>
    </row>
    <row r="2374" spans="2:17" x14ac:dyDescent="0.25">
      <c r="B2374" s="1"/>
      <c r="G2374" s="1"/>
      <c r="H2374" s="1"/>
      <c r="K2374" s="1"/>
      <c r="N2374" s="1"/>
      <c r="Q2374" s="1"/>
    </row>
    <row r="2375" spans="2:17" x14ac:dyDescent="0.25">
      <c r="B2375" s="1"/>
      <c r="G2375" s="1"/>
      <c r="H2375" s="1"/>
      <c r="K2375" s="1"/>
      <c r="N2375" s="1"/>
      <c r="Q2375" s="1"/>
    </row>
    <row r="2376" spans="2:17" x14ac:dyDescent="0.25">
      <c r="B2376" s="1"/>
      <c r="G2376" s="1"/>
      <c r="H2376" s="1"/>
      <c r="K2376" s="1"/>
      <c r="N2376" s="1"/>
      <c r="Q2376" s="1"/>
    </row>
    <row r="2377" spans="2:17" x14ac:dyDescent="0.25">
      <c r="B2377" s="1"/>
      <c r="G2377" s="1"/>
      <c r="H2377" s="1"/>
      <c r="K2377" s="1"/>
      <c r="N2377" s="1"/>
      <c r="Q2377" s="1"/>
    </row>
    <row r="2378" spans="2:17" x14ac:dyDescent="0.25">
      <c r="B2378" s="1"/>
      <c r="G2378" s="1"/>
      <c r="H2378" s="1"/>
      <c r="K2378" s="1"/>
      <c r="N2378" s="1"/>
      <c r="Q2378" s="1"/>
    </row>
    <row r="2379" spans="2:17" x14ac:dyDescent="0.25">
      <c r="B2379" s="1"/>
      <c r="G2379" s="1"/>
      <c r="H2379" s="1"/>
      <c r="K2379" s="1"/>
      <c r="N2379" s="1"/>
      <c r="Q2379" s="1"/>
    </row>
    <row r="2380" spans="2:17" x14ac:dyDescent="0.25">
      <c r="B2380" s="1"/>
      <c r="G2380" s="1"/>
      <c r="H2380" s="1"/>
      <c r="K2380" s="1"/>
      <c r="N2380" s="1"/>
      <c r="Q2380" s="1"/>
    </row>
    <row r="2381" spans="2:17" x14ac:dyDescent="0.25">
      <c r="B2381" s="1"/>
      <c r="G2381" s="1"/>
      <c r="H2381" s="1"/>
      <c r="K2381" s="1"/>
      <c r="N2381" s="1"/>
      <c r="Q2381" s="1"/>
    </row>
    <row r="2382" spans="2:17" x14ac:dyDescent="0.25">
      <c r="B2382" s="1"/>
      <c r="G2382" s="1"/>
      <c r="H2382" s="1"/>
      <c r="K2382" s="1"/>
      <c r="N2382" s="1"/>
      <c r="Q2382" s="1"/>
    </row>
    <row r="2383" spans="2:17" x14ac:dyDescent="0.25">
      <c r="B2383" s="1"/>
      <c r="G2383" s="1"/>
      <c r="H2383" s="1"/>
      <c r="K2383" s="1"/>
      <c r="N2383" s="1"/>
      <c r="Q2383" s="1"/>
    </row>
    <row r="2384" spans="2:17" x14ac:dyDescent="0.25">
      <c r="B2384" s="1"/>
      <c r="G2384" s="1"/>
      <c r="H2384" s="1"/>
      <c r="K2384" s="1"/>
      <c r="N2384" s="1"/>
      <c r="Q2384" s="1"/>
    </row>
    <row r="2385" spans="2:17" x14ac:dyDescent="0.25">
      <c r="B2385" s="1"/>
      <c r="G2385" s="1"/>
      <c r="H2385" s="1"/>
      <c r="K2385" s="1"/>
      <c r="N2385" s="1"/>
      <c r="Q2385" s="1"/>
    </row>
    <row r="2386" spans="2:17" x14ac:dyDescent="0.25">
      <c r="B2386" s="1"/>
      <c r="G2386" s="1"/>
      <c r="H2386" s="1"/>
      <c r="K2386" s="1"/>
      <c r="N2386" s="1"/>
      <c r="Q2386" s="1"/>
    </row>
    <row r="2387" spans="2:17" x14ac:dyDescent="0.25">
      <c r="B2387" s="1"/>
      <c r="G2387" s="1"/>
      <c r="H2387" s="1"/>
      <c r="K2387" s="1"/>
      <c r="N2387" s="1"/>
      <c r="Q2387" s="1"/>
    </row>
    <row r="2388" spans="2:17" x14ac:dyDescent="0.25">
      <c r="B2388" s="1"/>
      <c r="G2388" s="1"/>
      <c r="H2388" s="1"/>
      <c r="K2388" s="1"/>
      <c r="N2388" s="1"/>
      <c r="Q2388" s="1"/>
    </row>
    <row r="2389" spans="2:17" x14ac:dyDescent="0.25">
      <c r="B2389" s="1"/>
      <c r="G2389" s="1"/>
      <c r="H2389" s="1"/>
      <c r="K2389" s="1"/>
      <c r="N2389" s="1"/>
      <c r="Q2389" s="1"/>
    </row>
    <row r="2390" spans="2:17" x14ac:dyDescent="0.25">
      <c r="B2390" s="1"/>
      <c r="G2390" s="1"/>
      <c r="H2390" s="1"/>
      <c r="K2390" s="1"/>
      <c r="N2390" s="1"/>
      <c r="Q2390" s="1"/>
    </row>
    <row r="2391" spans="2:17" x14ac:dyDescent="0.25">
      <c r="B2391" s="1"/>
      <c r="G2391" s="1"/>
      <c r="H2391" s="1"/>
      <c r="K2391" s="1"/>
      <c r="N2391" s="1"/>
      <c r="Q2391" s="1"/>
    </row>
    <row r="2392" spans="2:17" x14ac:dyDescent="0.25">
      <c r="B2392" s="1"/>
      <c r="G2392" s="1"/>
      <c r="H2392" s="1"/>
      <c r="K2392" s="1"/>
      <c r="N2392" s="1"/>
      <c r="Q2392" s="1"/>
    </row>
    <row r="2393" spans="2:17" x14ac:dyDescent="0.25">
      <c r="B2393" s="1"/>
      <c r="G2393" s="1"/>
      <c r="H2393" s="1"/>
      <c r="K2393" s="1"/>
      <c r="N2393" s="1"/>
      <c r="Q2393" s="1"/>
    </row>
    <row r="2394" spans="2:17" x14ac:dyDescent="0.25">
      <c r="B2394" s="1"/>
      <c r="G2394" s="1"/>
      <c r="H2394" s="1"/>
      <c r="K2394" s="1"/>
      <c r="N2394" s="1"/>
      <c r="Q2394" s="1"/>
    </row>
    <row r="2395" spans="2:17" x14ac:dyDescent="0.25">
      <c r="B2395" s="1"/>
      <c r="G2395" s="1"/>
      <c r="H2395" s="1"/>
      <c r="K2395" s="1"/>
      <c r="N2395" s="1"/>
      <c r="Q2395" s="1"/>
    </row>
    <row r="2396" spans="2:17" x14ac:dyDescent="0.25">
      <c r="B2396" s="1"/>
      <c r="G2396" s="1"/>
      <c r="H2396" s="1"/>
      <c r="K2396" s="1"/>
      <c r="N2396" s="1"/>
      <c r="Q2396" s="1"/>
    </row>
    <row r="2397" spans="2:17" x14ac:dyDescent="0.25">
      <c r="B2397" s="1"/>
      <c r="G2397" s="1"/>
      <c r="H2397" s="1"/>
      <c r="K2397" s="1"/>
      <c r="N2397" s="1"/>
      <c r="Q2397" s="1"/>
    </row>
    <row r="2398" spans="2:17" x14ac:dyDescent="0.25">
      <c r="B2398" s="1"/>
      <c r="G2398" s="1"/>
      <c r="H2398" s="1"/>
      <c r="K2398" s="1"/>
      <c r="N2398" s="1"/>
      <c r="Q2398" s="1"/>
    </row>
    <row r="2399" spans="2:17" x14ac:dyDescent="0.25">
      <c r="B2399" s="1"/>
      <c r="G2399" s="1"/>
      <c r="H2399" s="1"/>
      <c r="K2399" s="1"/>
      <c r="N2399" s="1"/>
      <c r="Q2399" s="1"/>
    </row>
    <row r="2400" spans="2:17" x14ac:dyDescent="0.25">
      <c r="B2400" s="1"/>
      <c r="G2400" s="1"/>
      <c r="H2400" s="1"/>
      <c r="K2400" s="1"/>
      <c r="N2400" s="1"/>
      <c r="Q2400" s="1"/>
    </row>
    <row r="2401" spans="2:17" x14ac:dyDescent="0.25">
      <c r="B2401" s="1"/>
      <c r="G2401" s="1"/>
      <c r="H2401" s="1"/>
      <c r="K2401" s="1"/>
      <c r="N2401" s="1"/>
      <c r="Q2401" s="1"/>
    </row>
    <row r="2402" spans="2:17" x14ac:dyDescent="0.25">
      <c r="B2402" s="1"/>
      <c r="G2402" s="1"/>
      <c r="H2402" s="1"/>
      <c r="K2402" s="1"/>
      <c r="N2402" s="1"/>
      <c r="Q2402" s="1"/>
    </row>
    <row r="2403" spans="2:17" x14ac:dyDescent="0.25">
      <c r="B2403" s="1"/>
      <c r="G2403" s="1"/>
      <c r="H2403" s="1"/>
      <c r="K2403" s="1"/>
      <c r="N2403" s="1"/>
      <c r="Q2403" s="1"/>
    </row>
    <row r="2404" spans="2:17" x14ac:dyDescent="0.25">
      <c r="B2404" s="1"/>
      <c r="G2404" s="1"/>
      <c r="H2404" s="1"/>
      <c r="K2404" s="1"/>
      <c r="N2404" s="1"/>
      <c r="Q2404" s="1"/>
    </row>
    <row r="2405" spans="2:17" x14ac:dyDescent="0.25">
      <c r="B2405" s="1"/>
      <c r="G2405" s="1"/>
      <c r="H2405" s="1"/>
      <c r="K2405" s="1"/>
      <c r="N2405" s="1"/>
      <c r="Q2405" s="1"/>
    </row>
    <row r="2406" spans="2:17" x14ac:dyDescent="0.25">
      <c r="B2406" s="1"/>
      <c r="G2406" s="1"/>
      <c r="H2406" s="1"/>
      <c r="K2406" s="1"/>
      <c r="N2406" s="1"/>
      <c r="Q2406" s="1"/>
    </row>
    <row r="2407" spans="2:17" x14ac:dyDescent="0.25">
      <c r="B2407" s="1"/>
      <c r="G2407" s="1"/>
      <c r="H2407" s="1"/>
      <c r="K2407" s="1"/>
      <c r="N2407" s="1"/>
      <c r="Q2407" s="1"/>
    </row>
    <row r="2408" spans="2:17" x14ac:dyDescent="0.25">
      <c r="B2408" s="1"/>
      <c r="G2408" s="1"/>
      <c r="H2408" s="1"/>
      <c r="K2408" s="1"/>
      <c r="N2408" s="1"/>
      <c r="Q2408" s="1"/>
    </row>
    <row r="2409" spans="2:17" x14ac:dyDescent="0.25">
      <c r="B2409" s="1"/>
      <c r="G2409" s="1"/>
      <c r="H2409" s="1"/>
      <c r="K2409" s="1"/>
      <c r="N2409" s="1"/>
      <c r="Q2409" s="1"/>
    </row>
    <row r="2410" spans="2:17" x14ac:dyDescent="0.25">
      <c r="B2410" s="1"/>
      <c r="G2410" s="1"/>
      <c r="H2410" s="1"/>
      <c r="K2410" s="1"/>
      <c r="N2410" s="1"/>
      <c r="Q2410" s="1"/>
    </row>
    <row r="2411" spans="2:17" x14ac:dyDescent="0.25">
      <c r="B2411" s="1"/>
      <c r="G2411" s="1"/>
      <c r="H2411" s="1"/>
      <c r="K2411" s="1"/>
      <c r="N2411" s="1"/>
      <c r="Q2411" s="1"/>
    </row>
    <row r="2412" spans="2:17" x14ac:dyDescent="0.25">
      <c r="B2412" s="1"/>
      <c r="G2412" s="1"/>
      <c r="H2412" s="1"/>
      <c r="K2412" s="1"/>
      <c r="N2412" s="1"/>
      <c r="Q2412" s="1"/>
    </row>
    <row r="2413" spans="2:17" x14ac:dyDescent="0.25">
      <c r="B2413" s="1"/>
      <c r="G2413" s="1"/>
      <c r="H2413" s="1"/>
      <c r="K2413" s="1"/>
      <c r="N2413" s="1"/>
      <c r="Q2413" s="1"/>
    </row>
    <row r="2414" spans="2:17" x14ac:dyDescent="0.25">
      <c r="B2414" s="1"/>
      <c r="G2414" s="1"/>
      <c r="H2414" s="1"/>
      <c r="K2414" s="1"/>
      <c r="N2414" s="1"/>
      <c r="Q2414" s="1"/>
    </row>
    <row r="2415" spans="2:17" x14ac:dyDescent="0.25">
      <c r="B2415" s="1"/>
      <c r="G2415" s="1"/>
      <c r="H2415" s="1"/>
      <c r="K2415" s="1"/>
      <c r="N2415" s="1"/>
      <c r="Q2415" s="1"/>
    </row>
    <row r="2416" spans="2:17" x14ac:dyDescent="0.25">
      <c r="B2416" s="1"/>
      <c r="G2416" s="1"/>
      <c r="H2416" s="1"/>
      <c r="K2416" s="1"/>
      <c r="N2416" s="1"/>
      <c r="Q2416" s="1"/>
    </row>
    <row r="2417" spans="2:17" x14ac:dyDescent="0.25">
      <c r="B2417" s="1"/>
      <c r="G2417" s="1"/>
      <c r="H2417" s="1"/>
      <c r="K2417" s="1"/>
      <c r="N2417" s="1"/>
      <c r="Q2417" s="1"/>
    </row>
    <row r="2418" spans="2:17" x14ac:dyDescent="0.25">
      <c r="B2418" s="1"/>
      <c r="G2418" s="1"/>
      <c r="H2418" s="1"/>
      <c r="K2418" s="1"/>
      <c r="N2418" s="1"/>
      <c r="Q2418" s="1"/>
    </row>
    <row r="2419" spans="2:17" x14ac:dyDescent="0.25">
      <c r="B2419" s="1"/>
      <c r="G2419" s="1"/>
      <c r="H2419" s="1"/>
      <c r="K2419" s="1"/>
      <c r="N2419" s="1"/>
      <c r="Q2419" s="1"/>
    </row>
    <row r="2420" spans="2:17" x14ac:dyDescent="0.25">
      <c r="B2420" s="1"/>
      <c r="G2420" s="1"/>
      <c r="H2420" s="1"/>
      <c r="K2420" s="1"/>
      <c r="N2420" s="1"/>
      <c r="Q2420" s="1"/>
    </row>
    <row r="2421" spans="2:17" x14ac:dyDescent="0.25">
      <c r="B2421" s="1"/>
      <c r="G2421" s="1"/>
      <c r="H2421" s="1"/>
      <c r="K2421" s="1"/>
      <c r="N2421" s="1"/>
      <c r="Q2421" s="1"/>
    </row>
    <row r="2422" spans="2:17" x14ac:dyDescent="0.25">
      <c r="B2422" s="1"/>
      <c r="G2422" s="1"/>
      <c r="H2422" s="1"/>
      <c r="K2422" s="1"/>
      <c r="N2422" s="1"/>
      <c r="Q2422" s="1"/>
    </row>
    <row r="2423" spans="2:17" x14ac:dyDescent="0.25">
      <c r="B2423" s="1"/>
      <c r="G2423" s="1"/>
      <c r="H2423" s="1"/>
      <c r="K2423" s="1"/>
      <c r="N2423" s="1"/>
      <c r="Q2423" s="1"/>
    </row>
    <row r="2424" spans="2:17" x14ac:dyDescent="0.25">
      <c r="B2424" s="1"/>
      <c r="G2424" s="1"/>
      <c r="H2424" s="1"/>
      <c r="K2424" s="1"/>
      <c r="N2424" s="1"/>
      <c r="Q2424" s="1"/>
    </row>
    <row r="2425" spans="2:17" x14ac:dyDescent="0.25">
      <c r="B2425" s="1"/>
      <c r="G2425" s="1"/>
      <c r="H2425" s="1"/>
      <c r="K2425" s="1"/>
      <c r="N2425" s="1"/>
      <c r="Q2425" s="1"/>
    </row>
    <row r="2426" spans="2:17" x14ac:dyDescent="0.25">
      <c r="B2426" s="1"/>
      <c r="G2426" s="1"/>
      <c r="H2426" s="1"/>
      <c r="K2426" s="1"/>
      <c r="N2426" s="1"/>
      <c r="Q2426" s="1"/>
    </row>
    <row r="2427" spans="2:17" x14ac:dyDescent="0.25">
      <c r="B2427" s="1"/>
      <c r="G2427" s="1"/>
      <c r="H2427" s="1"/>
      <c r="K2427" s="1"/>
      <c r="N2427" s="1"/>
      <c r="Q2427" s="1"/>
    </row>
    <row r="2428" spans="2:17" x14ac:dyDescent="0.25">
      <c r="B2428" s="1"/>
      <c r="G2428" s="1"/>
      <c r="H2428" s="1"/>
      <c r="K2428" s="1"/>
      <c r="N2428" s="1"/>
      <c r="Q2428" s="1"/>
    </row>
    <row r="2429" spans="2:17" x14ac:dyDescent="0.25">
      <c r="B2429" s="1"/>
      <c r="G2429" s="1"/>
      <c r="H2429" s="1"/>
      <c r="K2429" s="1"/>
      <c r="N2429" s="1"/>
      <c r="Q2429" s="1"/>
    </row>
    <row r="2430" spans="2:17" x14ac:dyDescent="0.25">
      <c r="B2430" s="1"/>
      <c r="G2430" s="1"/>
      <c r="H2430" s="1"/>
      <c r="K2430" s="1"/>
      <c r="N2430" s="1"/>
      <c r="Q2430" s="1"/>
    </row>
    <row r="2431" spans="2:17" x14ac:dyDescent="0.25">
      <c r="B2431" s="1"/>
      <c r="G2431" s="1"/>
      <c r="H2431" s="1"/>
      <c r="K2431" s="1"/>
      <c r="N2431" s="1"/>
      <c r="Q2431" s="1"/>
    </row>
    <row r="2432" spans="2:17" x14ac:dyDescent="0.25">
      <c r="B2432" s="1"/>
      <c r="G2432" s="1"/>
      <c r="H2432" s="1"/>
      <c r="K2432" s="1"/>
      <c r="N2432" s="1"/>
      <c r="Q2432" s="1"/>
    </row>
    <row r="2433" spans="2:17" x14ac:dyDescent="0.25">
      <c r="B2433" s="1"/>
      <c r="G2433" s="1"/>
      <c r="H2433" s="1"/>
      <c r="K2433" s="1"/>
      <c r="N2433" s="1"/>
      <c r="Q2433" s="1"/>
    </row>
    <row r="2434" spans="2:17" x14ac:dyDescent="0.25">
      <c r="B2434" s="1"/>
      <c r="G2434" s="1"/>
      <c r="H2434" s="1"/>
      <c r="K2434" s="1"/>
      <c r="N2434" s="1"/>
      <c r="Q2434" s="1"/>
    </row>
    <row r="2435" spans="2:17" x14ac:dyDescent="0.25">
      <c r="B2435" s="1"/>
      <c r="G2435" s="1"/>
      <c r="H2435" s="1"/>
      <c r="K2435" s="1"/>
      <c r="N2435" s="1"/>
      <c r="Q2435" s="1"/>
    </row>
    <row r="2436" spans="2:17" x14ac:dyDescent="0.25">
      <c r="B2436" s="1"/>
      <c r="G2436" s="1"/>
      <c r="H2436" s="1"/>
      <c r="K2436" s="1"/>
      <c r="N2436" s="1"/>
      <c r="Q2436" s="1"/>
    </row>
    <row r="2437" spans="2:17" x14ac:dyDescent="0.25">
      <c r="B2437" s="1"/>
      <c r="G2437" s="1"/>
      <c r="H2437" s="1"/>
      <c r="K2437" s="1"/>
      <c r="N2437" s="1"/>
      <c r="Q2437" s="1"/>
    </row>
    <row r="2438" spans="2:17" x14ac:dyDescent="0.25">
      <c r="B2438" s="1"/>
      <c r="G2438" s="1"/>
      <c r="H2438" s="1"/>
      <c r="K2438" s="1"/>
      <c r="N2438" s="1"/>
      <c r="Q2438" s="1"/>
    </row>
    <row r="2439" spans="2:17" x14ac:dyDescent="0.25">
      <c r="B2439" s="1"/>
      <c r="G2439" s="1"/>
      <c r="H2439" s="1"/>
      <c r="K2439" s="1"/>
      <c r="N2439" s="1"/>
      <c r="Q2439" s="1"/>
    </row>
    <row r="2440" spans="2:17" x14ac:dyDescent="0.25">
      <c r="B2440" s="1"/>
      <c r="G2440" s="1"/>
      <c r="H2440" s="1"/>
      <c r="K2440" s="1"/>
      <c r="N2440" s="1"/>
      <c r="Q2440" s="1"/>
    </row>
    <row r="2441" spans="2:17" x14ac:dyDescent="0.25">
      <c r="B2441" s="1"/>
      <c r="G2441" s="1"/>
      <c r="H2441" s="1"/>
      <c r="K2441" s="1"/>
      <c r="N2441" s="1"/>
      <c r="Q2441" s="1"/>
    </row>
    <row r="2442" spans="2:17" x14ac:dyDescent="0.25">
      <c r="B2442" s="1"/>
      <c r="G2442" s="1"/>
      <c r="H2442" s="1"/>
      <c r="K2442" s="1"/>
      <c r="N2442" s="1"/>
      <c r="Q2442" s="1"/>
    </row>
    <row r="2443" spans="2:17" x14ac:dyDescent="0.25">
      <c r="B2443" s="1"/>
      <c r="G2443" s="1"/>
      <c r="H2443" s="1"/>
      <c r="K2443" s="1"/>
      <c r="N2443" s="1"/>
      <c r="Q2443" s="1"/>
    </row>
    <row r="2444" spans="2:17" x14ac:dyDescent="0.25">
      <c r="B2444" s="1"/>
      <c r="G2444" s="1"/>
      <c r="H2444" s="1"/>
      <c r="K2444" s="1"/>
      <c r="N2444" s="1"/>
      <c r="Q2444" s="1"/>
    </row>
    <row r="2445" spans="2:17" x14ac:dyDescent="0.25">
      <c r="B2445" s="1"/>
      <c r="G2445" s="1"/>
      <c r="H2445" s="1"/>
      <c r="K2445" s="1"/>
      <c r="N2445" s="1"/>
      <c r="Q2445" s="1"/>
    </row>
    <row r="2446" spans="2:17" x14ac:dyDescent="0.25">
      <c r="B2446" s="1"/>
      <c r="G2446" s="1"/>
      <c r="H2446" s="1"/>
      <c r="K2446" s="1"/>
      <c r="N2446" s="1"/>
      <c r="Q2446" s="1"/>
    </row>
    <row r="2447" spans="2:17" x14ac:dyDescent="0.25">
      <c r="B2447" s="1"/>
      <c r="G2447" s="1"/>
      <c r="H2447" s="1"/>
      <c r="K2447" s="1"/>
      <c r="N2447" s="1"/>
      <c r="Q2447" s="1"/>
    </row>
    <row r="2448" spans="2:17" x14ac:dyDescent="0.25">
      <c r="B2448" s="1"/>
      <c r="G2448" s="1"/>
      <c r="H2448" s="1"/>
      <c r="K2448" s="1"/>
      <c r="N2448" s="1"/>
      <c r="Q2448" s="1"/>
    </row>
    <row r="2449" spans="2:17" x14ac:dyDescent="0.25">
      <c r="B2449" s="1"/>
      <c r="G2449" s="1"/>
      <c r="H2449" s="1"/>
      <c r="K2449" s="1"/>
      <c r="N2449" s="1"/>
      <c r="Q2449" s="1"/>
    </row>
    <row r="2450" spans="2:17" x14ac:dyDescent="0.25">
      <c r="B2450" s="1"/>
      <c r="G2450" s="1"/>
      <c r="H2450" s="1"/>
      <c r="K2450" s="1"/>
      <c r="N2450" s="1"/>
      <c r="Q2450" s="1"/>
    </row>
    <row r="2451" spans="2:17" x14ac:dyDescent="0.25">
      <c r="B2451" s="1"/>
      <c r="G2451" s="1"/>
      <c r="H2451" s="1"/>
      <c r="K2451" s="1"/>
      <c r="N2451" s="1"/>
      <c r="Q2451" s="1"/>
    </row>
    <row r="2452" spans="2:17" x14ac:dyDescent="0.25">
      <c r="B2452" s="1"/>
      <c r="G2452" s="1"/>
      <c r="H2452" s="1"/>
      <c r="K2452" s="1"/>
      <c r="N2452" s="1"/>
      <c r="Q2452" s="1"/>
    </row>
    <row r="2453" spans="2:17" x14ac:dyDescent="0.25">
      <c r="B2453" s="1"/>
      <c r="G2453" s="1"/>
      <c r="H2453" s="1"/>
      <c r="K2453" s="1"/>
      <c r="N2453" s="1"/>
      <c r="Q2453" s="1"/>
    </row>
    <row r="2454" spans="2:17" x14ac:dyDescent="0.25">
      <c r="B2454" s="1"/>
      <c r="G2454" s="1"/>
      <c r="H2454" s="1"/>
      <c r="K2454" s="1"/>
      <c r="N2454" s="1"/>
      <c r="Q2454" s="1"/>
    </row>
    <row r="2455" spans="2:17" x14ac:dyDescent="0.25">
      <c r="B2455" s="1"/>
      <c r="G2455" s="1"/>
      <c r="H2455" s="1"/>
      <c r="K2455" s="1"/>
      <c r="N2455" s="1"/>
      <c r="Q2455" s="1"/>
    </row>
    <row r="2456" spans="2:17" x14ac:dyDescent="0.25">
      <c r="B2456" s="1"/>
      <c r="G2456" s="1"/>
      <c r="H2456" s="1"/>
      <c r="K2456" s="1"/>
      <c r="N2456" s="1"/>
      <c r="Q2456" s="1"/>
    </row>
    <row r="2457" spans="2:17" x14ac:dyDescent="0.25">
      <c r="B2457" s="1"/>
      <c r="G2457" s="1"/>
      <c r="H2457" s="1"/>
      <c r="K2457" s="1"/>
      <c r="N2457" s="1"/>
      <c r="Q2457" s="1"/>
    </row>
    <row r="2458" spans="2:17" x14ac:dyDescent="0.25">
      <c r="B2458" s="1"/>
      <c r="G2458" s="1"/>
      <c r="H2458" s="1"/>
      <c r="K2458" s="1"/>
      <c r="N2458" s="1"/>
      <c r="Q2458" s="1"/>
    </row>
    <row r="2459" spans="2:17" x14ac:dyDescent="0.25">
      <c r="B2459" s="1"/>
      <c r="G2459" s="1"/>
      <c r="H2459" s="1"/>
      <c r="K2459" s="1"/>
      <c r="N2459" s="1"/>
      <c r="Q2459" s="1"/>
    </row>
    <row r="2460" spans="2:17" x14ac:dyDescent="0.25">
      <c r="B2460" s="1"/>
      <c r="G2460" s="1"/>
      <c r="H2460" s="1"/>
      <c r="K2460" s="1"/>
      <c r="N2460" s="1"/>
      <c r="Q2460" s="1"/>
    </row>
    <row r="2461" spans="2:17" x14ac:dyDescent="0.25">
      <c r="B2461" s="1"/>
      <c r="G2461" s="1"/>
      <c r="H2461" s="1"/>
      <c r="K2461" s="1"/>
      <c r="N2461" s="1"/>
      <c r="Q2461" s="1"/>
    </row>
    <row r="2462" spans="2:17" x14ac:dyDescent="0.25">
      <c r="B2462" s="1"/>
      <c r="G2462" s="1"/>
      <c r="H2462" s="1"/>
      <c r="K2462" s="1"/>
      <c r="N2462" s="1"/>
      <c r="Q2462" s="1"/>
    </row>
    <row r="2463" spans="2:17" x14ac:dyDescent="0.25">
      <c r="B2463" s="1"/>
      <c r="G2463" s="1"/>
      <c r="H2463" s="1"/>
      <c r="K2463" s="1"/>
      <c r="N2463" s="1"/>
      <c r="Q2463" s="1"/>
    </row>
    <row r="2464" spans="2:17" x14ac:dyDescent="0.25">
      <c r="B2464" s="1"/>
      <c r="G2464" s="1"/>
      <c r="H2464" s="1"/>
      <c r="K2464" s="1"/>
      <c r="N2464" s="1"/>
      <c r="Q2464" s="1"/>
    </row>
    <row r="2465" spans="2:17" x14ac:dyDescent="0.25">
      <c r="B2465" s="1"/>
      <c r="G2465" s="1"/>
      <c r="H2465" s="1"/>
      <c r="K2465" s="1"/>
      <c r="N2465" s="1"/>
      <c r="Q2465" s="1"/>
    </row>
    <row r="2466" spans="2:17" x14ac:dyDescent="0.25">
      <c r="B2466" s="1"/>
      <c r="G2466" s="1"/>
      <c r="H2466" s="1"/>
      <c r="K2466" s="1"/>
      <c r="N2466" s="1"/>
      <c r="Q2466" s="1"/>
    </row>
    <row r="2467" spans="2:17" x14ac:dyDescent="0.25">
      <c r="B2467" s="1"/>
      <c r="G2467" s="1"/>
      <c r="H2467" s="1"/>
      <c r="K2467" s="1"/>
      <c r="N2467" s="1"/>
      <c r="Q2467" s="1"/>
    </row>
    <row r="2468" spans="2:17" x14ac:dyDescent="0.25">
      <c r="B2468" s="1"/>
      <c r="G2468" s="1"/>
      <c r="H2468" s="1"/>
      <c r="K2468" s="1"/>
      <c r="N2468" s="1"/>
      <c r="Q2468" s="1"/>
    </row>
    <row r="2469" spans="2:17" x14ac:dyDescent="0.25">
      <c r="B2469" s="1"/>
      <c r="G2469" s="1"/>
      <c r="H2469" s="1"/>
      <c r="K2469" s="1"/>
      <c r="N2469" s="1"/>
      <c r="Q2469" s="1"/>
    </row>
    <row r="2470" spans="2:17" x14ac:dyDescent="0.25">
      <c r="B2470" s="1"/>
      <c r="G2470" s="1"/>
      <c r="H2470" s="1"/>
      <c r="K2470" s="1"/>
      <c r="N2470" s="1"/>
      <c r="Q2470" s="1"/>
    </row>
    <row r="2471" spans="2:17" x14ac:dyDescent="0.25">
      <c r="B2471" s="1"/>
      <c r="G2471" s="1"/>
      <c r="H2471" s="1"/>
      <c r="K2471" s="1"/>
      <c r="N2471" s="1"/>
      <c r="Q2471" s="1"/>
    </row>
    <row r="2472" spans="2:17" x14ac:dyDescent="0.25">
      <c r="B2472" s="1"/>
      <c r="G2472" s="1"/>
      <c r="H2472" s="1"/>
      <c r="K2472" s="1"/>
      <c r="N2472" s="1"/>
      <c r="Q2472" s="1"/>
    </row>
    <row r="2473" spans="2:17" x14ac:dyDescent="0.25">
      <c r="B2473" s="1"/>
      <c r="G2473" s="1"/>
      <c r="H2473" s="1"/>
      <c r="K2473" s="1"/>
      <c r="N2473" s="1"/>
      <c r="Q2473" s="1"/>
    </row>
    <row r="2474" spans="2:17" x14ac:dyDescent="0.25">
      <c r="B2474" s="1"/>
      <c r="G2474" s="1"/>
      <c r="H2474" s="1"/>
      <c r="K2474" s="1"/>
      <c r="N2474" s="1"/>
      <c r="Q2474" s="1"/>
    </row>
    <row r="2475" spans="2:17" x14ac:dyDescent="0.25">
      <c r="B2475" s="1"/>
      <c r="G2475" s="1"/>
      <c r="H2475" s="1"/>
      <c r="K2475" s="1"/>
      <c r="N2475" s="1"/>
      <c r="Q2475" s="1"/>
    </row>
    <row r="2476" spans="2:17" x14ac:dyDescent="0.25">
      <c r="B2476" s="1"/>
      <c r="G2476" s="1"/>
      <c r="H2476" s="1"/>
      <c r="K2476" s="1"/>
      <c r="N2476" s="1"/>
      <c r="Q2476" s="1"/>
    </row>
    <row r="2477" spans="2:17" x14ac:dyDescent="0.25">
      <c r="B2477" s="1"/>
      <c r="G2477" s="1"/>
      <c r="H2477" s="1"/>
      <c r="K2477" s="1"/>
      <c r="N2477" s="1"/>
      <c r="Q2477" s="1"/>
    </row>
    <row r="2478" spans="2:17" x14ac:dyDescent="0.25">
      <c r="B2478" s="1"/>
      <c r="G2478" s="1"/>
      <c r="H2478" s="1"/>
      <c r="K2478" s="1"/>
      <c r="N2478" s="1"/>
      <c r="Q2478" s="1"/>
    </row>
    <row r="2479" spans="2:17" x14ac:dyDescent="0.25">
      <c r="B2479" s="1"/>
      <c r="G2479" s="1"/>
      <c r="H2479" s="1"/>
      <c r="K2479" s="1"/>
      <c r="N2479" s="1"/>
      <c r="Q2479" s="1"/>
    </row>
    <row r="2480" spans="2:17" x14ac:dyDescent="0.25">
      <c r="B2480" s="1"/>
      <c r="G2480" s="1"/>
      <c r="H2480" s="1"/>
      <c r="K2480" s="1"/>
      <c r="N2480" s="1"/>
      <c r="Q2480" s="1"/>
    </row>
    <row r="2481" spans="2:17" x14ac:dyDescent="0.25">
      <c r="B2481" s="1"/>
      <c r="G2481" s="1"/>
      <c r="H2481" s="1"/>
      <c r="K2481" s="1"/>
      <c r="N2481" s="1"/>
      <c r="Q2481" s="1"/>
    </row>
    <row r="2482" spans="2:17" x14ac:dyDescent="0.25">
      <c r="B2482" s="1"/>
      <c r="G2482" s="1"/>
      <c r="H2482" s="1"/>
      <c r="K2482" s="1"/>
      <c r="N2482" s="1"/>
      <c r="Q2482" s="1"/>
    </row>
    <row r="2483" spans="2:17" x14ac:dyDescent="0.25">
      <c r="B2483" s="1"/>
      <c r="G2483" s="1"/>
      <c r="H2483" s="1"/>
      <c r="K2483" s="1"/>
      <c r="N2483" s="1"/>
      <c r="Q2483" s="1"/>
    </row>
    <row r="2484" spans="2:17" x14ac:dyDescent="0.25">
      <c r="B2484" s="1"/>
      <c r="G2484" s="1"/>
      <c r="H2484" s="1"/>
      <c r="K2484" s="1"/>
      <c r="N2484" s="1"/>
      <c r="Q2484" s="1"/>
    </row>
    <row r="2485" spans="2:17" x14ac:dyDescent="0.25">
      <c r="B2485" s="1"/>
      <c r="G2485" s="1"/>
      <c r="H2485" s="1"/>
      <c r="K2485" s="1"/>
      <c r="N2485" s="1"/>
      <c r="Q2485" s="1"/>
    </row>
    <row r="2486" spans="2:17" x14ac:dyDescent="0.25">
      <c r="B2486" s="1"/>
      <c r="G2486" s="1"/>
      <c r="H2486" s="1"/>
      <c r="K2486" s="1"/>
      <c r="N2486" s="1"/>
      <c r="Q2486" s="1"/>
    </row>
    <row r="2487" spans="2:17" x14ac:dyDescent="0.25">
      <c r="B2487" s="1"/>
      <c r="G2487" s="1"/>
      <c r="H2487" s="1"/>
      <c r="K2487" s="1"/>
      <c r="N2487" s="1"/>
      <c r="Q2487" s="1"/>
    </row>
    <row r="2488" spans="2:17" x14ac:dyDescent="0.25">
      <c r="B2488" s="1"/>
      <c r="G2488" s="1"/>
      <c r="H2488" s="1"/>
      <c r="K2488" s="1"/>
      <c r="N2488" s="1"/>
      <c r="Q2488" s="1"/>
    </row>
    <row r="2489" spans="2:17" x14ac:dyDescent="0.25">
      <c r="B2489" s="1"/>
      <c r="G2489" s="1"/>
      <c r="H2489" s="1"/>
      <c r="K2489" s="1"/>
      <c r="N2489" s="1"/>
      <c r="Q2489" s="1"/>
    </row>
    <row r="2490" spans="2:17" x14ac:dyDescent="0.25">
      <c r="B2490" s="1"/>
      <c r="G2490" s="1"/>
      <c r="H2490" s="1"/>
      <c r="K2490" s="1"/>
      <c r="N2490" s="1"/>
      <c r="Q2490" s="1"/>
    </row>
    <row r="2491" spans="2:17" x14ac:dyDescent="0.25">
      <c r="B2491" s="1"/>
      <c r="G2491" s="1"/>
      <c r="H2491" s="1"/>
      <c r="K2491" s="1"/>
      <c r="N2491" s="1"/>
      <c r="Q2491" s="1"/>
    </row>
    <row r="2492" spans="2:17" x14ac:dyDescent="0.25">
      <c r="B2492" s="1"/>
      <c r="G2492" s="1"/>
      <c r="H2492" s="1"/>
      <c r="K2492" s="1"/>
      <c r="N2492" s="1"/>
      <c r="Q2492" s="1"/>
    </row>
    <row r="2493" spans="2:17" x14ac:dyDescent="0.25">
      <c r="B2493" s="1"/>
      <c r="G2493" s="1"/>
      <c r="H2493" s="1"/>
      <c r="K2493" s="1"/>
      <c r="N2493" s="1"/>
      <c r="Q2493" s="1"/>
    </row>
    <row r="2494" spans="2:17" x14ac:dyDescent="0.25">
      <c r="B2494" s="1"/>
      <c r="G2494" s="1"/>
      <c r="H2494" s="1"/>
      <c r="K2494" s="1"/>
      <c r="N2494" s="1"/>
      <c r="Q2494" s="1"/>
    </row>
    <row r="2495" spans="2:17" x14ac:dyDescent="0.25">
      <c r="B2495" s="1"/>
      <c r="G2495" s="1"/>
      <c r="H2495" s="1"/>
      <c r="K2495" s="1"/>
      <c r="N2495" s="1"/>
      <c r="Q2495" s="1"/>
    </row>
    <row r="2496" spans="2:17" x14ac:dyDescent="0.25">
      <c r="B2496" s="1"/>
      <c r="G2496" s="1"/>
      <c r="H2496" s="1"/>
      <c r="K2496" s="1"/>
      <c r="N2496" s="1"/>
      <c r="Q2496" s="1"/>
    </row>
    <row r="2497" spans="2:17" x14ac:dyDescent="0.25">
      <c r="B2497" s="1"/>
      <c r="G2497" s="1"/>
      <c r="H2497" s="1"/>
      <c r="K2497" s="1"/>
      <c r="N2497" s="1"/>
      <c r="Q2497" s="1"/>
    </row>
    <row r="2498" spans="2:17" x14ac:dyDescent="0.25">
      <c r="B2498" s="1"/>
      <c r="G2498" s="1"/>
      <c r="H2498" s="1"/>
      <c r="K2498" s="1"/>
      <c r="N2498" s="1"/>
      <c r="Q2498" s="1"/>
    </row>
    <row r="2499" spans="2:17" x14ac:dyDescent="0.25">
      <c r="B2499" s="1"/>
      <c r="G2499" s="1"/>
      <c r="H2499" s="1"/>
      <c r="K2499" s="1"/>
      <c r="N2499" s="1"/>
      <c r="Q2499" s="1"/>
    </row>
    <row r="2500" spans="2:17" x14ac:dyDescent="0.25">
      <c r="B2500" s="1"/>
      <c r="G2500" s="1"/>
      <c r="H2500" s="1"/>
      <c r="K2500" s="1"/>
      <c r="N2500" s="1"/>
      <c r="Q2500" s="1"/>
    </row>
    <row r="2501" spans="2:17" x14ac:dyDescent="0.25">
      <c r="B2501" s="1"/>
      <c r="G2501" s="1"/>
      <c r="H2501" s="1"/>
      <c r="K2501" s="1"/>
      <c r="N2501" s="1"/>
      <c r="Q2501" s="1"/>
    </row>
    <row r="2502" spans="2:17" x14ac:dyDescent="0.25">
      <c r="B2502" s="1"/>
      <c r="G2502" s="1"/>
      <c r="H2502" s="1"/>
      <c r="K2502" s="1"/>
      <c r="N2502" s="1"/>
      <c r="Q2502" s="1"/>
    </row>
    <row r="2503" spans="2:17" x14ac:dyDescent="0.25">
      <c r="B2503" s="1"/>
      <c r="G2503" s="1"/>
      <c r="H2503" s="1"/>
      <c r="K2503" s="1"/>
      <c r="N2503" s="1"/>
      <c r="Q2503" s="1"/>
    </row>
    <row r="2504" spans="2:17" x14ac:dyDescent="0.25">
      <c r="B2504" s="1"/>
      <c r="G2504" s="1"/>
      <c r="H2504" s="1"/>
      <c r="K2504" s="1"/>
      <c r="N2504" s="1"/>
      <c r="Q2504" s="1"/>
    </row>
    <row r="2505" spans="2:17" x14ac:dyDescent="0.25">
      <c r="B2505" s="1"/>
      <c r="G2505" s="1"/>
      <c r="H2505" s="1"/>
      <c r="K2505" s="1"/>
      <c r="N2505" s="1"/>
      <c r="Q2505" s="1"/>
    </row>
    <row r="2506" spans="2:17" x14ac:dyDescent="0.25">
      <c r="B2506" s="1"/>
      <c r="G2506" s="1"/>
      <c r="H2506" s="1"/>
      <c r="K2506" s="1"/>
      <c r="N2506" s="1"/>
      <c r="Q2506" s="1"/>
    </row>
    <row r="2507" spans="2:17" x14ac:dyDescent="0.25">
      <c r="B2507" s="1"/>
      <c r="G2507" s="1"/>
      <c r="H2507" s="1"/>
      <c r="K2507" s="1"/>
      <c r="N2507" s="1"/>
      <c r="Q2507" s="1"/>
    </row>
    <row r="2508" spans="2:17" x14ac:dyDescent="0.25">
      <c r="B2508" s="1"/>
      <c r="G2508" s="1"/>
      <c r="H2508" s="1"/>
      <c r="K2508" s="1"/>
      <c r="N2508" s="1"/>
      <c r="Q2508" s="1"/>
    </row>
    <row r="2509" spans="2:17" x14ac:dyDescent="0.25">
      <c r="B2509" s="1"/>
      <c r="G2509" s="1"/>
      <c r="H2509" s="1"/>
      <c r="K2509" s="1"/>
      <c r="N2509" s="1"/>
      <c r="Q2509" s="1"/>
    </row>
    <row r="2510" spans="2:17" x14ac:dyDescent="0.25">
      <c r="B2510" s="1"/>
      <c r="G2510" s="1"/>
      <c r="H2510" s="1"/>
      <c r="K2510" s="1"/>
      <c r="N2510" s="1"/>
      <c r="Q2510" s="1"/>
    </row>
    <row r="2511" spans="2:17" x14ac:dyDescent="0.25">
      <c r="B2511" s="1"/>
      <c r="G2511" s="1"/>
      <c r="H2511" s="1"/>
      <c r="K2511" s="1"/>
      <c r="N2511" s="1"/>
      <c r="Q2511" s="1"/>
    </row>
    <row r="2512" spans="2:17" x14ac:dyDescent="0.25">
      <c r="B2512" s="1"/>
      <c r="G2512" s="1"/>
      <c r="H2512" s="1"/>
      <c r="K2512" s="1"/>
      <c r="N2512" s="1"/>
      <c r="Q2512" s="1"/>
    </row>
    <row r="2513" spans="2:17" x14ac:dyDescent="0.25">
      <c r="B2513" s="1"/>
      <c r="G2513" s="1"/>
      <c r="H2513" s="1"/>
      <c r="K2513" s="1"/>
      <c r="N2513" s="1"/>
      <c r="Q2513" s="1"/>
    </row>
    <row r="2514" spans="2:17" x14ac:dyDescent="0.25">
      <c r="B2514" s="1"/>
      <c r="G2514" s="1"/>
      <c r="H2514" s="1"/>
      <c r="K2514" s="1"/>
      <c r="N2514" s="1"/>
      <c r="Q2514" s="1"/>
    </row>
    <row r="2515" spans="2:17" x14ac:dyDescent="0.25">
      <c r="B2515" s="1"/>
      <c r="G2515" s="1"/>
      <c r="H2515" s="1"/>
      <c r="K2515" s="1"/>
      <c r="N2515" s="1"/>
      <c r="Q2515" s="1"/>
    </row>
    <row r="2516" spans="2:17" x14ac:dyDescent="0.25">
      <c r="B2516" s="1"/>
      <c r="G2516" s="1"/>
      <c r="H2516" s="1"/>
      <c r="K2516" s="1"/>
      <c r="N2516" s="1"/>
      <c r="Q2516" s="1"/>
    </row>
    <row r="2517" spans="2:17" x14ac:dyDescent="0.25">
      <c r="B2517" s="1"/>
      <c r="G2517" s="1"/>
      <c r="H2517" s="1"/>
      <c r="K2517" s="1"/>
      <c r="N2517" s="1"/>
      <c r="Q2517" s="1"/>
    </row>
    <row r="2518" spans="2:17" x14ac:dyDescent="0.25">
      <c r="B2518" s="1"/>
      <c r="G2518" s="1"/>
      <c r="H2518" s="1"/>
      <c r="K2518" s="1"/>
      <c r="N2518" s="1"/>
      <c r="Q2518" s="1"/>
    </row>
    <row r="2519" spans="2:17" x14ac:dyDescent="0.25">
      <c r="B2519" s="1"/>
      <c r="G2519" s="1"/>
      <c r="H2519" s="1"/>
      <c r="K2519" s="1"/>
      <c r="N2519" s="1"/>
      <c r="Q2519" s="1"/>
    </row>
    <row r="2520" spans="2:17" x14ac:dyDescent="0.25">
      <c r="B2520" s="1"/>
      <c r="G2520" s="1"/>
      <c r="H2520" s="1"/>
      <c r="K2520" s="1"/>
      <c r="N2520" s="1"/>
      <c r="Q2520" s="1"/>
    </row>
    <row r="2521" spans="2:17" x14ac:dyDescent="0.25">
      <c r="B2521" s="1"/>
      <c r="G2521" s="1"/>
      <c r="H2521" s="1"/>
      <c r="K2521" s="1"/>
      <c r="N2521" s="1"/>
      <c r="Q2521" s="1"/>
    </row>
    <row r="2522" spans="2:17" x14ac:dyDescent="0.25">
      <c r="B2522" s="1"/>
      <c r="G2522" s="1"/>
      <c r="H2522" s="1"/>
      <c r="K2522" s="1"/>
      <c r="N2522" s="1"/>
      <c r="Q2522" s="1"/>
    </row>
    <row r="2523" spans="2:17" x14ac:dyDescent="0.25">
      <c r="B2523" s="1"/>
      <c r="G2523" s="1"/>
      <c r="H2523" s="1"/>
      <c r="K2523" s="1"/>
      <c r="N2523" s="1"/>
      <c r="Q2523" s="1"/>
    </row>
    <row r="2524" spans="2:17" x14ac:dyDescent="0.25">
      <c r="B2524" s="1"/>
      <c r="G2524" s="1"/>
      <c r="H2524" s="1"/>
      <c r="K2524" s="1"/>
      <c r="N2524" s="1"/>
      <c r="Q2524" s="1"/>
    </row>
    <row r="2525" spans="2:17" x14ac:dyDescent="0.25">
      <c r="B2525" s="1"/>
      <c r="G2525" s="1"/>
      <c r="H2525" s="1"/>
      <c r="K2525" s="1"/>
      <c r="N2525" s="1"/>
      <c r="Q2525" s="1"/>
    </row>
    <row r="2526" spans="2:17" x14ac:dyDescent="0.25">
      <c r="B2526" s="1"/>
      <c r="G2526" s="1"/>
      <c r="H2526" s="1"/>
      <c r="K2526" s="1"/>
      <c r="N2526" s="1"/>
      <c r="Q2526" s="1"/>
    </row>
    <row r="2527" spans="2:17" x14ac:dyDescent="0.25">
      <c r="B2527" s="1"/>
      <c r="G2527" s="1"/>
      <c r="H2527" s="1"/>
      <c r="K2527" s="1"/>
      <c r="N2527" s="1"/>
      <c r="Q2527" s="1"/>
    </row>
    <row r="2528" spans="2:17" x14ac:dyDescent="0.25">
      <c r="B2528" s="1"/>
      <c r="G2528" s="1"/>
      <c r="H2528" s="1"/>
      <c r="K2528" s="1"/>
      <c r="N2528" s="1"/>
      <c r="Q2528" s="1"/>
    </row>
    <row r="2529" spans="2:17" x14ac:dyDescent="0.25">
      <c r="B2529" s="1"/>
      <c r="G2529" s="1"/>
      <c r="H2529" s="1"/>
      <c r="K2529" s="1"/>
      <c r="N2529" s="1"/>
      <c r="Q2529" s="1"/>
    </row>
    <row r="2530" spans="2:17" x14ac:dyDescent="0.25">
      <c r="B2530" s="1"/>
      <c r="G2530" s="1"/>
      <c r="H2530" s="1"/>
      <c r="K2530" s="1"/>
      <c r="N2530" s="1"/>
      <c r="Q2530" s="1"/>
    </row>
    <row r="2531" spans="2:17" x14ac:dyDescent="0.25">
      <c r="B2531" s="1"/>
      <c r="G2531" s="1"/>
      <c r="H2531" s="1"/>
      <c r="K2531" s="1"/>
      <c r="N2531" s="1"/>
      <c r="Q2531" s="1"/>
    </row>
    <row r="2532" spans="2:17" x14ac:dyDescent="0.25">
      <c r="B2532" s="1"/>
      <c r="G2532" s="1"/>
      <c r="H2532" s="1"/>
      <c r="K2532" s="1"/>
      <c r="N2532" s="1"/>
      <c r="Q2532" s="1"/>
    </row>
    <row r="2533" spans="2:17" x14ac:dyDescent="0.25">
      <c r="B2533" s="1"/>
      <c r="G2533" s="1"/>
      <c r="H2533" s="1"/>
      <c r="K2533" s="1"/>
      <c r="N2533" s="1"/>
      <c r="Q2533" s="1"/>
    </row>
    <row r="2534" spans="2:17" x14ac:dyDescent="0.25">
      <c r="B2534" s="1"/>
      <c r="G2534" s="1"/>
      <c r="H2534" s="1"/>
      <c r="K2534" s="1"/>
      <c r="N2534" s="1"/>
      <c r="Q2534" s="1"/>
    </row>
    <row r="2535" spans="2:17" x14ac:dyDescent="0.25">
      <c r="B2535" s="1"/>
      <c r="G2535" s="1"/>
      <c r="H2535" s="1"/>
      <c r="K2535" s="1"/>
      <c r="N2535" s="1"/>
      <c r="Q2535" s="1"/>
    </row>
    <row r="2536" spans="2:17" x14ac:dyDescent="0.25">
      <c r="B2536" s="1"/>
      <c r="G2536" s="1"/>
      <c r="H2536" s="1"/>
      <c r="K2536" s="1"/>
      <c r="N2536" s="1"/>
      <c r="Q2536" s="1"/>
    </row>
    <row r="2537" spans="2:17" x14ac:dyDescent="0.25">
      <c r="B2537" s="1"/>
      <c r="G2537" s="1"/>
      <c r="H2537" s="1"/>
      <c r="K2537" s="1"/>
      <c r="N2537" s="1"/>
      <c r="Q2537" s="1"/>
    </row>
    <row r="2538" spans="2:17" x14ac:dyDescent="0.25">
      <c r="B2538" s="1"/>
      <c r="G2538" s="1"/>
      <c r="H2538" s="1"/>
      <c r="K2538" s="1"/>
      <c r="N2538" s="1"/>
      <c r="Q2538" s="1"/>
    </row>
    <row r="2539" spans="2:17" x14ac:dyDescent="0.25">
      <c r="B2539" s="1"/>
      <c r="G2539" s="1"/>
      <c r="H2539" s="1"/>
      <c r="K2539" s="1"/>
      <c r="N2539" s="1"/>
      <c r="Q2539" s="1"/>
    </row>
    <row r="2540" spans="2:17" x14ac:dyDescent="0.25">
      <c r="B2540" s="1"/>
      <c r="G2540" s="1"/>
      <c r="H2540" s="1"/>
      <c r="K2540" s="1"/>
      <c r="N2540" s="1"/>
      <c r="Q2540" s="1"/>
    </row>
    <row r="2541" spans="2:17" x14ac:dyDescent="0.25">
      <c r="B2541" s="1"/>
      <c r="G2541" s="1"/>
      <c r="H2541" s="1"/>
      <c r="K2541" s="1"/>
      <c r="N2541" s="1"/>
      <c r="Q2541" s="1"/>
    </row>
    <row r="2542" spans="2:17" x14ac:dyDescent="0.25">
      <c r="B2542" s="1"/>
      <c r="G2542" s="1"/>
      <c r="H2542" s="1"/>
      <c r="K2542" s="1"/>
      <c r="N2542" s="1"/>
      <c r="Q2542" s="1"/>
    </row>
    <row r="2543" spans="2:17" x14ac:dyDescent="0.25">
      <c r="B2543" s="1"/>
      <c r="G2543" s="1"/>
      <c r="H2543" s="1"/>
      <c r="K2543" s="1"/>
      <c r="N2543" s="1"/>
      <c r="Q2543" s="1"/>
    </row>
    <row r="2544" spans="2:17" x14ac:dyDescent="0.25">
      <c r="B2544" s="1"/>
      <c r="G2544" s="1"/>
      <c r="H2544" s="1"/>
      <c r="K2544" s="1"/>
      <c r="N2544" s="1"/>
      <c r="Q2544" s="1"/>
    </row>
    <row r="2545" spans="2:17" x14ac:dyDescent="0.25">
      <c r="B2545" s="1"/>
      <c r="G2545" s="1"/>
      <c r="H2545" s="1"/>
      <c r="K2545" s="1"/>
      <c r="N2545" s="1"/>
      <c r="Q2545" s="1"/>
    </row>
    <row r="2546" spans="2:17" x14ac:dyDescent="0.25">
      <c r="B2546" s="1"/>
      <c r="G2546" s="1"/>
      <c r="H2546" s="1"/>
      <c r="K2546" s="1"/>
      <c r="N2546" s="1"/>
      <c r="Q2546" s="1"/>
    </row>
    <row r="2547" spans="2:17" x14ac:dyDescent="0.25">
      <c r="B2547" s="1"/>
      <c r="G2547" s="1"/>
      <c r="H2547" s="1"/>
      <c r="K2547" s="1"/>
      <c r="N2547" s="1"/>
      <c r="Q2547" s="1"/>
    </row>
    <row r="2548" spans="2:17" x14ac:dyDescent="0.25">
      <c r="B2548" s="1"/>
      <c r="G2548" s="1"/>
      <c r="H2548" s="1"/>
      <c r="K2548" s="1"/>
      <c r="N2548" s="1"/>
      <c r="Q2548" s="1"/>
    </row>
    <row r="2549" spans="2:17" x14ac:dyDescent="0.25">
      <c r="B2549" s="1"/>
      <c r="G2549" s="1"/>
      <c r="H2549" s="1"/>
      <c r="K2549" s="1"/>
      <c r="N2549" s="1"/>
      <c r="Q2549" s="1"/>
    </row>
    <row r="2550" spans="2:17" x14ac:dyDescent="0.25">
      <c r="B2550" s="1"/>
      <c r="G2550" s="1"/>
      <c r="H2550" s="1"/>
      <c r="K2550" s="1"/>
      <c r="N2550" s="1"/>
      <c r="Q2550" s="1"/>
    </row>
    <row r="2551" spans="2:17" x14ac:dyDescent="0.25">
      <c r="B2551" s="1"/>
      <c r="G2551" s="1"/>
      <c r="H2551" s="1"/>
      <c r="K2551" s="1"/>
      <c r="N2551" s="1"/>
      <c r="Q2551" s="1"/>
    </row>
    <row r="2552" spans="2:17" x14ac:dyDescent="0.25">
      <c r="B2552" s="1"/>
      <c r="G2552" s="1"/>
      <c r="H2552" s="1"/>
      <c r="K2552" s="1"/>
      <c r="N2552" s="1"/>
      <c r="Q2552" s="1"/>
    </row>
    <row r="2553" spans="2:17" x14ac:dyDescent="0.25">
      <c r="B2553" s="1"/>
      <c r="G2553" s="1"/>
      <c r="H2553" s="1"/>
      <c r="K2553" s="1"/>
      <c r="N2553" s="1"/>
      <c r="Q2553" s="1"/>
    </row>
    <row r="2554" spans="2:17" x14ac:dyDescent="0.25">
      <c r="B2554" s="1"/>
      <c r="G2554" s="1"/>
      <c r="H2554" s="1"/>
      <c r="K2554" s="1"/>
      <c r="N2554" s="1"/>
      <c r="Q2554" s="1"/>
    </row>
    <row r="2555" spans="2:17" x14ac:dyDescent="0.25">
      <c r="B2555" s="1"/>
      <c r="G2555" s="1"/>
      <c r="H2555" s="1"/>
      <c r="K2555" s="1"/>
      <c r="N2555" s="1"/>
      <c r="Q2555" s="1"/>
    </row>
    <row r="2556" spans="2:17" x14ac:dyDescent="0.25">
      <c r="B2556" s="1"/>
      <c r="G2556" s="1"/>
      <c r="H2556" s="1"/>
      <c r="K2556" s="1"/>
      <c r="N2556" s="1"/>
      <c r="Q2556" s="1"/>
    </row>
    <row r="2557" spans="2:17" x14ac:dyDescent="0.25">
      <c r="B2557" s="1"/>
      <c r="G2557" s="1"/>
      <c r="H2557" s="1"/>
      <c r="K2557" s="1"/>
      <c r="N2557" s="1"/>
      <c r="Q2557" s="1"/>
    </row>
    <row r="2558" spans="2:17" x14ac:dyDescent="0.25">
      <c r="B2558" s="1"/>
      <c r="G2558" s="1"/>
      <c r="H2558" s="1"/>
      <c r="K2558" s="1"/>
      <c r="N2558" s="1"/>
      <c r="Q2558" s="1"/>
    </row>
    <row r="2559" spans="2:17" x14ac:dyDescent="0.25">
      <c r="B2559" s="1"/>
      <c r="G2559" s="1"/>
      <c r="H2559" s="1"/>
      <c r="K2559" s="1"/>
      <c r="N2559" s="1"/>
      <c r="Q2559" s="1"/>
    </row>
    <row r="2560" spans="2:17" x14ac:dyDescent="0.25">
      <c r="B2560" s="1"/>
      <c r="G2560" s="1"/>
      <c r="H2560" s="1"/>
      <c r="K2560" s="1"/>
      <c r="N2560" s="1"/>
      <c r="Q2560" s="1"/>
    </row>
    <row r="2561" spans="2:17" x14ac:dyDescent="0.25">
      <c r="B2561" s="1"/>
      <c r="G2561" s="1"/>
      <c r="H2561" s="1"/>
      <c r="K2561" s="1"/>
      <c r="N2561" s="1"/>
      <c r="Q2561" s="1"/>
    </row>
    <row r="2562" spans="2:17" x14ac:dyDescent="0.25">
      <c r="B2562" s="1"/>
      <c r="G2562" s="1"/>
      <c r="H2562" s="1"/>
      <c r="K2562" s="1"/>
      <c r="N2562" s="1"/>
      <c r="Q2562" s="1"/>
    </row>
    <row r="2563" spans="2:17" x14ac:dyDescent="0.25">
      <c r="B2563" s="1"/>
      <c r="G2563" s="1"/>
      <c r="H2563" s="1"/>
      <c r="K2563" s="1"/>
      <c r="N2563" s="1"/>
      <c r="Q2563" s="1"/>
    </row>
    <row r="2564" spans="2:17" x14ac:dyDescent="0.25">
      <c r="B2564" s="1"/>
      <c r="G2564" s="1"/>
      <c r="H2564" s="1"/>
      <c r="K2564" s="1"/>
      <c r="N2564" s="1"/>
      <c r="Q2564" s="1"/>
    </row>
    <row r="2565" spans="2:17" x14ac:dyDescent="0.25">
      <c r="B2565" s="1"/>
      <c r="G2565" s="1"/>
      <c r="H2565" s="1"/>
      <c r="K2565" s="1"/>
      <c r="N2565" s="1"/>
      <c r="Q2565" s="1"/>
    </row>
    <row r="2566" spans="2:17" x14ac:dyDescent="0.25">
      <c r="B2566" s="1"/>
      <c r="G2566" s="1"/>
      <c r="H2566" s="1"/>
      <c r="K2566" s="1"/>
      <c r="N2566" s="1"/>
      <c r="Q2566" s="1"/>
    </row>
    <row r="2567" spans="2:17" x14ac:dyDescent="0.25">
      <c r="B2567" s="1"/>
      <c r="G2567" s="1"/>
      <c r="H2567" s="1"/>
      <c r="K2567" s="1"/>
      <c r="N2567" s="1"/>
      <c r="Q2567" s="1"/>
    </row>
    <row r="2568" spans="2:17" x14ac:dyDescent="0.25">
      <c r="B2568" s="1"/>
      <c r="G2568" s="1"/>
      <c r="H2568" s="1"/>
      <c r="K2568" s="1"/>
      <c r="N2568" s="1"/>
      <c r="Q2568" s="1"/>
    </row>
    <row r="2569" spans="2:17" x14ac:dyDescent="0.25">
      <c r="B2569" s="1"/>
      <c r="G2569" s="1"/>
      <c r="H2569" s="1"/>
      <c r="K2569" s="1"/>
      <c r="N2569" s="1"/>
      <c r="Q2569" s="1"/>
    </row>
    <row r="2570" spans="2:17" x14ac:dyDescent="0.25">
      <c r="B2570" s="1"/>
      <c r="G2570" s="1"/>
      <c r="H2570" s="1"/>
      <c r="K2570" s="1"/>
      <c r="N2570" s="1"/>
      <c r="Q2570" s="1"/>
    </row>
    <row r="2571" spans="2:17" x14ac:dyDescent="0.25">
      <c r="B2571" s="1"/>
      <c r="G2571" s="1"/>
      <c r="H2571" s="1"/>
      <c r="K2571" s="1"/>
      <c r="N2571" s="1"/>
      <c r="Q2571" s="1"/>
    </row>
    <row r="2572" spans="2:17" x14ac:dyDescent="0.25">
      <c r="B2572" s="1"/>
      <c r="G2572" s="1"/>
      <c r="H2572" s="1"/>
      <c r="K2572" s="1"/>
      <c r="N2572" s="1"/>
      <c r="Q2572" s="1"/>
    </row>
    <row r="2573" spans="2:17" x14ac:dyDescent="0.25">
      <c r="B2573" s="1"/>
      <c r="G2573" s="1"/>
      <c r="H2573" s="1"/>
      <c r="K2573" s="1"/>
      <c r="N2573" s="1"/>
      <c r="Q2573" s="1"/>
    </row>
    <row r="2574" spans="2:17" x14ac:dyDescent="0.25">
      <c r="B2574" s="1"/>
      <c r="G2574" s="1"/>
      <c r="H2574" s="1"/>
      <c r="K2574" s="1"/>
      <c r="N2574" s="1"/>
      <c r="Q2574" s="1"/>
    </row>
    <row r="2575" spans="2:17" x14ac:dyDescent="0.25">
      <c r="B2575" s="1"/>
      <c r="G2575" s="1"/>
      <c r="H2575" s="1"/>
      <c r="K2575" s="1"/>
      <c r="N2575" s="1"/>
      <c r="Q2575" s="1"/>
    </row>
    <row r="2576" spans="2:17" x14ac:dyDescent="0.25">
      <c r="B2576" s="1"/>
      <c r="G2576" s="1"/>
      <c r="H2576" s="1"/>
      <c r="K2576" s="1"/>
      <c r="N2576" s="1"/>
      <c r="Q2576" s="1"/>
    </row>
    <row r="2577" spans="2:17" x14ac:dyDescent="0.25">
      <c r="B2577" s="1"/>
      <c r="G2577" s="1"/>
      <c r="H2577" s="1"/>
      <c r="K2577" s="1"/>
      <c r="N2577" s="1"/>
      <c r="Q2577" s="1"/>
    </row>
    <row r="2578" spans="2:17" x14ac:dyDescent="0.25">
      <c r="B2578" s="1"/>
      <c r="G2578" s="1"/>
      <c r="H2578" s="1"/>
      <c r="K2578" s="1"/>
      <c r="N2578" s="1"/>
      <c r="Q2578" s="1"/>
    </row>
    <row r="2579" spans="2:17" x14ac:dyDescent="0.25">
      <c r="B2579" s="1"/>
      <c r="G2579" s="1"/>
      <c r="H2579" s="1"/>
      <c r="K2579" s="1"/>
      <c r="N2579" s="1"/>
      <c r="Q2579" s="1"/>
    </row>
    <row r="2580" spans="2:17" x14ac:dyDescent="0.25">
      <c r="B2580" s="1"/>
      <c r="G2580" s="1"/>
      <c r="H2580" s="1"/>
      <c r="K2580" s="1"/>
      <c r="N2580" s="1"/>
      <c r="Q2580" s="1"/>
    </row>
    <row r="2581" spans="2:17" x14ac:dyDescent="0.25">
      <c r="B2581" s="1"/>
      <c r="G2581" s="1"/>
      <c r="H2581" s="1"/>
      <c r="K2581" s="1"/>
      <c r="N2581" s="1"/>
      <c r="Q2581" s="1"/>
    </row>
    <row r="2582" spans="2:17" x14ac:dyDescent="0.25">
      <c r="B2582" s="1"/>
      <c r="G2582" s="1"/>
      <c r="H2582" s="1"/>
      <c r="K2582" s="1"/>
      <c r="N2582" s="1"/>
      <c r="Q2582" s="1"/>
    </row>
    <row r="2583" spans="2:17" x14ac:dyDescent="0.25">
      <c r="B2583" s="1"/>
      <c r="G2583" s="1"/>
      <c r="H2583" s="1"/>
      <c r="K2583" s="1"/>
      <c r="N2583" s="1"/>
      <c r="Q2583" s="1"/>
    </row>
    <row r="2584" spans="2:17" x14ac:dyDescent="0.25">
      <c r="B2584" s="1"/>
      <c r="G2584" s="1"/>
      <c r="H2584" s="1"/>
      <c r="K2584" s="1"/>
      <c r="N2584" s="1"/>
      <c r="Q2584" s="1"/>
    </row>
    <row r="2585" spans="2:17" x14ac:dyDescent="0.25">
      <c r="B2585" s="1"/>
      <c r="G2585" s="1"/>
      <c r="H2585" s="1"/>
      <c r="K2585" s="1"/>
      <c r="N2585" s="1"/>
      <c r="Q2585" s="1"/>
    </row>
    <row r="2586" spans="2:17" x14ac:dyDescent="0.25">
      <c r="B2586" s="1"/>
      <c r="G2586" s="1"/>
      <c r="H2586" s="1"/>
      <c r="K2586" s="1"/>
      <c r="N2586" s="1"/>
      <c r="Q2586" s="1"/>
    </row>
    <row r="2587" spans="2:17" x14ac:dyDescent="0.25">
      <c r="B2587" s="1"/>
      <c r="G2587" s="1"/>
      <c r="H2587" s="1"/>
      <c r="K2587" s="1"/>
      <c r="N2587" s="1"/>
      <c r="Q2587" s="1"/>
    </row>
    <row r="2588" spans="2:17" x14ac:dyDescent="0.25">
      <c r="B2588" s="1"/>
      <c r="G2588" s="1"/>
      <c r="H2588" s="1"/>
      <c r="K2588" s="1"/>
      <c r="N2588" s="1"/>
      <c r="Q2588" s="1"/>
    </row>
    <row r="2589" spans="2:17" x14ac:dyDescent="0.25">
      <c r="B2589" s="1"/>
      <c r="G2589" s="1"/>
      <c r="H2589" s="1"/>
      <c r="K2589" s="1"/>
      <c r="N2589" s="1"/>
      <c r="Q2589" s="1"/>
    </row>
    <row r="2590" spans="2:17" x14ac:dyDescent="0.25">
      <c r="B2590" s="1"/>
      <c r="G2590" s="1"/>
      <c r="H2590" s="1"/>
      <c r="K2590" s="1"/>
      <c r="N2590" s="1"/>
      <c r="Q2590" s="1"/>
    </row>
    <row r="2591" spans="2:17" x14ac:dyDescent="0.25">
      <c r="B2591" s="1"/>
      <c r="G2591" s="1"/>
      <c r="H2591" s="1"/>
      <c r="K2591" s="1"/>
      <c r="N2591" s="1"/>
      <c r="Q2591" s="1"/>
    </row>
    <row r="2592" spans="2:17" x14ac:dyDescent="0.25">
      <c r="B2592" s="1"/>
      <c r="G2592" s="1"/>
      <c r="H2592" s="1"/>
      <c r="K2592" s="1"/>
      <c r="N2592" s="1"/>
      <c r="Q2592" s="1"/>
    </row>
    <row r="2593" spans="2:17" x14ac:dyDescent="0.25">
      <c r="B2593" s="1"/>
      <c r="G2593" s="1"/>
      <c r="H2593" s="1"/>
      <c r="K2593" s="1"/>
      <c r="N2593" s="1"/>
      <c r="Q2593" s="1"/>
    </row>
    <row r="2594" spans="2:17" x14ac:dyDescent="0.25">
      <c r="B2594" s="1"/>
      <c r="G2594" s="1"/>
      <c r="H2594" s="1"/>
      <c r="K2594" s="1"/>
      <c r="N2594" s="1"/>
      <c r="Q2594" s="1"/>
    </row>
    <row r="2595" spans="2:17" x14ac:dyDescent="0.25">
      <c r="B2595" s="1"/>
      <c r="G2595" s="1"/>
      <c r="H2595" s="1"/>
      <c r="K2595" s="1"/>
      <c r="N2595" s="1"/>
      <c r="Q2595" s="1"/>
    </row>
    <row r="2596" spans="2:17" x14ac:dyDescent="0.25">
      <c r="B2596" s="1"/>
      <c r="G2596" s="1"/>
      <c r="H2596" s="1"/>
      <c r="K2596" s="1"/>
      <c r="N2596" s="1"/>
      <c r="Q2596" s="1"/>
    </row>
    <row r="2597" spans="2:17" x14ac:dyDescent="0.25">
      <c r="B2597" s="1"/>
      <c r="G2597" s="1"/>
      <c r="H2597" s="1"/>
      <c r="K2597" s="1"/>
      <c r="N2597" s="1"/>
      <c r="Q2597" s="1"/>
    </row>
    <row r="2598" spans="2:17" x14ac:dyDescent="0.25">
      <c r="B2598" s="1"/>
      <c r="G2598" s="1"/>
      <c r="H2598" s="1"/>
      <c r="K2598" s="1"/>
      <c r="N2598" s="1"/>
      <c r="Q2598" s="1"/>
    </row>
    <row r="2599" spans="2:17" x14ac:dyDescent="0.25">
      <c r="B2599" s="1"/>
      <c r="G2599" s="1"/>
      <c r="H2599" s="1"/>
      <c r="K2599" s="1"/>
      <c r="N2599" s="1"/>
      <c r="Q2599" s="1"/>
    </row>
    <row r="2600" spans="2:17" x14ac:dyDescent="0.25">
      <c r="B2600" s="1"/>
      <c r="G2600" s="1"/>
      <c r="H2600" s="1"/>
      <c r="K2600" s="1"/>
      <c r="N2600" s="1"/>
      <c r="Q2600" s="1"/>
    </row>
    <row r="2601" spans="2:17" x14ac:dyDescent="0.25">
      <c r="B2601" s="1"/>
      <c r="G2601" s="1"/>
      <c r="H2601" s="1"/>
      <c r="K2601" s="1"/>
      <c r="N2601" s="1"/>
      <c r="Q2601" s="1"/>
    </row>
    <row r="2602" spans="2:17" x14ac:dyDescent="0.25">
      <c r="B2602" s="1"/>
      <c r="G2602" s="1"/>
      <c r="H2602" s="1"/>
      <c r="K2602" s="1"/>
      <c r="N2602" s="1"/>
      <c r="Q2602" s="1"/>
    </row>
    <row r="2603" spans="2:17" x14ac:dyDescent="0.25">
      <c r="B2603" s="1"/>
      <c r="G2603" s="1"/>
      <c r="H2603" s="1"/>
      <c r="K2603" s="1"/>
      <c r="N2603" s="1"/>
      <c r="Q2603" s="1"/>
    </row>
    <row r="2604" spans="2:17" x14ac:dyDescent="0.25">
      <c r="B2604" s="1"/>
      <c r="G2604" s="1"/>
      <c r="H2604" s="1"/>
      <c r="K2604" s="1"/>
      <c r="N2604" s="1"/>
      <c r="Q2604" s="1"/>
    </row>
    <row r="2605" spans="2:17" x14ac:dyDescent="0.25">
      <c r="B2605" s="1"/>
      <c r="G2605" s="1"/>
      <c r="H2605" s="1"/>
      <c r="K2605" s="1"/>
      <c r="N2605" s="1"/>
      <c r="Q2605" s="1"/>
    </row>
    <row r="2606" spans="2:17" x14ac:dyDescent="0.25">
      <c r="B2606" s="1"/>
      <c r="G2606" s="1"/>
      <c r="H2606" s="1"/>
      <c r="K2606" s="1"/>
      <c r="N2606" s="1"/>
      <c r="Q2606" s="1"/>
    </row>
    <row r="2607" spans="2:17" x14ac:dyDescent="0.25">
      <c r="B2607" s="1"/>
      <c r="G2607" s="1"/>
      <c r="H2607" s="1"/>
      <c r="K2607" s="1"/>
      <c r="N2607" s="1"/>
      <c r="Q2607" s="1"/>
    </row>
    <row r="2608" spans="2:17" x14ac:dyDescent="0.25">
      <c r="B2608" s="1"/>
      <c r="G2608" s="1"/>
      <c r="H2608" s="1"/>
      <c r="K2608" s="1"/>
      <c r="N2608" s="1"/>
      <c r="Q2608" s="1"/>
    </row>
    <row r="2609" spans="2:17" x14ac:dyDescent="0.25">
      <c r="B2609" s="1"/>
      <c r="G2609" s="1"/>
      <c r="H2609" s="1"/>
      <c r="K2609" s="1"/>
      <c r="N2609" s="1"/>
      <c r="Q2609" s="1"/>
    </row>
    <row r="2610" spans="2:17" x14ac:dyDescent="0.25">
      <c r="B2610" s="1"/>
      <c r="G2610" s="1"/>
      <c r="H2610" s="1"/>
      <c r="K2610" s="1"/>
      <c r="N2610" s="1"/>
      <c r="Q2610" s="1"/>
    </row>
    <row r="2611" spans="2:17" x14ac:dyDescent="0.25">
      <c r="B2611" s="1"/>
      <c r="G2611" s="1"/>
      <c r="H2611" s="1"/>
      <c r="K2611" s="1"/>
      <c r="N2611" s="1"/>
      <c r="Q2611" s="1"/>
    </row>
    <row r="2612" spans="2:17" x14ac:dyDescent="0.25">
      <c r="B2612" s="1"/>
      <c r="G2612" s="1"/>
      <c r="H2612" s="1"/>
      <c r="K2612" s="1"/>
      <c r="N2612" s="1"/>
      <c r="Q2612" s="1"/>
    </row>
    <row r="2613" spans="2:17" x14ac:dyDescent="0.25">
      <c r="B2613" s="1"/>
      <c r="G2613" s="1"/>
      <c r="H2613" s="1"/>
      <c r="K2613" s="1"/>
      <c r="N2613" s="1"/>
      <c r="Q2613" s="1"/>
    </row>
    <row r="2614" spans="2:17" x14ac:dyDescent="0.25">
      <c r="B2614" s="1"/>
      <c r="G2614" s="1"/>
      <c r="H2614" s="1"/>
      <c r="K2614" s="1"/>
      <c r="N2614" s="1"/>
      <c r="Q2614" s="1"/>
    </row>
    <row r="2615" spans="2:17" x14ac:dyDescent="0.25">
      <c r="B2615" s="1"/>
      <c r="G2615" s="1"/>
      <c r="H2615" s="1"/>
      <c r="K2615" s="1"/>
      <c r="N2615" s="1"/>
      <c r="Q2615" s="1"/>
    </row>
    <row r="2616" spans="2:17" x14ac:dyDescent="0.25">
      <c r="B2616" s="1"/>
      <c r="G2616" s="1"/>
      <c r="H2616" s="1"/>
      <c r="K2616" s="1"/>
      <c r="N2616" s="1"/>
      <c r="Q2616" s="1"/>
    </row>
    <row r="2617" spans="2:17" x14ac:dyDescent="0.25">
      <c r="B2617" s="1"/>
      <c r="G2617" s="1"/>
      <c r="H2617" s="1"/>
      <c r="K2617" s="1"/>
      <c r="N2617" s="1"/>
      <c r="Q2617" s="1"/>
    </row>
    <row r="2618" spans="2:17" x14ac:dyDescent="0.25">
      <c r="B2618" s="1"/>
      <c r="G2618" s="1"/>
      <c r="H2618" s="1"/>
      <c r="K2618" s="1"/>
      <c r="N2618" s="1"/>
      <c r="Q2618" s="1"/>
    </row>
    <row r="2619" spans="2:17" x14ac:dyDescent="0.25">
      <c r="B2619" s="1"/>
      <c r="G2619" s="1"/>
      <c r="H2619" s="1"/>
      <c r="K2619" s="1"/>
      <c r="N2619" s="1"/>
      <c r="Q2619" s="1"/>
    </row>
    <row r="2620" spans="2:17" x14ac:dyDescent="0.25">
      <c r="B2620" s="1"/>
      <c r="G2620" s="1"/>
      <c r="H2620" s="1"/>
      <c r="K2620" s="1"/>
      <c r="N2620" s="1"/>
      <c r="Q2620" s="1"/>
    </row>
    <row r="2621" spans="2:17" x14ac:dyDescent="0.25">
      <c r="B2621" s="1"/>
      <c r="G2621" s="1"/>
      <c r="H2621" s="1"/>
      <c r="K2621" s="1"/>
      <c r="N2621" s="1"/>
      <c r="Q2621" s="1"/>
    </row>
    <row r="2622" spans="2:17" x14ac:dyDescent="0.25">
      <c r="B2622" s="1"/>
      <c r="G2622" s="1"/>
      <c r="H2622" s="1"/>
      <c r="K2622" s="1"/>
      <c r="N2622" s="1"/>
      <c r="Q2622" s="1"/>
    </row>
    <row r="2623" spans="2:17" x14ac:dyDescent="0.25">
      <c r="B2623" s="1"/>
      <c r="G2623" s="1"/>
      <c r="H2623" s="1"/>
      <c r="K2623" s="1"/>
      <c r="N2623" s="1"/>
      <c r="Q2623" s="1"/>
    </row>
    <row r="2624" spans="2:17" x14ac:dyDescent="0.25">
      <c r="B2624" s="1"/>
      <c r="G2624" s="1"/>
      <c r="H2624" s="1"/>
      <c r="K2624" s="1"/>
      <c r="N2624" s="1"/>
      <c r="Q2624" s="1"/>
    </row>
    <row r="2625" spans="2:17" x14ac:dyDescent="0.25">
      <c r="B2625" s="1"/>
      <c r="G2625" s="1"/>
      <c r="H2625" s="1"/>
      <c r="K2625" s="1"/>
      <c r="N2625" s="1"/>
      <c r="Q2625" s="1"/>
    </row>
    <row r="2626" spans="2:17" x14ac:dyDescent="0.25">
      <c r="B2626" s="1"/>
      <c r="G2626" s="1"/>
      <c r="H2626" s="1"/>
      <c r="K2626" s="1"/>
      <c r="N2626" s="1"/>
      <c r="Q2626" s="1"/>
    </row>
    <row r="2627" spans="2:17" x14ac:dyDescent="0.25">
      <c r="B2627" s="1"/>
      <c r="G2627" s="1"/>
      <c r="H2627" s="1"/>
      <c r="K2627" s="1"/>
      <c r="N2627" s="1"/>
      <c r="Q2627" s="1"/>
    </row>
    <row r="2628" spans="2:17" x14ac:dyDescent="0.25">
      <c r="B2628" s="1"/>
      <c r="G2628" s="1"/>
      <c r="H2628" s="1"/>
      <c r="K2628" s="1"/>
      <c r="N2628" s="1"/>
      <c r="Q2628" s="1"/>
    </row>
    <row r="2629" spans="2:17" x14ac:dyDescent="0.25">
      <c r="B2629" s="1"/>
      <c r="G2629" s="1"/>
      <c r="H2629" s="1"/>
      <c r="K2629" s="1"/>
      <c r="N2629" s="1"/>
      <c r="Q2629" s="1"/>
    </row>
    <row r="2630" spans="2:17" x14ac:dyDescent="0.25">
      <c r="B2630" s="1"/>
      <c r="G2630" s="1"/>
      <c r="H2630" s="1"/>
      <c r="K2630" s="1"/>
      <c r="N2630" s="1"/>
      <c r="Q2630" s="1"/>
    </row>
    <row r="2631" spans="2:17" x14ac:dyDescent="0.25">
      <c r="B2631" s="1"/>
      <c r="G2631" s="1"/>
      <c r="H2631" s="1"/>
      <c r="K2631" s="1"/>
      <c r="N2631" s="1"/>
      <c r="Q2631" s="1"/>
    </row>
    <row r="2632" spans="2:17" x14ac:dyDescent="0.25">
      <c r="B2632" s="1"/>
      <c r="G2632" s="1"/>
      <c r="H2632" s="1"/>
      <c r="K2632" s="1"/>
      <c r="N2632" s="1"/>
      <c r="Q2632" s="1"/>
    </row>
    <row r="2633" spans="2:17" x14ac:dyDescent="0.25">
      <c r="B2633" s="1"/>
      <c r="G2633" s="1"/>
      <c r="H2633" s="1"/>
      <c r="K2633" s="1"/>
      <c r="N2633" s="1"/>
      <c r="Q2633" s="1"/>
    </row>
    <row r="2634" spans="2:17" x14ac:dyDescent="0.25">
      <c r="B2634" s="1"/>
      <c r="G2634" s="1"/>
      <c r="H2634" s="1"/>
      <c r="K2634" s="1"/>
      <c r="N2634" s="1"/>
      <c r="Q2634" s="1"/>
    </row>
    <row r="2635" spans="2:17" x14ac:dyDescent="0.25">
      <c r="B2635" s="1"/>
      <c r="G2635" s="1"/>
      <c r="H2635" s="1"/>
      <c r="K2635" s="1"/>
      <c r="N2635" s="1"/>
      <c r="Q2635" s="1"/>
    </row>
    <row r="2636" spans="2:17" x14ac:dyDescent="0.25">
      <c r="B2636" s="1"/>
      <c r="G2636" s="1"/>
      <c r="H2636" s="1"/>
      <c r="K2636" s="1"/>
      <c r="N2636" s="1"/>
      <c r="Q2636" s="1"/>
    </row>
    <row r="2637" spans="2:17" x14ac:dyDescent="0.25">
      <c r="B2637" s="1"/>
      <c r="G2637" s="1"/>
      <c r="H2637" s="1"/>
      <c r="K2637" s="1"/>
      <c r="N2637" s="1"/>
      <c r="Q2637" s="1"/>
    </row>
    <row r="2638" spans="2:17" x14ac:dyDescent="0.25">
      <c r="B2638" s="1"/>
      <c r="G2638" s="1"/>
      <c r="H2638" s="1"/>
      <c r="K2638" s="1"/>
      <c r="N2638" s="1"/>
      <c r="Q2638" s="1"/>
    </row>
    <row r="2639" spans="2:17" x14ac:dyDescent="0.25">
      <c r="B2639" s="1"/>
      <c r="G2639" s="1"/>
      <c r="H2639" s="1"/>
      <c r="K2639" s="1"/>
      <c r="N2639" s="1"/>
      <c r="Q2639" s="1"/>
    </row>
    <row r="2640" spans="2:17" x14ac:dyDescent="0.25">
      <c r="B2640" s="1"/>
      <c r="G2640" s="1"/>
      <c r="H2640" s="1"/>
      <c r="K2640" s="1"/>
      <c r="N2640" s="1"/>
      <c r="Q2640" s="1"/>
    </row>
    <row r="2641" spans="2:17" x14ac:dyDescent="0.25">
      <c r="B2641" s="1"/>
      <c r="G2641" s="1"/>
      <c r="H2641" s="1"/>
      <c r="K2641" s="1"/>
      <c r="N2641" s="1"/>
      <c r="Q2641" s="1"/>
    </row>
    <row r="2642" spans="2:17" x14ac:dyDescent="0.25">
      <c r="B2642" s="1"/>
      <c r="G2642" s="1"/>
      <c r="H2642" s="1"/>
      <c r="K2642" s="1"/>
      <c r="N2642" s="1"/>
      <c r="Q2642" s="1"/>
    </row>
    <row r="2643" spans="2:17" x14ac:dyDescent="0.25">
      <c r="B2643" s="1"/>
      <c r="G2643" s="1"/>
      <c r="H2643" s="1"/>
      <c r="K2643" s="1"/>
      <c r="N2643" s="1"/>
      <c r="Q2643" s="1"/>
    </row>
    <row r="2644" spans="2:17" x14ac:dyDescent="0.25">
      <c r="B2644" s="1"/>
      <c r="G2644" s="1"/>
      <c r="H2644" s="1"/>
      <c r="K2644" s="1"/>
      <c r="N2644" s="1"/>
      <c r="Q2644" s="1"/>
    </row>
    <row r="2645" spans="2:17" x14ac:dyDescent="0.25">
      <c r="B2645" s="1"/>
      <c r="G2645" s="1"/>
      <c r="H2645" s="1"/>
      <c r="K2645" s="1"/>
      <c r="N2645" s="1"/>
      <c r="Q2645" s="1"/>
    </row>
    <row r="2646" spans="2:17" x14ac:dyDescent="0.25">
      <c r="B2646" s="1"/>
      <c r="G2646" s="1"/>
      <c r="H2646" s="1"/>
      <c r="K2646" s="1"/>
      <c r="N2646" s="1"/>
      <c r="Q2646" s="1"/>
    </row>
    <row r="2647" spans="2:17" x14ac:dyDescent="0.25">
      <c r="B2647" s="1"/>
      <c r="G2647" s="1"/>
      <c r="H2647" s="1"/>
      <c r="K2647" s="1"/>
      <c r="N2647" s="1"/>
      <c r="Q2647" s="1"/>
    </row>
    <row r="2648" spans="2:17" x14ac:dyDescent="0.25">
      <c r="B2648" s="1"/>
      <c r="G2648" s="1"/>
      <c r="H2648" s="1"/>
      <c r="K2648" s="1"/>
      <c r="N2648" s="1"/>
      <c r="Q2648" s="1"/>
    </row>
    <row r="2649" spans="2:17" x14ac:dyDescent="0.25">
      <c r="B2649" s="1"/>
      <c r="G2649" s="1"/>
      <c r="H2649" s="1"/>
      <c r="K2649" s="1"/>
      <c r="N2649" s="1"/>
      <c r="Q2649" s="1"/>
    </row>
    <row r="2650" spans="2:17" x14ac:dyDescent="0.25">
      <c r="B2650" s="1"/>
      <c r="G2650" s="1"/>
      <c r="H2650" s="1"/>
      <c r="K2650" s="1"/>
      <c r="N2650" s="1"/>
      <c r="Q2650" s="1"/>
    </row>
    <row r="2651" spans="2:17" x14ac:dyDescent="0.25">
      <c r="B2651" s="1"/>
      <c r="G2651" s="1"/>
      <c r="H2651" s="1"/>
      <c r="K2651" s="1"/>
      <c r="N2651" s="1"/>
      <c r="Q2651" s="1"/>
    </row>
    <row r="2652" spans="2:17" x14ac:dyDescent="0.25">
      <c r="B2652" s="1"/>
      <c r="G2652" s="1"/>
      <c r="H2652" s="1"/>
      <c r="K2652" s="1"/>
      <c r="N2652" s="1"/>
      <c r="Q2652" s="1"/>
    </row>
    <row r="2653" spans="2:17" x14ac:dyDescent="0.25">
      <c r="B2653" s="1"/>
      <c r="G2653" s="1"/>
      <c r="H2653" s="1"/>
      <c r="K2653" s="1"/>
      <c r="N2653" s="1"/>
      <c r="Q2653" s="1"/>
    </row>
    <row r="2654" spans="2:17" x14ac:dyDescent="0.25">
      <c r="B2654" s="1"/>
      <c r="G2654" s="1"/>
      <c r="H2654" s="1"/>
      <c r="K2654" s="1"/>
      <c r="N2654" s="1"/>
      <c r="Q2654" s="1"/>
    </row>
    <row r="2655" spans="2:17" x14ac:dyDescent="0.25">
      <c r="B2655" s="1"/>
      <c r="G2655" s="1"/>
      <c r="H2655" s="1"/>
      <c r="K2655" s="1"/>
      <c r="N2655" s="1"/>
      <c r="Q2655" s="1"/>
    </row>
    <row r="2656" spans="2:17" x14ac:dyDescent="0.25">
      <c r="B2656" s="1"/>
      <c r="G2656" s="1"/>
      <c r="H2656" s="1"/>
      <c r="K2656" s="1"/>
      <c r="N2656" s="1"/>
      <c r="Q2656" s="1"/>
    </row>
    <row r="2657" spans="2:17" x14ac:dyDescent="0.25">
      <c r="B2657" s="1"/>
      <c r="G2657" s="1"/>
      <c r="H2657" s="1"/>
      <c r="K2657" s="1"/>
      <c r="N2657" s="1"/>
      <c r="Q2657" s="1"/>
    </row>
    <row r="2658" spans="2:17" x14ac:dyDescent="0.25">
      <c r="B2658" s="1"/>
      <c r="G2658" s="1"/>
      <c r="H2658" s="1"/>
      <c r="K2658" s="1"/>
      <c r="N2658" s="1"/>
      <c r="Q2658" s="1"/>
    </row>
    <row r="2659" spans="2:17" x14ac:dyDescent="0.25">
      <c r="B2659" s="1"/>
      <c r="G2659" s="1"/>
      <c r="H2659" s="1"/>
      <c r="K2659" s="1"/>
      <c r="N2659" s="1"/>
      <c r="Q2659" s="1"/>
    </row>
    <row r="2660" spans="2:17" x14ac:dyDescent="0.25">
      <c r="B2660" s="1"/>
      <c r="G2660" s="1"/>
      <c r="H2660" s="1"/>
      <c r="K2660" s="1"/>
      <c r="N2660" s="1"/>
      <c r="Q2660" s="1"/>
    </row>
    <row r="2661" spans="2:17" x14ac:dyDescent="0.25">
      <c r="B2661" s="1"/>
      <c r="G2661" s="1"/>
      <c r="H2661" s="1"/>
      <c r="K2661" s="1"/>
      <c r="N2661" s="1"/>
      <c r="Q2661" s="1"/>
    </row>
    <row r="2662" spans="2:17" x14ac:dyDescent="0.25">
      <c r="B2662" s="1"/>
      <c r="G2662" s="1"/>
      <c r="H2662" s="1"/>
      <c r="K2662" s="1"/>
      <c r="N2662" s="1"/>
      <c r="Q2662" s="1"/>
    </row>
    <row r="2663" spans="2:17" x14ac:dyDescent="0.25">
      <c r="B2663" s="1"/>
      <c r="G2663" s="1"/>
      <c r="H2663" s="1"/>
      <c r="K2663" s="1"/>
      <c r="N2663" s="1"/>
      <c r="Q2663" s="1"/>
    </row>
    <row r="2664" spans="2:17" x14ac:dyDescent="0.25">
      <c r="B2664" s="1"/>
      <c r="G2664" s="1"/>
      <c r="H2664" s="1"/>
      <c r="K2664" s="1"/>
      <c r="N2664" s="1"/>
      <c r="Q2664" s="1"/>
    </row>
    <row r="2665" spans="2:17" x14ac:dyDescent="0.25">
      <c r="B2665" s="1"/>
      <c r="G2665" s="1"/>
      <c r="H2665" s="1"/>
      <c r="K2665" s="1"/>
      <c r="N2665" s="1"/>
      <c r="Q2665" s="1"/>
    </row>
    <row r="2666" spans="2:17" x14ac:dyDescent="0.25">
      <c r="B2666" s="1"/>
      <c r="G2666" s="1"/>
      <c r="H2666" s="1"/>
      <c r="K2666" s="1"/>
      <c r="N2666" s="1"/>
      <c r="Q2666" s="1"/>
    </row>
    <row r="2667" spans="2:17" x14ac:dyDescent="0.25">
      <c r="B2667" s="1"/>
      <c r="G2667" s="1"/>
      <c r="H2667" s="1"/>
      <c r="K2667" s="1"/>
      <c r="N2667" s="1"/>
      <c r="Q2667" s="1"/>
    </row>
    <row r="2668" spans="2:17" x14ac:dyDescent="0.25">
      <c r="B2668" s="1"/>
      <c r="G2668" s="1"/>
      <c r="H2668" s="1"/>
      <c r="K2668" s="1"/>
      <c r="N2668" s="1"/>
      <c r="Q2668" s="1"/>
    </row>
    <row r="2669" spans="2:17" x14ac:dyDescent="0.25">
      <c r="B2669" s="1"/>
      <c r="G2669" s="1"/>
      <c r="H2669" s="1"/>
      <c r="K2669" s="1"/>
      <c r="N2669" s="1"/>
      <c r="Q2669" s="1"/>
    </row>
    <row r="2670" spans="2:17" x14ac:dyDescent="0.25">
      <c r="B2670" s="1"/>
      <c r="G2670" s="1"/>
      <c r="H2670" s="1"/>
      <c r="K2670" s="1"/>
      <c r="N2670" s="1"/>
      <c r="Q2670" s="1"/>
    </row>
    <row r="2671" spans="2:17" x14ac:dyDescent="0.25">
      <c r="B2671" s="1"/>
      <c r="G2671" s="1"/>
      <c r="H2671" s="1"/>
      <c r="K2671" s="1"/>
      <c r="N2671" s="1"/>
      <c r="Q2671" s="1"/>
    </row>
    <row r="2672" spans="2:17" x14ac:dyDescent="0.25">
      <c r="B2672" s="1"/>
      <c r="G2672" s="1"/>
      <c r="H2672" s="1"/>
      <c r="K2672" s="1"/>
      <c r="N2672" s="1"/>
      <c r="Q2672" s="1"/>
    </row>
    <row r="2673" spans="2:17" x14ac:dyDescent="0.25">
      <c r="B2673" s="1"/>
      <c r="G2673" s="1"/>
      <c r="H2673" s="1"/>
      <c r="K2673" s="1"/>
      <c r="N2673" s="1"/>
      <c r="Q2673" s="1"/>
    </row>
    <row r="2674" spans="2:17" x14ac:dyDescent="0.25">
      <c r="B2674" s="1"/>
      <c r="G2674" s="1"/>
      <c r="H2674" s="1"/>
      <c r="K2674" s="1"/>
      <c r="N2674" s="1"/>
      <c r="Q2674" s="1"/>
    </row>
    <row r="2675" spans="2:17" x14ac:dyDescent="0.25">
      <c r="B2675" s="1"/>
      <c r="G2675" s="1"/>
      <c r="H2675" s="1"/>
      <c r="K2675" s="1"/>
      <c r="N2675" s="1"/>
      <c r="Q2675" s="1"/>
    </row>
    <row r="2676" spans="2:17" x14ac:dyDescent="0.25">
      <c r="B2676" s="1"/>
      <c r="G2676" s="1"/>
      <c r="H2676" s="1"/>
      <c r="K2676" s="1"/>
      <c r="N2676" s="1"/>
      <c r="Q2676" s="1"/>
    </row>
    <row r="2677" spans="2:17" x14ac:dyDescent="0.25">
      <c r="B2677" s="1"/>
      <c r="G2677" s="1"/>
      <c r="H2677" s="1"/>
      <c r="K2677" s="1"/>
      <c r="N2677" s="1"/>
      <c r="Q2677" s="1"/>
    </row>
    <row r="2678" spans="2:17" x14ac:dyDescent="0.25">
      <c r="B2678" s="1"/>
      <c r="G2678" s="1"/>
      <c r="H2678" s="1"/>
      <c r="K2678" s="1"/>
      <c r="N2678" s="1"/>
      <c r="Q2678" s="1"/>
    </row>
    <row r="2679" spans="2:17" x14ac:dyDescent="0.25">
      <c r="B2679" s="1"/>
      <c r="G2679" s="1"/>
      <c r="H2679" s="1"/>
      <c r="K2679" s="1"/>
      <c r="N2679" s="1"/>
      <c r="Q2679" s="1"/>
    </row>
    <row r="2680" spans="2:17" x14ac:dyDescent="0.25">
      <c r="B2680" s="1"/>
      <c r="G2680" s="1"/>
      <c r="H2680" s="1"/>
      <c r="K2680" s="1"/>
      <c r="N2680" s="1"/>
      <c r="Q2680" s="1"/>
    </row>
    <row r="2681" spans="2:17" x14ac:dyDescent="0.25">
      <c r="B2681" s="1"/>
      <c r="G2681" s="1"/>
      <c r="H2681" s="1"/>
      <c r="K2681" s="1"/>
      <c r="N2681" s="1"/>
      <c r="Q2681" s="1"/>
    </row>
    <row r="2682" spans="2:17" x14ac:dyDescent="0.25">
      <c r="B2682" s="1"/>
      <c r="G2682" s="1"/>
      <c r="H2682" s="1"/>
      <c r="K2682" s="1"/>
      <c r="N2682" s="1"/>
      <c r="Q2682" s="1"/>
    </row>
    <row r="2683" spans="2:17" x14ac:dyDescent="0.25">
      <c r="B2683" s="1"/>
      <c r="G2683" s="1"/>
      <c r="H2683" s="1"/>
      <c r="K2683" s="1"/>
      <c r="N2683" s="1"/>
      <c r="Q2683" s="1"/>
    </row>
    <row r="2684" spans="2:17" x14ac:dyDescent="0.25">
      <c r="B2684" s="1"/>
      <c r="G2684" s="1"/>
      <c r="H2684" s="1"/>
      <c r="K2684" s="1"/>
      <c r="N2684" s="1"/>
      <c r="Q2684" s="1"/>
    </row>
    <row r="2685" spans="2:17" x14ac:dyDescent="0.25">
      <c r="B2685" s="1"/>
      <c r="G2685" s="1"/>
      <c r="H2685" s="1"/>
      <c r="K2685" s="1"/>
      <c r="N2685" s="1"/>
      <c r="Q2685" s="1"/>
    </row>
    <row r="2686" spans="2:17" x14ac:dyDescent="0.25">
      <c r="B2686" s="1"/>
      <c r="G2686" s="1"/>
      <c r="H2686" s="1"/>
      <c r="K2686" s="1"/>
      <c r="N2686" s="1"/>
      <c r="Q2686" s="1"/>
    </row>
    <row r="2687" spans="2:17" x14ac:dyDescent="0.25">
      <c r="B2687" s="1"/>
      <c r="G2687" s="1"/>
      <c r="H2687" s="1"/>
      <c r="K2687" s="1"/>
      <c r="N2687" s="1"/>
      <c r="Q2687" s="1"/>
    </row>
    <row r="2688" spans="2:17" x14ac:dyDescent="0.25">
      <c r="B2688" s="1"/>
      <c r="G2688" s="1"/>
      <c r="H2688" s="1"/>
      <c r="K2688" s="1"/>
      <c r="N2688" s="1"/>
      <c r="Q2688" s="1"/>
    </row>
    <row r="2689" spans="2:17" x14ac:dyDescent="0.25">
      <c r="B2689" s="1"/>
      <c r="G2689" s="1"/>
      <c r="H2689" s="1"/>
      <c r="K2689" s="1"/>
      <c r="N2689" s="1"/>
      <c r="Q2689" s="1"/>
    </row>
    <row r="2690" spans="2:17" x14ac:dyDescent="0.25">
      <c r="B2690" s="1"/>
      <c r="G2690" s="1"/>
      <c r="H2690" s="1"/>
      <c r="K2690" s="1"/>
      <c r="N2690" s="1"/>
      <c r="Q2690" s="1"/>
    </row>
    <row r="2691" spans="2:17" x14ac:dyDescent="0.25">
      <c r="B2691" s="1"/>
      <c r="G2691" s="1"/>
      <c r="H2691" s="1"/>
      <c r="K2691" s="1"/>
      <c r="N2691" s="1"/>
      <c r="Q2691" s="1"/>
    </row>
    <row r="2692" spans="2:17" x14ac:dyDescent="0.25">
      <c r="B2692" s="1"/>
      <c r="G2692" s="1"/>
      <c r="H2692" s="1"/>
      <c r="K2692" s="1"/>
      <c r="N2692" s="1"/>
      <c r="Q2692" s="1"/>
    </row>
    <row r="2693" spans="2:17" x14ac:dyDescent="0.25">
      <c r="B2693" s="1"/>
      <c r="G2693" s="1"/>
      <c r="H2693" s="1"/>
      <c r="K2693" s="1"/>
      <c r="N2693" s="1"/>
      <c r="Q2693" s="1"/>
    </row>
    <row r="2694" spans="2:17" x14ac:dyDescent="0.25">
      <c r="B2694" s="1"/>
      <c r="G2694" s="1"/>
      <c r="H2694" s="1"/>
      <c r="K2694" s="1"/>
      <c r="N2694" s="1"/>
      <c r="Q2694" s="1"/>
    </row>
    <row r="2695" spans="2:17" x14ac:dyDescent="0.25">
      <c r="B2695" s="1"/>
      <c r="G2695" s="1"/>
      <c r="H2695" s="1"/>
      <c r="K2695" s="1"/>
      <c r="N2695" s="1"/>
      <c r="Q2695" s="1"/>
    </row>
    <row r="2696" spans="2:17" x14ac:dyDescent="0.25">
      <c r="B2696" s="1"/>
      <c r="G2696" s="1"/>
      <c r="H2696" s="1"/>
      <c r="K2696" s="1"/>
      <c r="N2696" s="1"/>
      <c r="Q2696" s="1"/>
    </row>
    <row r="2697" spans="2:17" x14ac:dyDescent="0.25">
      <c r="B2697" s="1"/>
      <c r="G2697" s="1"/>
      <c r="H2697" s="1"/>
      <c r="K2697" s="1"/>
      <c r="N2697" s="1"/>
      <c r="Q2697" s="1"/>
    </row>
    <row r="2698" spans="2:17" x14ac:dyDescent="0.25">
      <c r="B2698" s="1"/>
      <c r="G2698" s="1"/>
      <c r="H2698" s="1"/>
      <c r="K2698" s="1"/>
      <c r="N2698" s="1"/>
      <c r="Q2698" s="1"/>
    </row>
    <row r="2699" spans="2:17" x14ac:dyDescent="0.25">
      <c r="B2699" s="1"/>
      <c r="G2699" s="1"/>
      <c r="H2699" s="1"/>
      <c r="K2699" s="1"/>
      <c r="N2699" s="1"/>
      <c r="Q2699" s="1"/>
    </row>
    <row r="2700" spans="2:17" x14ac:dyDescent="0.25">
      <c r="B2700" s="1"/>
      <c r="G2700" s="1"/>
      <c r="H2700" s="1"/>
      <c r="K2700" s="1"/>
      <c r="N2700" s="1"/>
      <c r="Q2700" s="1"/>
    </row>
    <row r="2701" spans="2:17" x14ac:dyDescent="0.25">
      <c r="B2701" s="1"/>
      <c r="G2701" s="1"/>
      <c r="H2701" s="1"/>
      <c r="K2701" s="1"/>
      <c r="N2701" s="1"/>
      <c r="Q2701" s="1"/>
    </row>
    <row r="2702" spans="2:17" x14ac:dyDescent="0.25">
      <c r="B2702" s="1"/>
      <c r="G2702" s="1"/>
      <c r="H2702" s="1"/>
      <c r="K2702" s="1"/>
      <c r="N2702" s="1"/>
      <c r="Q2702" s="1"/>
    </row>
    <row r="2703" spans="2:17" x14ac:dyDescent="0.25">
      <c r="B2703" s="1"/>
      <c r="G2703" s="1"/>
      <c r="H2703" s="1"/>
      <c r="K2703" s="1"/>
      <c r="N2703" s="1"/>
      <c r="Q2703" s="1"/>
    </row>
    <row r="2704" spans="2:17" x14ac:dyDescent="0.25">
      <c r="B2704" s="1"/>
      <c r="G2704" s="1"/>
      <c r="H2704" s="1"/>
      <c r="K2704" s="1"/>
      <c r="N2704" s="1"/>
      <c r="Q2704" s="1"/>
    </row>
    <row r="2705" spans="2:17" x14ac:dyDescent="0.25">
      <c r="B2705" s="1"/>
      <c r="G2705" s="1"/>
      <c r="H2705" s="1"/>
      <c r="K2705" s="1"/>
      <c r="N2705" s="1"/>
      <c r="Q2705" s="1"/>
    </row>
    <row r="2706" spans="2:17" x14ac:dyDescent="0.25">
      <c r="B2706" s="1"/>
      <c r="G2706" s="1"/>
      <c r="H2706" s="1"/>
      <c r="K2706" s="1"/>
      <c r="N2706" s="1"/>
      <c r="Q2706" s="1"/>
    </row>
    <row r="2707" spans="2:17" x14ac:dyDescent="0.25">
      <c r="B2707" s="1"/>
      <c r="G2707" s="1"/>
      <c r="H2707" s="1"/>
      <c r="K2707" s="1"/>
      <c r="N2707" s="1"/>
      <c r="Q2707" s="1"/>
    </row>
    <row r="2708" spans="2:17" x14ac:dyDescent="0.25">
      <c r="B2708" s="1"/>
      <c r="G2708" s="1"/>
      <c r="H2708" s="1"/>
      <c r="K2708" s="1"/>
      <c r="N2708" s="1"/>
      <c r="Q2708" s="1"/>
    </row>
    <row r="2709" spans="2:17" x14ac:dyDescent="0.25">
      <c r="B2709" s="1"/>
      <c r="G2709" s="1"/>
      <c r="H2709" s="1"/>
      <c r="K2709" s="1"/>
      <c r="N2709" s="1"/>
      <c r="Q2709" s="1"/>
    </row>
    <row r="2710" spans="2:17" x14ac:dyDescent="0.25">
      <c r="B2710" s="1"/>
      <c r="G2710" s="1"/>
      <c r="H2710" s="1"/>
      <c r="K2710" s="1"/>
      <c r="N2710" s="1"/>
      <c r="Q2710" s="1"/>
    </row>
    <row r="2711" spans="2:17" x14ac:dyDescent="0.25">
      <c r="B2711" s="1"/>
      <c r="G2711" s="1"/>
      <c r="H2711" s="1"/>
      <c r="K2711" s="1"/>
      <c r="N2711" s="1"/>
      <c r="Q2711" s="1"/>
    </row>
    <row r="2712" spans="2:17" x14ac:dyDescent="0.25">
      <c r="B2712" s="1"/>
      <c r="G2712" s="1"/>
      <c r="H2712" s="1"/>
      <c r="K2712" s="1"/>
      <c r="N2712" s="1"/>
      <c r="Q2712" s="1"/>
    </row>
    <row r="2713" spans="2:17" x14ac:dyDescent="0.25">
      <c r="B2713" s="1"/>
      <c r="G2713" s="1"/>
      <c r="H2713" s="1"/>
      <c r="K2713" s="1"/>
      <c r="N2713" s="1"/>
      <c r="Q2713" s="1"/>
    </row>
    <row r="2714" spans="2:17" x14ac:dyDescent="0.25">
      <c r="B2714" s="1"/>
      <c r="G2714" s="1"/>
      <c r="H2714" s="1"/>
      <c r="K2714" s="1"/>
      <c r="N2714" s="1"/>
      <c r="Q2714" s="1"/>
    </row>
    <row r="2715" spans="2:17" x14ac:dyDescent="0.25">
      <c r="B2715" s="1"/>
      <c r="G2715" s="1"/>
      <c r="H2715" s="1"/>
      <c r="K2715" s="1"/>
      <c r="N2715" s="1"/>
      <c r="Q2715" s="1"/>
    </row>
    <row r="2716" spans="2:17" x14ac:dyDescent="0.25">
      <c r="B2716" s="1"/>
      <c r="G2716" s="1"/>
      <c r="H2716" s="1"/>
      <c r="K2716" s="1"/>
      <c r="N2716" s="1"/>
      <c r="Q2716" s="1"/>
    </row>
    <row r="2717" spans="2:17" x14ac:dyDescent="0.25">
      <c r="B2717" s="1"/>
      <c r="G2717" s="1"/>
      <c r="H2717" s="1"/>
      <c r="K2717" s="1"/>
      <c r="N2717" s="1"/>
      <c r="Q2717" s="1"/>
    </row>
    <row r="2718" spans="2:17" x14ac:dyDescent="0.25">
      <c r="B2718" s="1"/>
      <c r="G2718" s="1"/>
      <c r="H2718" s="1"/>
      <c r="K2718" s="1"/>
      <c r="N2718" s="1"/>
      <c r="Q2718" s="1"/>
    </row>
    <row r="2719" spans="2:17" x14ac:dyDescent="0.25">
      <c r="B2719" s="1"/>
      <c r="G2719" s="1"/>
      <c r="H2719" s="1"/>
      <c r="K2719" s="1"/>
      <c r="N2719" s="1"/>
      <c r="Q2719" s="1"/>
    </row>
    <row r="2720" spans="2:17" x14ac:dyDescent="0.25">
      <c r="B2720" s="1"/>
      <c r="G2720" s="1"/>
      <c r="H2720" s="1"/>
      <c r="K2720" s="1"/>
      <c r="N2720" s="1"/>
      <c r="Q2720" s="1"/>
    </row>
    <row r="2721" spans="2:17" x14ac:dyDescent="0.25">
      <c r="B2721" s="1"/>
      <c r="G2721" s="1"/>
      <c r="H2721" s="1"/>
      <c r="K2721" s="1"/>
      <c r="N2721" s="1"/>
      <c r="Q2721" s="1"/>
    </row>
    <row r="2722" spans="2:17" x14ac:dyDescent="0.25">
      <c r="B2722" s="1"/>
      <c r="G2722" s="1"/>
      <c r="H2722" s="1"/>
      <c r="K2722" s="1"/>
      <c r="N2722" s="1"/>
      <c r="Q2722" s="1"/>
    </row>
    <row r="2723" spans="2:17" x14ac:dyDescent="0.25">
      <c r="B2723" s="1"/>
      <c r="G2723" s="1"/>
      <c r="H2723" s="1"/>
      <c r="K2723" s="1"/>
      <c r="N2723" s="1"/>
      <c r="Q2723" s="1"/>
    </row>
    <row r="2724" spans="2:17" x14ac:dyDescent="0.25">
      <c r="B2724" s="1"/>
      <c r="G2724" s="1"/>
      <c r="H2724" s="1"/>
      <c r="K2724" s="1"/>
      <c r="N2724" s="1"/>
      <c r="Q2724" s="1"/>
    </row>
    <row r="2725" spans="2:17" x14ac:dyDescent="0.25">
      <c r="B2725" s="1"/>
      <c r="G2725" s="1"/>
      <c r="H2725" s="1"/>
      <c r="K2725" s="1"/>
      <c r="N2725" s="1"/>
      <c r="Q2725" s="1"/>
    </row>
    <row r="2726" spans="2:17" x14ac:dyDescent="0.25">
      <c r="B2726" s="1"/>
      <c r="G2726" s="1"/>
      <c r="H2726" s="1"/>
      <c r="K2726" s="1"/>
      <c r="N2726" s="1"/>
      <c r="Q2726" s="1"/>
    </row>
    <row r="2727" spans="2:17" x14ac:dyDescent="0.25">
      <c r="B2727" s="1"/>
      <c r="G2727" s="1"/>
      <c r="H2727" s="1"/>
      <c r="K2727" s="1"/>
      <c r="N2727" s="1"/>
      <c r="Q2727" s="1"/>
    </row>
    <row r="2728" spans="2:17" x14ac:dyDescent="0.25">
      <c r="B2728" s="1"/>
      <c r="G2728" s="1"/>
      <c r="H2728" s="1"/>
      <c r="K2728" s="1"/>
      <c r="N2728" s="1"/>
      <c r="Q2728" s="1"/>
    </row>
    <row r="2729" spans="2:17" x14ac:dyDescent="0.25">
      <c r="B2729" s="1"/>
      <c r="G2729" s="1"/>
      <c r="H2729" s="1"/>
      <c r="K2729" s="1"/>
      <c r="N2729" s="1"/>
      <c r="Q2729" s="1"/>
    </row>
    <row r="2730" spans="2:17" x14ac:dyDescent="0.25">
      <c r="B2730" s="1"/>
      <c r="G2730" s="1"/>
      <c r="H2730" s="1"/>
      <c r="K2730" s="1"/>
      <c r="N2730" s="1"/>
      <c r="Q2730" s="1"/>
    </row>
    <row r="2731" spans="2:17" x14ac:dyDescent="0.25">
      <c r="B2731" s="1"/>
      <c r="G2731" s="1"/>
      <c r="H2731" s="1"/>
      <c r="K2731" s="1"/>
      <c r="N2731" s="1"/>
      <c r="Q2731" s="1"/>
    </row>
    <row r="2732" spans="2:17" x14ac:dyDescent="0.25">
      <c r="B2732" s="1"/>
      <c r="G2732" s="1"/>
      <c r="H2732" s="1"/>
      <c r="K2732" s="1"/>
      <c r="N2732" s="1"/>
      <c r="Q2732" s="1"/>
    </row>
    <row r="2733" spans="2:17" x14ac:dyDescent="0.25">
      <c r="B2733" s="1"/>
      <c r="G2733" s="1"/>
      <c r="H2733" s="1"/>
      <c r="K2733" s="1"/>
      <c r="N2733" s="1"/>
      <c r="Q2733" s="1"/>
    </row>
    <row r="2734" spans="2:17" x14ac:dyDescent="0.25">
      <c r="B2734" s="1"/>
      <c r="G2734" s="1"/>
      <c r="H2734" s="1"/>
      <c r="K2734" s="1"/>
      <c r="N2734" s="1"/>
      <c r="Q2734" s="1"/>
    </row>
    <row r="2735" spans="2:17" x14ac:dyDescent="0.25">
      <c r="B2735" s="1"/>
      <c r="G2735" s="1"/>
      <c r="H2735" s="1"/>
      <c r="K2735" s="1"/>
      <c r="N2735" s="1"/>
      <c r="Q2735" s="1"/>
    </row>
    <row r="2736" spans="2:17" x14ac:dyDescent="0.25">
      <c r="B2736" s="1"/>
      <c r="G2736" s="1"/>
      <c r="H2736" s="1"/>
      <c r="K2736" s="1"/>
      <c r="N2736" s="1"/>
      <c r="Q2736" s="1"/>
    </row>
    <row r="2737" spans="2:17" x14ac:dyDescent="0.25">
      <c r="B2737" s="1"/>
      <c r="G2737" s="1"/>
      <c r="H2737" s="1"/>
      <c r="K2737" s="1"/>
      <c r="N2737" s="1"/>
      <c r="Q2737" s="1"/>
    </row>
    <row r="2738" spans="2:17" x14ac:dyDescent="0.25">
      <c r="B2738" s="1"/>
      <c r="G2738" s="1"/>
      <c r="H2738" s="1"/>
      <c r="K2738" s="1"/>
      <c r="N2738" s="1"/>
      <c r="Q2738" s="1"/>
    </row>
    <row r="2739" spans="2:17" x14ac:dyDescent="0.25">
      <c r="B2739" s="1"/>
      <c r="G2739" s="1"/>
      <c r="H2739" s="1"/>
      <c r="K2739" s="1"/>
      <c r="N2739" s="1"/>
      <c r="Q2739" s="1"/>
    </row>
    <row r="2740" spans="2:17" x14ac:dyDescent="0.25">
      <c r="B2740" s="1"/>
      <c r="G2740" s="1"/>
      <c r="H2740" s="1"/>
      <c r="K2740" s="1"/>
      <c r="N2740" s="1"/>
      <c r="Q2740" s="1"/>
    </row>
    <row r="2741" spans="2:17" x14ac:dyDescent="0.25">
      <c r="B2741" s="1"/>
      <c r="G2741" s="1"/>
      <c r="H2741" s="1"/>
      <c r="K2741" s="1"/>
      <c r="N2741" s="1"/>
      <c r="Q2741" s="1"/>
    </row>
    <row r="2742" spans="2:17" x14ac:dyDescent="0.25">
      <c r="B2742" s="1"/>
      <c r="G2742" s="1"/>
      <c r="H2742" s="1"/>
      <c r="K2742" s="1"/>
      <c r="N2742" s="1"/>
      <c r="Q2742" s="1"/>
    </row>
    <row r="2743" spans="2:17" x14ac:dyDescent="0.25">
      <c r="B2743" s="1"/>
      <c r="G2743" s="1"/>
      <c r="H2743" s="1"/>
      <c r="K2743" s="1"/>
      <c r="N2743" s="1"/>
      <c r="Q2743" s="1"/>
    </row>
    <row r="2744" spans="2:17" x14ac:dyDescent="0.25">
      <c r="B2744" s="1"/>
      <c r="G2744" s="1"/>
      <c r="H2744" s="1"/>
      <c r="K2744" s="1"/>
      <c r="N2744" s="1"/>
      <c r="Q2744" s="1"/>
    </row>
    <row r="2745" spans="2:17" x14ac:dyDescent="0.25">
      <c r="B2745" s="1"/>
      <c r="G2745" s="1"/>
      <c r="H2745" s="1"/>
      <c r="K2745" s="1"/>
      <c r="N2745" s="1"/>
      <c r="Q2745" s="1"/>
    </row>
    <row r="2746" spans="2:17" x14ac:dyDescent="0.25">
      <c r="B2746" s="1"/>
      <c r="G2746" s="1"/>
      <c r="H2746" s="1"/>
      <c r="K2746" s="1"/>
      <c r="N2746" s="1"/>
      <c r="Q2746" s="1"/>
    </row>
    <row r="2747" spans="2:17" x14ac:dyDescent="0.25">
      <c r="B2747" s="1"/>
      <c r="G2747" s="1"/>
      <c r="H2747" s="1"/>
      <c r="K2747" s="1"/>
      <c r="N2747" s="1"/>
      <c r="Q2747" s="1"/>
    </row>
    <row r="2748" spans="2:17" x14ac:dyDescent="0.25">
      <c r="B2748" s="1"/>
      <c r="G2748" s="1"/>
      <c r="H2748" s="1"/>
      <c r="K2748" s="1"/>
      <c r="N2748" s="1"/>
      <c r="Q2748" s="1"/>
    </row>
    <row r="2749" spans="2:17" x14ac:dyDescent="0.25">
      <c r="B2749" s="1"/>
      <c r="G2749" s="1"/>
      <c r="H2749" s="1"/>
      <c r="K2749" s="1"/>
      <c r="N2749" s="1"/>
      <c r="Q2749" s="1"/>
    </row>
    <row r="2750" spans="2:17" x14ac:dyDescent="0.25">
      <c r="B2750" s="1"/>
      <c r="G2750" s="1"/>
      <c r="H2750" s="1"/>
      <c r="K2750" s="1"/>
      <c r="N2750" s="1"/>
      <c r="Q2750" s="1"/>
    </row>
    <row r="2751" spans="2:17" x14ac:dyDescent="0.25">
      <c r="B2751" s="1"/>
      <c r="G2751" s="1"/>
      <c r="H2751" s="1"/>
      <c r="K2751" s="1"/>
      <c r="N2751" s="1"/>
      <c r="Q2751" s="1"/>
    </row>
    <row r="2752" spans="2:17" x14ac:dyDescent="0.25">
      <c r="B2752" s="1"/>
      <c r="G2752" s="1"/>
      <c r="H2752" s="1"/>
      <c r="K2752" s="1"/>
      <c r="N2752" s="1"/>
      <c r="Q2752" s="1"/>
    </row>
    <row r="2753" spans="2:17" x14ac:dyDescent="0.25">
      <c r="B2753" s="1"/>
      <c r="G2753" s="1"/>
      <c r="H2753" s="1"/>
      <c r="K2753" s="1"/>
      <c r="N2753" s="1"/>
      <c r="Q2753" s="1"/>
    </row>
    <row r="2754" spans="2:17" x14ac:dyDescent="0.25">
      <c r="B2754" s="1"/>
      <c r="G2754" s="1"/>
      <c r="H2754" s="1"/>
      <c r="K2754" s="1"/>
      <c r="N2754" s="1"/>
      <c r="Q2754" s="1"/>
    </row>
    <row r="2755" spans="2:17" x14ac:dyDescent="0.25">
      <c r="B2755" s="1"/>
      <c r="G2755" s="1"/>
      <c r="H2755" s="1"/>
      <c r="K2755" s="1"/>
      <c r="N2755" s="1"/>
      <c r="Q2755" s="1"/>
    </row>
    <row r="2756" spans="2:17" x14ac:dyDescent="0.25">
      <c r="B2756" s="1"/>
      <c r="G2756" s="1"/>
      <c r="H2756" s="1"/>
      <c r="K2756" s="1"/>
      <c r="N2756" s="1"/>
      <c r="Q2756" s="1"/>
    </row>
    <row r="2757" spans="2:17" x14ac:dyDescent="0.25">
      <c r="B2757" s="1"/>
      <c r="G2757" s="1"/>
      <c r="H2757" s="1"/>
      <c r="K2757" s="1"/>
      <c r="N2757" s="1"/>
      <c r="Q2757" s="1"/>
    </row>
    <row r="2758" spans="2:17" x14ac:dyDescent="0.25">
      <c r="B2758" s="1"/>
      <c r="G2758" s="1"/>
      <c r="H2758" s="1"/>
      <c r="K2758" s="1"/>
      <c r="N2758" s="1"/>
      <c r="Q2758" s="1"/>
    </row>
    <row r="2759" spans="2:17" x14ac:dyDescent="0.25">
      <c r="B2759" s="1"/>
      <c r="G2759" s="1"/>
      <c r="H2759" s="1"/>
      <c r="K2759" s="1"/>
      <c r="N2759" s="1"/>
      <c r="Q2759" s="1"/>
    </row>
    <row r="2760" spans="2:17" x14ac:dyDescent="0.25">
      <c r="B2760" s="1"/>
      <c r="G2760" s="1"/>
      <c r="H2760" s="1"/>
      <c r="K2760" s="1"/>
      <c r="N2760" s="1"/>
      <c r="Q2760" s="1"/>
    </row>
    <row r="2761" spans="2:17" x14ac:dyDescent="0.25">
      <c r="B2761" s="1"/>
      <c r="G2761" s="1"/>
      <c r="H2761" s="1"/>
      <c r="K2761" s="1"/>
      <c r="N2761" s="1"/>
      <c r="Q2761" s="1"/>
    </row>
    <row r="2762" spans="2:17" x14ac:dyDescent="0.25">
      <c r="B2762" s="1"/>
      <c r="G2762" s="1"/>
      <c r="H2762" s="1"/>
      <c r="K2762" s="1"/>
      <c r="N2762" s="1"/>
      <c r="Q2762" s="1"/>
    </row>
    <row r="2763" spans="2:17" x14ac:dyDescent="0.25">
      <c r="B2763" s="1"/>
      <c r="G2763" s="1"/>
      <c r="H2763" s="1"/>
      <c r="K2763" s="1"/>
      <c r="N2763" s="1"/>
      <c r="Q2763" s="1"/>
    </row>
    <row r="2764" spans="2:17" x14ac:dyDescent="0.25">
      <c r="B2764" s="1"/>
      <c r="G2764" s="1"/>
      <c r="H2764" s="1"/>
      <c r="K2764" s="1"/>
      <c r="N2764" s="1"/>
      <c r="Q2764" s="1"/>
    </row>
    <row r="2765" spans="2:17" x14ac:dyDescent="0.25">
      <c r="B2765" s="1"/>
      <c r="G2765" s="1"/>
      <c r="H2765" s="1"/>
      <c r="K2765" s="1"/>
      <c r="N2765" s="1"/>
      <c r="Q2765" s="1"/>
    </row>
    <row r="2766" spans="2:17" x14ac:dyDescent="0.25">
      <c r="B2766" s="1"/>
      <c r="G2766" s="1"/>
      <c r="H2766" s="1"/>
      <c r="K2766" s="1"/>
      <c r="N2766" s="1"/>
      <c r="Q2766" s="1"/>
    </row>
    <row r="2767" spans="2:17" x14ac:dyDescent="0.25">
      <c r="B2767" s="1"/>
      <c r="G2767" s="1"/>
      <c r="H2767" s="1"/>
      <c r="K2767" s="1"/>
      <c r="N2767" s="1"/>
      <c r="Q2767" s="1"/>
    </row>
    <row r="2768" spans="2:17" x14ac:dyDescent="0.25">
      <c r="B2768" s="1"/>
      <c r="G2768" s="1"/>
      <c r="H2768" s="1"/>
      <c r="K2768" s="1"/>
      <c r="N2768" s="1"/>
      <c r="Q2768" s="1"/>
    </row>
    <row r="2769" spans="2:17" x14ac:dyDescent="0.25">
      <c r="B2769" s="1"/>
      <c r="G2769" s="1"/>
      <c r="H2769" s="1"/>
      <c r="K2769" s="1"/>
      <c r="N2769" s="1"/>
      <c r="Q2769" s="1"/>
    </row>
    <row r="2770" spans="2:17" x14ac:dyDescent="0.25">
      <c r="B2770" s="1"/>
      <c r="G2770" s="1"/>
      <c r="H2770" s="1"/>
      <c r="K2770" s="1"/>
      <c r="N2770" s="1"/>
      <c r="Q2770" s="1"/>
    </row>
    <row r="2771" spans="2:17" x14ac:dyDescent="0.25">
      <c r="B2771" s="1"/>
      <c r="G2771" s="1"/>
      <c r="H2771" s="1"/>
      <c r="K2771" s="1"/>
      <c r="N2771" s="1"/>
      <c r="Q2771" s="1"/>
    </row>
    <row r="2772" spans="2:17" x14ac:dyDescent="0.25">
      <c r="B2772" s="1"/>
      <c r="G2772" s="1"/>
      <c r="H2772" s="1"/>
      <c r="K2772" s="1"/>
      <c r="N2772" s="1"/>
      <c r="Q2772" s="1"/>
    </row>
    <row r="2773" spans="2:17" x14ac:dyDescent="0.25">
      <c r="B2773" s="1"/>
      <c r="G2773" s="1"/>
      <c r="H2773" s="1"/>
      <c r="K2773" s="1"/>
      <c r="N2773" s="1"/>
      <c r="Q2773" s="1"/>
    </row>
    <row r="2774" spans="2:17" x14ac:dyDescent="0.25">
      <c r="B2774" s="1"/>
      <c r="G2774" s="1"/>
      <c r="H2774" s="1"/>
      <c r="K2774" s="1"/>
      <c r="N2774" s="1"/>
      <c r="Q2774" s="1"/>
    </row>
    <row r="2775" spans="2:17" x14ac:dyDescent="0.25">
      <c r="B2775" s="1"/>
      <c r="G2775" s="1"/>
      <c r="H2775" s="1"/>
      <c r="K2775" s="1"/>
      <c r="N2775" s="1"/>
      <c r="Q2775" s="1"/>
    </row>
    <row r="2776" spans="2:17" x14ac:dyDescent="0.25">
      <c r="B2776" s="1"/>
      <c r="G2776" s="1"/>
      <c r="H2776" s="1"/>
      <c r="K2776" s="1"/>
      <c r="N2776" s="1"/>
      <c r="Q2776" s="1"/>
    </row>
    <row r="2777" spans="2:17" x14ac:dyDescent="0.25">
      <c r="B2777" s="1"/>
      <c r="G2777" s="1"/>
      <c r="H2777" s="1"/>
      <c r="K2777" s="1"/>
      <c r="N2777" s="1"/>
      <c r="Q2777" s="1"/>
    </row>
    <row r="2778" spans="2:17" x14ac:dyDescent="0.25">
      <c r="B2778" s="1"/>
      <c r="G2778" s="1"/>
      <c r="H2778" s="1"/>
      <c r="K2778" s="1"/>
      <c r="N2778" s="1"/>
      <c r="Q2778" s="1"/>
    </row>
    <row r="2779" spans="2:17" x14ac:dyDescent="0.25">
      <c r="B2779" s="1"/>
      <c r="G2779" s="1"/>
      <c r="H2779" s="1"/>
      <c r="K2779" s="1"/>
      <c r="N2779" s="1"/>
      <c r="Q2779" s="1"/>
    </row>
    <row r="2780" spans="2:17" x14ac:dyDescent="0.25">
      <c r="B2780" s="1"/>
      <c r="G2780" s="1"/>
      <c r="H2780" s="1"/>
      <c r="K2780" s="1"/>
      <c r="N2780" s="1"/>
      <c r="Q2780" s="1"/>
    </row>
    <row r="2781" spans="2:17" x14ac:dyDescent="0.25">
      <c r="B2781" s="1"/>
      <c r="G2781" s="1"/>
      <c r="H2781" s="1"/>
      <c r="K2781" s="1"/>
      <c r="N2781" s="1"/>
      <c r="Q2781" s="1"/>
    </row>
    <row r="2782" spans="2:17" x14ac:dyDescent="0.25">
      <c r="B2782" s="1"/>
      <c r="G2782" s="1"/>
      <c r="H2782" s="1"/>
      <c r="K2782" s="1"/>
      <c r="N2782" s="1"/>
      <c r="Q2782" s="1"/>
    </row>
    <row r="2783" spans="2:17" x14ac:dyDescent="0.25">
      <c r="B2783" s="1"/>
      <c r="G2783" s="1"/>
      <c r="H2783" s="1"/>
      <c r="K2783" s="1"/>
      <c r="N2783" s="1"/>
      <c r="Q2783" s="1"/>
    </row>
    <row r="2784" spans="2:17" x14ac:dyDescent="0.25">
      <c r="B2784" s="1"/>
      <c r="G2784" s="1"/>
      <c r="H2784" s="1"/>
      <c r="K2784" s="1"/>
      <c r="N2784" s="1"/>
      <c r="Q2784" s="1"/>
    </row>
    <row r="2785" spans="2:17" x14ac:dyDescent="0.25">
      <c r="B2785" s="1"/>
      <c r="G2785" s="1"/>
      <c r="H2785" s="1"/>
      <c r="K2785" s="1"/>
      <c r="N2785" s="1"/>
      <c r="Q2785" s="1"/>
    </row>
    <row r="2786" spans="2:17" x14ac:dyDescent="0.25">
      <c r="B2786" s="1"/>
      <c r="G2786" s="1"/>
      <c r="H2786" s="1"/>
      <c r="K2786" s="1"/>
      <c r="N2786" s="1"/>
      <c r="Q2786" s="1"/>
    </row>
    <row r="2787" spans="2:17" x14ac:dyDescent="0.25">
      <c r="B2787" s="1"/>
      <c r="G2787" s="1"/>
      <c r="H2787" s="1"/>
      <c r="K2787" s="1"/>
      <c r="N2787" s="1"/>
      <c r="Q2787" s="1"/>
    </row>
    <row r="2788" spans="2:17" x14ac:dyDescent="0.25">
      <c r="B2788" s="1"/>
      <c r="G2788" s="1"/>
      <c r="H2788" s="1"/>
      <c r="K2788" s="1"/>
      <c r="N2788" s="1"/>
      <c r="Q2788" s="1"/>
    </row>
    <row r="2789" spans="2:17" x14ac:dyDescent="0.25">
      <c r="B2789" s="1"/>
      <c r="G2789" s="1"/>
      <c r="H2789" s="1"/>
      <c r="K2789" s="1"/>
      <c r="N2789" s="1"/>
      <c r="Q2789" s="1"/>
    </row>
    <row r="2790" spans="2:17" x14ac:dyDescent="0.25">
      <c r="B2790" s="1"/>
      <c r="G2790" s="1"/>
      <c r="H2790" s="1"/>
      <c r="K2790" s="1"/>
      <c r="N2790" s="1"/>
      <c r="Q2790" s="1"/>
    </row>
    <row r="2791" spans="2:17" x14ac:dyDescent="0.25">
      <c r="B2791" s="1"/>
      <c r="G2791" s="1"/>
      <c r="H2791" s="1"/>
      <c r="K2791" s="1"/>
      <c r="N2791" s="1"/>
      <c r="Q2791" s="1"/>
    </row>
    <row r="2792" spans="2:17" x14ac:dyDescent="0.25">
      <c r="B2792" s="1"/>
      <c r="G2792" s="1"/>
      <c r="H2792" s="1"/>
      <c r="K2792" s="1"/>
      <c r="N2792" s="1"/>
      <c r="Q2792" s="1"/>
    </row>
    <row r="2793" spans="2:17" x14ac:dyDescent="0.25">
      <c r="B2793" s="1"/>
      <c r="G2793" s="1"/>
      <c r="H2793" s="1"/>
      <c r="K2793" s="1"/>
      <c r="N2793" s="1"/>
      <c r="Q2793" s="1"/>
    </row>
    <row r="2794" spans="2:17" x14ac:dyDescent="0.25">
      <c r="B2794" s="1"/>
      <c r="G2794" s="1"/>
      <c r="H2794" s="1"/>
      <c r="K2794" s="1"/>
      <c r="N2794" s="1"/>
      <c r="Q2794" s="1"/>
    </row>
    <row r="2795" spans="2:17" x14ac:dyDescent="0.25">
      <c r="B2795" s="1"/>
      <c r="G2795" s="1"/>
      <c r="H2795" s="1"/>
      <c r="K2795" s="1"/>
      <c r="N2795" s="1"/>
      <c r="Q2795" s="1"/>
    </row>
    <row r="2796" spans="2:17" x14ac:dyDescent="0.25">
      <c r="B2796" s="1"/>
      <c r="G2796" s="1"/>
      <c r="H2796" s="1"/>
      <c r="K2796" s="1"/>
      <c r="N2796" s="1"/>
      <c r="Q2796" s="1"/>
    </row>
    <row r="2797" spans="2:17" x14ac:dyDescent="0.25">
      <c r="B2797" s="1"/>
      <c r="G2797" s="1"/>
      <c r="H2797" s="1"/>
      <c r="K2797" s="1"/>
      <c r="N2797" s="1"/>
      <c r="Q2797" s="1"/>
    </row>
    <row r="2798" spans="2:17" x14ac:dyDescent="0.25">
      <c r="B2798" s="1"/>
      <c r="G2798" s="1"/>
      <c r="H2798" s="1"/>
      <c r="K2798" s="1"/>
      <c r="N2798" s="1"/>
      <c r="Q2798" s="1"/>
    </row>
    <row r="2799" spans="2:17" x14ac:dyDescent="0.25">
      <c r="B2799" s="1"/>
      <c r="G2799" s="1"/>
      <c r="H2799" s="1"/>
      <c r="K2799" s="1"/>
      <c r="N2799" s="1"/>
      <c r="Q2799" s="1"/>
    </row>
    <row r="2800" spans="2:17" x14ac:dyDescent="0.25">
      <c r="B2800" s="1"/>
      <c r="G2800" s="1"/>
      <c r="H2800" s="1"/>
      <c r="K2800" s="1"/>
      <c r="N2800" s="1"/>
      <c r="Q2800" s="1"/>
    </row>
    <row r="2801" spans="2:17" x14ac:dyDescent="0.25">
      <c r="B2801" s="1"/>
      <c r="G2801" s="1"/>
      <c r="H2801" s="1"/>
      <c r="K2801" s="1"/>
      <c r="N2801" s="1"/>
      <c r="Q2801" s="1"/>
    </row>
    <row r="2802" spans="2:17" x14ac:dyDescent="0.25">
      <c r="B2802" s="1"/>
      <c r="G2802" s="1"/>
      <c r="H2802" s="1"/>
      <c r="K2802" s="1"/>
      <c r="N2802" s="1"/>
      <c r="Q2802" s="1"/>
    </row>
    <row r="2803" spans="2:17" x14ac:dyDescent="0.25">
      <c r="B2803" s="1"/>
      <c r="G2803" s="1"/>
      <c r="H2803" s="1"/>
      <c r="K2803" s="1"/>
      <c r="N2803" s="1"/>
      <c r="Q2803" s="1"/>
    </row>
    <row r="2804" spans="2:17" x14ac:dyDescent="0.25">
      <c r="B2804" s="1"/>
      <c r="G2804" s="1"/>
      <c r="H2804" s="1"/>
      <c r="K2804" s="1"/>
      <c r="N2804" s="1"/>
      <c r="Q2804" s="1"/>
    </row>
    <row r="2805" spans="2:17" x14ac:dyDescent="0.25">
      <c r="B2805" s="1"/>
      <c r="G2805" s="1"/>
      <c r="H2805" s="1"/>
      <c r="K2805" s="1"/>
      <c r="N2805" s="1"/>
      <c r="Q2805" s="1"/>
    </row>
    <row r="2806" spans="2:17" x14ac:dyDescent="0.25">
      <c r="B2806" s="1"/>
      <c r="G2806" s="1"/>
      <c r="H2806" s="1"/>
      <c r="K2806" s="1"/>
      <c r="N2806" s="1"/>
      <c r="Q2806" s="1"/>
    </row>
    <row r="2807" spans="2:17" x14ac:dyDescent="0.25">
      <c r="B2807" s="1"/>
      <c r="G2807" s="1"/>
      <c r="H2807" s="1"/>
      <c r="K2807" s="1"/>
      <c r="N2807" s="1"/>
      <c r="Q2807" s="1"/>
    </row>
    <row r="2808" spans="2:17" x14ac:dyDescent="0.25">
      <c r="B2808" s="1"/>
      <c r="G2808" s="1"/>
      <c r="H2808" s="1"/>
      <c r="K2808" s="1"/>
      <c r="N2808" s="1"/>
      <c r="Q2808" s="1"/>
    </row>
    <row r="2809" spans="2:17" x14ac:dyDescent="0.25">
      <c r="B2809" s="1"/>
      <c r="G2809" s="1"/>
      <c r="H2809" s="1"/>
      <c r="K2809" s="1"/>
      <c r="N2809" s="1"/>
      <c r="Q2809" s="1"/>
    </row>
    <row r="2810" spans="2:17" x14ac:dyDescent="0.25">
      <c r="B2810" s="1"/>
      <c r="G2810" s="1"/>
      <c r="H2810" s="1"/>
      <c r="K2810" s="1"/>
      <c r="N2810" s="1"/>
      <c r="Q2810" s="1"/>
    </row>
    <row r="2811" spans="2:17" x14ac:dyDescent="0.25">
      <c r="B2811" s="1"/>
      <c r="G2811" s="1"/>
      <c r="H2811" s="1"/>
      <c r="K2811" s="1"/>
      <c r="N2811" s="1"/>
      <c r="Q2811" s="1"/>
    </row>
    <row r="2812" spans="2:17" x14ac:dyDescent="0.25">
      <c r="B2812" s="1"/>
      <c r="G2812" s="1"/>
      <c r="H2812" s="1"/>
      <c r="K2812" s="1"/>
      <c r="N2812" s="1"/>
      <c r="Q2812" s="1"/>
    </row>
    <row r="2813" spans="2:17" x14ac:dyDescent="0.25">
      <c r="B2813" s="1"/>
      <c r="G2813" s="1"/>
      <c r="H2813" s="1"/>
      <c r="K2813" s="1"/>
      <c r="N2813" s="1"/>
      <c r="Q2813" s="1"/>
    </row>
    <row r="2814" spans="2:17" x14ac:dyDescent="0.25">
      <c r="B2814" s="1"/>
      <c r="G2814" s="1"/>
      <c r="H2814" s="1"/>
      <c r="K2814" s="1"/>
      <c r="N2814" s="1"/>
      <c r="Q2814" s="1"/>
    </row>
    <row r="2815" spans="2:17" x14ac:dyDescent="0.25">
      <c r="B2815" s="1"/>
      <c r="G2815" s="1"/>
      <c r="H2815" s="1"/>
      <c r="K2815" s="1"/>
      <c r="N2815" s="1"/>
      <c r="Q2815" s="1"/>
    </row>
    <row r="2816" spans="2:17" x14ac:dyDescent="0.25">
      <c r="B2816" s="1"/>
      <c r="G2816" s="1"/>
      <c r="H2816" s="1"/>
      <c r="K2816" s="1"/>
      <c r="N2816" s="1"/>
      <c r="Q2816" s="1"/>
    </row>
    <row r="2817" spans="2:17" x14ac:dyDescent="0.25">
      <c r="B2817" s="1"/>
      <c r="G2817" s="1"/>
      <c r="H2817" s="1"/>
      <c r="K2817" s="1"/>
      <c r="N2817" s="1"/>
      <c r="Q2817" s="1"/>
    </row>
    <row r="2818" spans="2:17" x14ac:dyDescent="0.25">
      <c r="B2818" s="1"/>
      <c r="G2818" s="1"/>
      <c r="H2818" s="1"/>
      <c r="K2818" s="1"/>
      <c r="N2818" s="1"/>
      <c r="Q2818" s="1"/>
    </row>
    <row r="2819" spans="2:17" x14ac:dyDescent="0.25">
      <c r="B2819" s="1"/>
      <c r="G2819" s="1"/>
      <c r="H2819" s="1"/>
      <c r="K2819" s="1"/>
      <c r="N2819" s="1"/>
      <c r="Q2819" s="1"/>
    </row>
    <row r="2820" spans="2:17" x14ac:dyDescent="0.25">
      <c r="B2820" s="1"/>
      <c r="G2820" s="1"/>
      <c r="H2820" s="1"/>
      <c r="K2820" s="1"/>
      <c r="N2820" s="1"/>
      <c r="Q2820" s="1"/>
    </row>
    <row r="2821" spans="2:17" x14ac:dyDescent="0.25">
      <c r="B2821" s="1"/>
      <c r="G2821" s="1"/>
      <c r="H2821" s="1"/>
      <c r="K2821" s="1"/>
      <c r="N2821" s="1"/>
      <c r="Q2821" s="1"/>
    </row>
    <row r="2822" spans="2:17" x14ac:dyDescent="0.25">
      <c r="B2822" s="1"/>
      <c r="G2822" s="1"/>
      <c r="H2822" s="1"/>
      <c r="K2822" s="1"/>
      <c r="N2822" s="1"/>
      <c r="Q2822" s="1"/>
    </row>
    <row r="2823" spans="2:17" x14ac:dyDescent="0.25">
      <c r="B2823" s="1"/>
      <c r="G2823" s="1"/>
      <c r="H2823" s="1"/>
      <c r="K2823" s="1"/>
      <c r="N2823" s="1"/>
      <c r="Q2823" s="1"/>
    </row>
    <row r="2824" spans="2:17" x14ac:dyDescent="0.25">
      <c r="B2824" s="1"/>
      <c r="G2824" s="1"/>
      <c r="H2824" s="1"/>
      <c r="K2824" s="1"/>
      <c r="N2824" s="1"/>
      <c r="Q2824" s="1"/>
    </row>
    <row r="2825" spans="2:17" x14ac:dyDescent="0.25">
      <c r="B2825" s="1"/>
      <c r="G2825" s="1"/>
      <c r="H2825" s="1"/>
      <c r="K2825" s="1"/>
      <c r="N2825" s="1"/>
      <c r="Q2825" s="1"/>
    </row>
    <row r="2826" spans="2:17" x14ac:dyDescent="0.25">
      <c r="B2826" s="1"/>
      <c r="G2826" s="1"/>
      <c r="H2826" s="1"/>
      <c r="K2826" s="1"/>
      <c r="N2826" s="1"/>
      <c r="Q2826" s="1"/>
    </row>
    <row r="2827" spans="2:17" x14ac:dyDescent="0.25">
      <c r="B2827" s="1"/>
      <c r="G2827" s="1"/>
      <c r="H2827" s="1"/>
      <c r="K2827" s="1"/>
      <c r="N2827" s="1"/>
      <c r="Q2827" s="1"/>
    </row>
    <row r="2828" spans="2:17" x14ac:dyDescent="0.25">
      <c r="B2828" s="1"/>
      <c r="G2828" s="1"/>
      <c r="H2828" s="1"/>
      <c r="K2828" s="1"/>
      <c r="N2828" s="1"/>
      <c r="Q2828" s="1"/>
    </row>
    <row r="2829" spans="2:17" x14ac:dyDescent="0.25">
      <c r="B2829" s="1"/>
      <c r="G2829" s="1"/>
      <c r="H2829" s="1"/>
      <c r="K2829" s="1"/>
      <c r="N2829" s="1"/>
      <c r="Q2829" s="1"/>
    </row>
    <row r="2830" spans="2:17" x14ac:dyDescent="0.25">
      <c r="B2830" s="1"/>
      <c r="G2830" s="1"/>
      <c r="H2830" s="1"/>
      <c r="K2830" s="1"/>
      <c r="N2830" s="1"/>
      <c r="Q2830" s="1"/>
    </row>
    <row r="2831" spans="2:17" x14ac:dyDescent="0.25">
      <c r="B2831" s="1"/>
      <c r="G2831" s="1"/>
      <c r="H2831" s="1"/>
      <c r="K2831" s="1"/>
      <c r="N2831" s="1"/>
      <c r="Q2831" s="1"/>
    </row>
    <row r="2832" spans="2:17" x14ac:dyDescent="0.25">
      <c r="B2832" s="1"/>
      <c r="G2832" s="1"/>
      <c r="H2832" s="1"/>
      <c r="K2832" s="1"/>
      <c r="N2832" s="1"/>
      <c r="Q2832" s="1"/>
    </row>
    <row r="2833" spans="2:17" x14ac:dyDescent="0.25">
      <c r="B2833" s="1"/>
      <c r="G2833" s="1"/>
      <c r="H2833" s="1"/>
      <c r="K2833" s="1"/>
      <c r="N2833" s="1"/>
      <c r="Q2833" s="1"/>
    </row>
    <row r="2834" spans="2:17" x14ac:dyDescent="0.25">
      <c r="B2834" s="1"/>
      <c r="G2834" s="1"/>
      <c r="H2834" s="1"/>
      <c r="K2834" s="1"/>
      <c r="N2834" s="1"/>
      <c r="Q2834" s="1"/>
    </row>
    <row r="2835" spans="2:17" x14ac:dyDescent="0.25">
      <c r="B2835" s="1"/>
      <c r="G2835" s="1"/>
      <c r="H2835" s="1"/>
      <c r="K2835" s="1"/>
      <c r="N2835" s="1"/>
      <c r="Q2835" s="1"/>
    </row>
    <row r="2836" spans="2:17" x14ac:dyDescent="0.25">
      <c r="B2836" s="1"/>
      <c r="G2836" s="1"/>
      <c r="H2836" s="1"/>
      <c r="K2836" s="1"/>
      <c r="N2836" s="1"/>
      <c r="Q2836" s="1"/>
    </row>
    <row r="2837" spans="2:17" x14ac:dyDescent="0.25">
      <c r="B2837" s="1"/>
      <c r="G2837" s="1"/>
      <c r="H2837" s="1"/>
      <c r="K2837" s="1"/>
      <c r="N2837" s="1"/>
      <c r="Q2837" s="1"/>
    </row>
    <row r="2838" spans="2:17" x14ac:dyDescent="0.25">
      <c r="B2838" s="1"/>
      <c r="G2838" s="1"/>
      <c r="H2838" s="1"/>
      <c r="K2838" s="1"/>
      <c r="N2838" s="1"/>
      <c r="Q2838" s="1"/>
    </row>
    <row r="2839" spans="2:17" x14ac:dyDescent="0.25">
      <c r="B2839" s="1"/>
      <c r="G2839" s="1"/>
      <c r="H2839" s="1"/>
      <c r="K2839" s="1"/>
      <c r="N2839" s="1"/>
      <c r="Q2839" s="1"/>
    </row>
    <row r="2840" spans="2:17" x14ac:dyDescent="0.25">
      <c r="B2840" s="1"/>
      <c r="G2840" s="1"/>
      <c r="H2840" s="1"/>
      <c r="K2840" s="1"/>
      <c r="N2840" s="1"/>
      <c r="Q2840" s="1"/>
    </row>
    <row r="2841" spans="2:17" x14ac:dyDescent="0.25">
      <c r="B2841" s="1"/>
      <c r="G2841" s="1"/>
      <c r="H2841" s="1"/>
      <c r="K2841" s="1"/>
      <c r="N2841" s="1"/>
      <c r="Q2841" s="1"/>
    </row>
    <row r="2842" spans="2:17" x14ac:dyDescent="0.25">
      <c r="B2842" s="1"/>
      <c r="G2842" s="1"/>
      <c r="H2842" s="1"/>
      <c r="K2842" s="1"/>
      <c r="N2842" s="1"/>
      <c r="Q2842" s="1"/>
    </row>
    <row r="2843" spans="2:17" x14ac:dyDescent="0.25">
      <c r="B2843" s="1"/>
      <c r="G2843" s="1"/>
      <c r="H2843" s="1"/>
      <c r="K2843" s="1"/>
      <c r="N2843" s="1"/>
      <c r="Q2843" s="1"/>
    </row>
    <row r="2844" spans="2:17" x14ac:dyDescent="0.25">
      <c r="B2844" s="1"/>
      <c r="G2844" s="1"/>
      <c r="H2844" s="1"/>
      <c r="K2844" s="1"/>
      <c r="N2844" s="1"/>
      <c r="Q2844" s="1"/>
    </row>
    <row r="2845" spans="2:17" x14ac:dyDescent="0.25">
      <c r="B2845" s="1"/>
      <c r="G2845" s="1"/>
      <c r="H2845" s="1"/>
      <c r="K2845" s="1"/>
      <c r="N2845" s="1"/>
      <c r="Q2845" s="1"/>
    </row>
    <row r="2846" spans="2:17" x14ac:dyDescent="0.25">
      <c r="B2846" s="1"/>
      <c r="G2846" s="1"/>
      <c r="H2846" s="1"/>
      <c r="K2846" s="1"/>
      <c r="N2846" s="1"/>
      <c r="Q2846" s="1"/>
    </row>
    <row r="2847" spans="2:17" x14ac:dyDescent="0.25">
      <c r="B2847" s="1"/>
      <c r="G2847" s="1"/>
      <c r="H2847" s="1"/>
      <c r="K2847" s="1"/>
      <c r="N2847" s="1"/>
      <c r="Q2847" s="1"/>
    </row>
    <row r="2848" spans="2:17" x14ac:dyDescent="0.25">
      <c r="B2848" s="1"/>
      <c r="G2848" s="1"/>
      <c r="H2848" s="1"/>
      <c r="K2848" s="1"/>
      <c r="N2848" s="1"/>
      <c r="Q2848" s="1"/>
    </row>
    <row r="2849" spans="2:17" x14ac:dyDescent="0.25">
      <c r="B2849" s="1"/>
      <c r="G2849" s="1"/>
      <c r="H2849" s="1"/>
      <c r="K2849" s="1"/>
      <c r="N2849" s="1"/>
      <c r="Q2849" s="1"/>
    </row>
    <row r="2850" spans="2:17" x14ac:dyDescent="0.25">
      <c r="B2850" s="1"/>
      <c r="G2850" s="1"/>
      <c r="H2850" s="1"/>
      <c r="K2850" s="1"/>
      <c r="N2850" s="1"/>
      <c r="Q2850" s="1"/>
    </row>
    <row r="2851" spans="2:17" x14ac:dyDescent="0.25">
      <c r="B2851" s="1"/>
      <c r="G2851" s="1"/>
      <c r="H2851" s="1"/>
      <c r="K2851" s="1"/>
      <c r="N2851" s="1"/>
      <c r="Q2851" s="1"/>
    </row>
    <row r="2852" spans="2:17" x14ac:dyDescent="0.25">
      <c r="B2852" s="1"/>
      <c r="G2852" s="1"/>
      <c r="H2852" s="1"/>
      <c r="K2852" s="1"/>
      <c r="N2852" s="1"/>
      <c r="Q2852" s="1"/>
    </row>
    <row r="2853" spans="2:17" x14ac:dyDescent="0.25">
      <c r="B2853" s="1"/>
      <c r="G2853" s="1"/>
      <c r="H2853" s="1"/>
      <c r="K2853" s="1"/>
      <c r="N2853" s="1"/>
      <c r="Q2853" s="1"/>
    </row>
    <row r="2854" spans="2:17" x14ac:dyDescent="0.25">
      <c r="B2854" s="1"/>
      <c r="G2854" s="1"/>
      <c r="H2854" s="1"/>
      <c r="K2854" s="1"/>
      <c r="N2854" s="1"/>
      <c r="Q2854" s="1"/>
    </row>
    <row r="2855" spans="2:17" x14ac:dyDescent="0.25">
      <c r="B2855" s="1"/>
      <c r="G2855" s="1"/>
      <c r="H2855" s="1"/>
      <c r="K2855" s="1"/>
      <c r="N2855" s="1"/>
      <c r="Q2855" s="1"/>
    </row>
    <row r="2856" spans="2:17" x14ac:dyDescent="0.25">
      <c r="B2856" s="1"/>
      <c r="G2856" s="1"/>
      <c r="H2856" s="1"/>
      <c r="K2856" s="1"/>
      <c r="N2856" s="1"/>
      <c r="Q2856" s="1"/>
    </row>
    <row r="2857" spans="2:17" x14ac:dyDescent="0.25">
      <c r="B2857" s="1"/>
      <c r="G2857" s="1"/>
      <c r="H2857" s="1"/>
      <c r="K2857" s="1"/>
      <c r="N2857" s="1"/>
      <c r="Q2857" s="1"/>
    </row>
    <row r="2858" spans="2:17" x14ac:dyDescent="0.25">
      <c r="B2858" s="1"/>
      <c r="G2858" s="1"/>
      <c r="H2858" s="1"/>
      <c r="K2858" s="1"/>
      <c r="N2858" s="1"/>
      <c r="Q2858" s="1"/>
    </row>
    <row r="2859" spans="2:17" x14ac:dyDescent="0.25">
      <c r="B2859" s="1"/>
      <c r="G2859" s="1"/>
      <c r="H2859" s="1"/>
      <c r="K2859" s="1"/>
      <c r="N2859" s="1"/>
      <c r="Q2859" s="1"/>
    </row>
    <row r="2860" spans="2:17" x14ac:dyDescent="0.25">
      <c r="B2860" s="1"/>
      <c r="G2860" s="1"/>
      <c r="H2860" s="1"/>
      <c r="K2860" s="1"/>
      <c r="N2860" s="1"/>
      <c r="Q2860" s="1"/>
    </row>
    <row r="2861" spans="2:17" x14ac:dyDescent="0.25">
      <c r="B2861" s="1"/>
      <c r="G2861" s="1"/>
      <c r="H2861" s="1"/>
      <c r="K2861" s="1"/>
      <c r="N2861" s="1"/>
      <c r="Q2861" s="1"/>
    </row>
    <row r="2862" spans="2:17" x14ac:dyDescent="0.25">
      <c r="B2862" s="1"/>
      <c r="G2862" s="1"/>
      <c r="H2862" s="1"/>
      <c r="K2862" s="1"/>
      <c r="N2862" s="1"/>
      <c r="Q2862" s="1"/>
    </row>
    <row r="2863" spans="2:17" x14ac:dyDescent="0.25">
      <c r="B2863" s="1"/>
      <c r="G2863" s="1"/>
      <c r="H2863" s="1"/>
      <c r="K2863" s="1"/>
      <c r="N2863" s="1"/>
      <c r="Q2863" s="1"/>
    </row>
    <row r="2864" spans="2:17" x14ac:dyDescent="0.25">
      <c r="B2864" s="1"/>
      <c r="G2864" s="1"/>
      <c r="H2864" s="1"/>
      <c r="K2864" s="1"/>
      <c r="N2864" s="1"/>
      <c r="Q2864" s="1"/>
    </row>
    <row r="2865" spans="2:17" x14ac:dyDescent="0.25">
      <c r="B2865" s="1"/>
      <c r="G2865" s="1"/>
      <c r="H2865" s="1"/>
      <c r="K2865" s="1"/>
      <c r="N2865" s="1"/>
      <c r="Q2865" s="1"/>
    </row>
    <row r="2866" spans="2:17" x14ac:dyDescent="0.25">
      <c r="B2866" s="1"/>
      <c r="G2866" s="1"/>
      <c r="H2866" s="1"/>
      <c r="K2866" s="1"/>
      <c r="N2866" s="1"/>
      <c r="Q2866" s="1"/>
    </row>
    <row r="2867" spans="2:17" x14ac:dyDescent="0.25">
      <c r="B2867" s="1"/>
      <c r="G2867" s="1"/>
      <c r="H2867" s="1"/>
      <c r="K2867" s="1"/>
      <c r="N2867" s="1"/>
      <c r="Q2867" s="1"/>
    </row>
    <row r="2868" spans="2:17" x14ac:dyDescent="0.25">
      <c r="B2868" s="1"/>
      <c r="G2868" s="1"/>
      <c r="H2868" s="1"/>
      <c r="K2868" s="1"/>
      <c r="N2868" s="1"/>
      <c r="Q2868" s="1"/>
    </row>
    <row r="2869" spans="2:17" x14ac:dyDescent="0.25">
      <c r="B2869" s="1"/>
      <c r="G2869" s="1"/>
      <c r="H2869" s="1"/>
      <c r="K2869" s="1"/>
      <c r="N2869" s="1"/>
      <c r="Q2869" s="1"/>
    </row>
    <row r="2870" spans="2:17" x14ac:dyDescent="0.25">
      <c r="B2870" s="1"/>
      <c r="G2870" s="1"/>
      <c r="H2870" s="1"/>
      <c r="K2870" s="1"/>
      <c r="N2870" s="1"/>
      <c r="Q2870" s="1"/>
    </row>
    <row r="2871" spans="2:17" x14ac:dyDescent="0.25">
      <c r="B2871" s="1"/>
      <c r="G2871" s="1"/>
      <c r="H2871" s="1"/>
      <c r="K2871" s="1"/>
      <c r="N2871" s="1"/>
      <c r="Q2871" s="1"/>
    </row>
    <row r="2872" spans="2:17" x14ac:dyDescent="0.25">
      <c r="B2872" s="1"/>
      <c r="G2872" s="1"/>
      <c r="H2872" s="1"/>
      <c r="K2872" s="1"/>
      <c r="N2872" s="1"/>
      <c r="Q2872" s="1"/>
    </row>
    <row r="2873" spans="2:17" x14ac:dyDescent="0.25">
      <c r="B2873" s="1"/>
      <c r="G2873" s="1"/>
      <c r="H2873" s="1"/>
      <c r="K2873" s="1"/>
      <c r="N2873" s="1"/>
      <c r="Q2873" s="1"/>
    </row>
    <row r="2874" spans="2:17" x14ac:dyDescent="0.25">
      <c r="B2874" s="1"/>
      <c r="G2874" s="1"/>
      <c r="H2874" s="1"/>
      <c r="K2874" s="1"/>
      <c r="N2874" s="1"/>
      <c r="Q2874" s="1"/>
    </row>
    <row r="2875" spans="2:17" x14ac:dyDescent="0.25">
      <c r="B2875" s="1"/>
      <c r="G2875" s="1"/>
      <c r="H2875" s="1"/>
      <c r="K2875" s="1"/>
      <c r="N2875" s="1"/>
      <c r="Q2875" s="1"/>
    </row>
    <row r="2876" spans="2:17" x14ac:dyDescent="0.25">
      <c r="B2876" s="1"/>
      <c r="G2876" s="1"/>
      <c r="H2876" s="1"/>
      <c r="K2876" s="1"/>
      <c r="N2876" s="1"/>
      <c r="Q2876" s="1"/>
    </row>
    <row r="2877" spans="2:17" x14ac:dyDescent="0.25">
      <c r="B2877" s="1"/>
      <c r="G2877" s="1"/>
      <c r="H2877" s="1"/>
      <c r="K2877" s="1"/>
      <c r="N2877" s="1"/>
      <c r="Q2877" s="1"/>
    </row>
    <row r="2878" spans="2:17" x14ac:dyDescent="0.25">
      <c r="B2878" s="1"/>
      <c r="G2878" s="1"/>
      <c r="H2878" s="1"/>
      <c r="K2878" s="1"/>
      <c r="N2878" s="1"/>
      <c r="Q2878" s="1"/>
    </row>
    <row r="2879" spans="2:17" x14ac:dyDescent="0.25">
      <c r="B2879" s="1"/>
      <c r="G2879" s="1"/>
      <c r="H2879" s="1"/>
      <c r="K2879" s="1"/>
      <c r="N2879" s="1"/>
      <c r="Q2879" s="1"/>
    </row>
    <row r="2880" spans="2:17" x14ac:dyDescent="0.25">
      <c r="B2880" s="1"/>
      <c r="G2880" s="1"/>
      <c r="H2880" s="1"/>
      <c r="K2880" s="1"/>
      <c r="N2880" s="1"/>
      <c r="Q2880" s="1"/>
    </row>
    <row r="2881" spans="2:17" x14ac:dyDescent="0.25">
      <c r="B2881" s="1"/>
      <c r="G2881" s="1"/>
      <c r="H2881" s="1"/>
      <c r="K2881" s="1"/>
      <c r="N2881" s="1"/>
      <c r="Q2881" s="1"/>
    </row>
    <row r="2882" spans="2:17" x14ac:dyDescent="0.25">
      <c r="B2882" s="1"/>
      <c r="G2882" s="1"/>
      <c r="H2882" s="1"/>
      <c r="K2882" s="1"/>
      <c r="N2882" s="1"/>
      <c r="Q2882" s="1"/>
    </row>
    <row r="2883" spans="2:17" x14ac:dyDescent="0.25">
      <c r="B2883" s="1"/>
      <c r="G2883" s="1"/>
      <c r="H2883" s="1"/>
      <c r="K2883" s="1"/>
      <c r="N2883" s="1"/>
      <c r="Q2883" s="1"/>
    </row>
    <row r="2884" spans="2:17" x14ac:dyDescent="0.25">
      <c r="B2884" s="1"/>
      <c r="G2884" s="1"/>
      <c r="H2884" s="1"/>
      <c r="K2884" s="1"/>
      <c r="N2884" s="1"/>
      <c r="Q2884" s="1"/>
    </row>
    <row r="2885" spans="2:17" x14ac:dyDescent="0.25">
      <c r="B2885" s="1"/>
      <c r="G2885" s="1"/>
      <c r="H2885" s="1"/>
      <c r="K2885" s="1"/>
      <c r="N2885" s="1"/>
      <c r="Q2885" s="1"/>
    </row>
    <row r="2886" spans="2:17" x14ac:dyDescent="0.25">
      <c r="B2886" s="1"/>
      <c r="G2886" s="1"/>
      <c r="H2886" s="1"/>
      <c r="K2886" s="1"/>
      <c r="N2886" s="1"/>
      <c r="Q2886" s="1"/>
    </row>
    <row r="2887" spans="2:17" x14ac:dyDescent="0.25">
      <c r="B2887" s="1"/>
      <c r="G2887" s="1"/>
      <c r="H2887" s="1"/>
      <c r="K2887" s="1"/>
      <c r="N2887" s="1"/>
      <c r="Q2887" s="1"/>
    </row>
    <row r="2888" spans="2:17" x14ac:dyDescent="0.25">
      <c r="B2888" s="1"/>
      <c r="G2888" s="1"/>
      <c r="H2888" s="1"/>
      <c r="K2888" s="1"/>
      <c r="N2888" s="1"/>
      <c r="Q2888" s="1"/>
    </row>
    <row r="2889" spans="2:17" x14ac:dyDescent="0.25">
      <c r="B2889" s="1"/>
      <c r="G2889" s="1"/>
      <c r="H2889" s="1"/>
      <c r="K2889" s="1"/>
      <c r="N2889" s="1"/>
      <c r="Q2889" s="1"/>
    </row>
    <row r="2890" spans="2:17" x14ac:dyDescent="0.25">
      <c r="B2890" s="1"/>
      <c r="G2890" s="1"/>
      <c r="H2890" s="1"/>
      <c r="K2890" s="1"/>
      <c r="N2890" s="1"/>
      <c r="Q2890" s="1"/>
    </row>
    <row r="2891" spans="2:17" x14ac:dyDescent="0.25">
      <c r="B2891" s="1"/>
      <c r="G2891" s="1"/>
      <c r="H2891" s="1"/>
      <c r="K2891" s="1"/>
      <c r="N2891" s="1"/>
      <c r="Q2891" s="1"/>
    </row>
    <row r="2892" spans="2:17" x14ac:dyDescent="0.25">
      <c r="B2892" s="1"/>
      <c r="G2892" s="1"/>
      <c r="H2892" s="1"/>
      <c r="K2892" s="1"/>
      <c r="N2892" s="1"/>
      <c r="Q2892" s="1"/>
    </row>
    <row r="2893" spans="2:17" x14ac:dyDescent="0.25">
      <c r="B2893" s="1"/>
      <c r="G2893" s="1"/>
      <c r="H2893" s="1"/>
      <c r="K2893" s="1"/>
      <c r="N2893" s="1"/>
      <c r="Q2893" s="1"/>
    </row>
    <row r="2894" spans="2:17" x14ac:dyDescent="0.25">
      <c r="B2894" s="1"/>
      <c r="G2894" s="1"/>
      <c r="H2894" s="1"/>
      <c r="K2894" s="1"/>
      <c r="N2894" s="1"/>
      <c r="Q2894" s="1"/>
    </row>
    <row r="2895" spans="2:17" x14ac:dyDescent="0.25">
      <c r="B2895" s="1"/>
      <c r="G2895" s="1"/>
      <c r="H2895" s="1"/>
      <c r="K2895" s="1"/>
      <c r="N2895" s="1"/>
      <c r="Q2895" s="1"/>
    </row>
    <row r="2896" spans="2:17" x14ac:dyDescent="0.25">
      <c r="B2896" s="1"/>
      <c r="G2896" s="1"/>
      <c r="H2896" s="1"/>
      <c r="K2896" s="1"/>
      <c r="N2896" s="1"/>
      <c r="Q2896" s="1"/>
    </row>
    <row r="2897" spans="2:17" x14ac:dyDescent="0.25">
      <c r="B2897" s="1"/>
      <c r="G2897" s="1"/>
      <c r="H2897" s="1"/>
      <c r="K2897" s="1"/>
      <c r="N2897" s="1"/>
      <c r="Q2897" s="1"/>
    </row>
    <row r="2898" spans="2:17" x14ac:dyDescent="0.25">
      <c r="B2898" s="1"/>
      <c r="G2898" s="1"/>
      <c r="H2898" s="1"/>
      <c r="K2898" s="1"/>
      <c r="N2898" s="1"/>
      <c r="Q2898" s="1"/>
    </row>
    <row r="2899" spans="2:17" x14ac:dyDescent="0.25">
      <c r="B2899" s="1"/>
      <c r="G2899" s="1"/>
      <c r="H2899" s="1"/>
      <c r="K2899" s="1"/>
      <c r="N2899" s="1"/>
      <c r="Q2899" s="1"/>
    </row>
    <row r="2900" spans="2:17" x14ac:dyDescent="0.25">
      <c r="B2900" s="1"/>
      <c r="G2900" s="1"/>
      <c r="H2900" s="1"/>
      <c r="K2900" s="1"/>
      <c r="N2900" s="1"/>
      <c r="Q2900" s="1"/>
    </row>
    <row r="2901" spans="2:17" x14ac:dyDescent="0.25">
      <c r="B2901" s="1"/>
      <c r="G2901" s="1"/>
      <c r="H2901" s="1"/>
      <c r="K2901" s="1"/>
      <c r="N2901" s="1"/>
      <c r="Q2901" s="1"/>
    </row>
    <row r="2902" spans="2:17" x14ac:dyDescent="0.25">
      <c r="B2902" s="1"/>
      <c r="G2902" s="1"/>
      <c r="H2902" s="1"/>
      <c r="K2902" s="1"/>
      <c r="N2902" s="1"/>
      <c r="Q2902" s="1"/>
    </row>
    <row r="2903" spans="2:17" x14ac:dyDescent="0.25">
      <c r="B2903" s="1"/>
      <c r="G2903" s="1"/>
      <c r="H2903" s="1"/>
      <c r="K2903" s="1"/>
      <c r="N2903" s="1"/>
      <c r="Q2903" s="1"/>
    </row>
    <row r="2904" spans="2:17" x14ac:dyDescent="0.25">
      <c r="B2904" s="1"/>
      <c r="G2904" s="1"/>
      <c r="H2904" s="1"/>
      <c r="K2904" s="1"/>
      <c r="N2904" s="1"/>
      <c r="Q2904" s="1"/>
    </row>
    <row r="2905" spans="2:17" x14ac:dyDescent="0.25">
      <c r="B2905" s="1"/>
      <c r="G2905" s="1"/>
      <c r="H2905" s="1"/>
      <c r="K2905" s="1"/>
      <c r="N2905" s="1"/>
      <c r="Q2905" s="1"/>
    </row>
    <row r="2906" spans="2:17" x14ac:dyDescent="0.25">
      <c r="B2906" s="1"/>
      <c r="G2906" s="1"/>
      <c r="H2906" s="1"/>
      <c r="K2906" s="1"/>
      <c r="N2906" s="1"/>
      <c r="Q2906" s="1"/>
    </row>
    <row r="2907" spans="2:17" x14ac:dyDescent="0.25">
      <c r="B2907" s="1"/>
      <c r="G2907" s="1"/>
      <c r="H2907" s="1"/>
      <c r="K2907" s="1"/>
      <c r="N2907" s="1"/>
      <c r="Q2907" s="1"/>
    </row>
    <row r="2908" spans="2:17" x14ac:dyDescent="0.25">
      <c r="B2908" s="1"/>
      <c r="G2908" s="1"/>
      <c r="H2908" s="1"/>
      <c r="K2908" s="1"/>
      <c r="N2908" s="1"/>
      <c r="Q2908" s="1"/>
    </row>
    <row r="2909" spans="2:17" x14ac:dyDescent="0.25">
      <c r="B2909" s="1"/>
      <c r="G2909" s="1"/>
      <c r="H2909" s="1"/>
      <c r="K2909" s="1"/>
      <c r="N2909" s="1"/>
      <c r="Q2909" s="1"/>
    </row>
    <row r="2910" spans="2:17" x14ac:dyDescent="0.25">
      <c r="B2910" s="1"/>
      <c r="G2910" s="1"/>
      <c r="H2910" s="1"/>
      <c r="K2910" s="1"/>
      <c r="N2910" s="1"/>
      <c r="Q2910" s="1"/>
    </row>
    <row r="2911" spans="2:17" x14ac:dyDescent="0.25">
      <c r="B2911" s="1"/>
      <c r="G2911" s="1"/>
      <c r="H2911" s="1"/>
      <c r="K2911" s="1"/>
      <c r="N2911" s="1"/>
      <c r="Q2911" s="1"/>
    </row>
    <row r="2912" spans="2:17" x14ac:dyDescent="0.25">
      <c r="B2912" s="1"/>
      <c r="G2912" s="1"/>
      <c r="H2912" s="1"/>
      <c r="K2912" s="1"/>
      <c r="N2912" s="1"/>
      <c r="Q2912" s="1"/>
    </row>
    <row r="2913" spans="2:17" x14ac:dyDescent="0.25">
      <c r="B2913" s="1"/>
      <c r="G2913" s="1"/>
      <c r="H2913" s="1"/>
      <c r="K2913" s="1"/>
      <c r="N2913" s="1"/>
      <c r="Q2913" s="1"/>
    </row>
    <row r="2914" spans="2:17" x14ac:dyDescent="0.25">
      <c r="B2914" s="1"/>
      <c r="G2914" s="1"/>
      <c r="H2914" s="1"/>
      <c r="K2914" s="1"/>
      <c r="N2914" s="1"/>
      <c r="Q2914" s="1"/>
    </row>
    <row r="2915" spans="2:17" x14ac:dyDescent="0.25">
      <c r="B2915" s="1"/>
      <c r="G2915" s="1"/>
      <c r="H2915" s="1"/>
      <c r="K2915" s="1"/>
      <c r="N2915" s="1"/>
      <c r="Q2915" s="1"/>
    </row>
    <row r="2916" spans="2:17" x14ac:dyDescent="0.25">
      <c r="B2916" s="1"/>
      <c r="G2916" s="1"/>
      <c r="H2916" s="1"/>
      <c r="K2916" s="1"/>
      <c r="N2916" s="1"/>
      <c r="Q2916" s="1"/>
    </row>
    <row r="2917" spans="2:17" x14ac:dyDescent="0.25">
      <c r="B2917" s="1"/>
      <c r="G2917" s="1"/>
      <c r="H2917" s="1"/>
      <c r="K2917" s="1"/>
      <c r="N2917" s="1"/>
      <c r="Q2917" s="1"/>
    </row>
    <row r="2918" spans="2:17" x14ac:dyDescent="0.25">
      <c r="B2918" s="1"/>
      <c r="G2918" s="1"/>
      <c r="H2918" s="1"/>
      <c r="K2918" s="1"/>
      <c r="N2918" s="1"/>
      <c r="Q2918" s="1"/>
    </row>
    <row r="2919" spans="2:17" x14ac:dyDescent="0.25">
      <c r="B2919" s="1"/>
      <c r="G2919" s="1"/>
      <c r="H2919" s="1"/>
      <c r="K2919" s="1"/>
      <c r="N2919" s="1"/>
      <c r="Q2919" s="1"/>
    </row>
    <row r="2920" spans="2:17" x14ac:dyDescent="0.25">
      <c r="B2920" s="1"/>
      <c r="G2920" s="1"/>
      <c r="H2920" s="1"/>
      <c r="K2920" s="1"/>
      <c r="N2920" s="1"/>
      <c r="Q2920" s="1"/>
    </row>
    <row r="2921" spans="2:17" x14ac:dyDescent="0.25">
      <c r="B2921" s="1"/>
      <c r="G2921" s="1"/>
      <c r="H2921" s="1"/>
      <c r="K2921" s="1"/>
      <c r="N2921" s="1"/>
      <c r="Q2921" s="1"/>
    </row>
    <row r="2922" spans="2:17" x14ac:dyDescent="0.25">
      <c r="B2922" s="1"/>
      <c r="G2922" s="1"/>
      <c r="H2922" s="1"/>
      <c r="K2922" s="1"/>
      <c r="N2922" s="1"/>
      <c r="Q2922" s="1"/>
    </row>
    <row r="2923" spans="2:17" x14ac:dyDescent="0.25">
      <c r="B2923" s="1"/>
      <c r="G2923" s="1"/>
      <c r="H2923" s="1"/>
      <c r="K2923" s="1"/>
      <c r="N2923" s="1"/>
      <c r="Q2923" s="1"/>
    </row>
    <row r="2924" spans="2:17" x14ac:dyDescent="0.25">
      <c r="B2924" s="1"/>
      <c r="G2924" s="1"/>
      <c r="H2924" s="1"/>
      <c r="K2924" s="1"/>
      <c r="N2924" s="1"/>
      <c r="Q2924" s="1"/>
    </row>
    <row r="2925" spans="2:17" x14ac:dyDescent="0.25">
      <c r="B2925" s="1"/>
      <c r="G2925" s="1"/>
      <c r="H2925" s="1"/>
      <c r="K2925" s="1"/>
      <c r="N2925" s="1"/>
      <c r="Q2925" s="1"/>
    </row>
    <row r="2926" spans="2:17" x14ac:dyDescent="0.25">
      <c r="B2926" s="1"/>
      <c r="G2926" s="1"/>
      <c r="H2926" s="1"/>
      <c r="K2926" s="1"/>
      <c r="N2926" s="1"/>
      <c r="Q2926" s="1"/>
    </row>
    <row r="2927" spans="2:17" x14ac:dyDescent="0.25">
      <c r="B2927" s="1"/>
      <c r="G2927" s="1"/>
      <c r="H2927" s="1"/>
      <c r="K2927" s="1"/>
      <c r="N2927" s="1"/>
      <c r="Q2927" s="1"/>
    </row>
    <row r="2928" spans="2:17" x14ac:dyDescent="0.25">
      <c r="B2928" s="1"/>
      <c r="G2928" s="1"/>
      <c r="H2928" s="1"/>
      <c r="K2928" s="1"/>
      <c r="N2928" s="1"/>
      <c r="Q2928" s="1"/>
    </row>
    <row r="2929" spans="2:17" x14ac:dyDescent="0.25">
      <c r="B2929" s="1"/>
      <c r="G2929" s="1"/>
      <c r="H2929" s="1"/>
      <c r="K2929" s="1"/>
      <c r="N2929" s="1"/>
      <c r="Q2929" s="1"/>
    </row>
    <row r="2930" spans="2:17" x14ac:dyDescent="0.25">
      <c r="B2930" s="1"/>
      <c r="G2930" s="1"/>
      <c r="H2930" s="1"/>
      <c r="K2930" s="1"/>
      <c r="N2930" s="1"/>
      <c r="Q2930" s="1"/>
    </row>
    <row r="2931" spans="2:17" x14ac:dyDescent="0.25">
      <c r="B2931" s="1"/>
      <c r="G2931" s="1"/>
      <c r="H2931" s="1"/>
      <c r="K2931" s="1"/>
      <c r="N2931" s="1"/>
      <c r="Q2931" s="1"/>
    </row>
    <row r="2932" spans="2:17" x14ac:dyDescent="0.25">
      <c r="B2932" s="1"/>
      <c r="G2932" s="1"/>
      <c r="H2932" s="1"/>
      <c r="K2932" s="1"/>
      <c r="N2932" s="1"/>
      <c r="Q2932" s="1"/>
    </row>
    <row r="2933" spans="2:17" x14ac:dyDescent="0.25">
      <c r="B2933" s="1"/>
      <c r="G2933" s="1"/>
      <c r="H2933" s="1"/>
      <c r="K2933" s="1"/>
      <c r="N2933" s="1"/>
      <c r="Q2933" s="1"/>
    </row>
    <row r="2934" spans="2:17" x14ac:dyDescent="0.25">
      <c r="B2934" s="1"/>
      <c r="G2934" s="1"/>
      <c r="H2934" s="1"/>
      <c r="K2934" s="1"/>
      <c r="N2934" s="1"/>
      <c r="Q2934" s="1"/>
    </row>
    <row r="2935" spans="2:17" x14ac:dyDescent="0.25">
      <c r="B2935" s="1"/>
      <c r="G2935" s="1"/>
      <c r="H2935" s="1"/>
      <c r="K2935" s="1"/>
      <c r="N2935" s="1"/>
      <c r="Q2935" s="1"/>
    </row>
    <row r="2936" spans="2:17" x14ac:dyDescent="0.25">
      <c r="B2936" s="1"/>
      <c r="G2936" s="1"/>
      <c r="H2936" s="1"/>
      <c r="K2936" s="1"/>
      <c r="N2936" s="1"/>
      <c r="Q2936" s="1"/>
    </row>
    <row r="2937" spans="2:17" x14ac:dyDescent="0.25">
      <c r="B2937" s="1"/>
      <c r="G2937" s="1"/>
      <c r="H2937" s="1"/>
      <c r="K2937" s="1"/>
      <c r="N2937" s="1"/>
      <c r="Q2937" s="1"/>
    </row>
    <row r="2938" spans="2:17" x14ac:dyDescent="0.25">
      <c r="B2938" s="1"/>
      <c r="G2938" s="1"/>
      <c r="H2938" s="1"/>
      <c r="K2938" s="1"/>
      <c r="N2938" s="1"/>
      <c r="Q2938" s="1"/>
    </row>
    <row r="2939" spans="2:17" x14ac:dyDescent="0.25">
      <c r="B2939" s="1"/>
      <c r="G2939" s="1"/>
      <c r="H2939" s="1"/>
      <c r="K2939" s="1"/>
      <c r="N2939" s="1"/>
      <c r="Q2939" s="1"/>
    </row>
    <row r="2940" spans="2:17" x14ac:dyDescent="0.25">
      <c r="B2940" s="1"/>
      <c r="G2940" s="1"/>
      <c r="H2940" s="1"/>
      <c r="K2940" s="1"/>
      <c r="N2940" s="1"/>
      <c r="Q2940" s="1"/>
    </row>
    <row r="2941" spans="2:17" x14ac:dyDescent="0.25">
      <c r="B2941" s="1"/>
      <c r="G2941" s="1"/>
      <c r="H2941" s="1"/>
      <c r="K2941" s="1"/>
      <c r="N2941" s="1"/>
      <c r="Q2941" s="1"/>
    </row>
    <row r="2942" spans="2:17" x14ac:dyDescent="0.25">
      <c r="B2942" s="1"/>
      <c r="G2942" s="1"/>
      <c r="H2942" s="1"/>
      <c r="K2942" s="1"/>
      <c r="N2942" s="1"/>
      <c r="Q2942" s="1"/>
    </row>
    <row r="2943" spans="2:17" x14ac:dyDescent="0.25">
      <c r="B2943" s="1"/>
      <c r="G2943" s="1"/>
      <c r="H2943" s="1"/>
      <c r="K2943" s="1"/>
      <c r="N2943" s="1"/>
      <c r="Q2943" s="1"/>
    </row>
    <row r="2944" spans="2:17" x14ac:dyDescent="0.25">
      <c r="B2944" s="1"/>
      <c r="G2944" s="1"/>
      <c r="H2944" s="1"/>
      <c r="K2944" s="1"/>
      <c r="N2944" s="1"/>
      <c r="Q2944" s="1"/>
    </row>
    <row r="2945" spans="2:17" x14ac:dyDescent="0.25">
      <c r="B2945" s="1"/>
      <c r="G2945" s="1"/>
      <c r="H2945" s="1"/>
      <c r="K2945" s="1"/>
      <c r="N2945" s="1"/>
      <c r="Q2945" s="1"/>
    </row>
    <row r="2946" spans="2:17" x14ac:dyDescent="0.25">
      <c r="B2946" s="1"/>
      <c r="G2946" s="1"/>
      <c r="H2946" s="1"/>
      <c r="K2946" s="1"/>
      <c r="N2946" s="1"/>
      <c r="Q2946" s="1"/>
    </row>
    <row r="2947" spans="2:17" x14ac:dyDescent="0.25">
      <c r="B2947" s="1"/>
      <c r="G2947" s="1"/>
      <c r="H2947" s="1"/>
      <c r="K2947" s="1"/>
      <c r="N2947" s="1"/>
      <c r="Q2947" s="1"/>
    </row>
    <row r="2948" spans="2:17" x14ac:dyDescent="0.25">
      <c r="B2948" s="1"/>
      <c r="G2948" s="1"/>
      <c r="H2948" s="1"/>
      <c r="K2948" s="1"/>
      <c r="N2948" s="1"/>
      <c r="Q2948" s="1"/>
    </row>
    <row r="2949" spans="2:17" x14ac:dyDescent="0.25">
      <c r="B2949" s="1"/>
      <c r="G2949" s="1"/>
      <c r="H2949" s="1"/>
      <c r="K2949" s="1"/>
      <c r="N2949" s="1"/>
      <c r="Q2949" s="1"/>
    </row>
    <row r="2950" spans="2:17" x14ac:dyDescent="0.25">
      <c r="B2950" s="1"/>
      <c r="G2950" s="1"/>
      <c r="H2950" s="1"/>
      <c r="K2950" s="1"/>
      <c r="N2950" s="1"/>
      <c r="Q2950" s="1"/>
    </row>
    <row r="2951" spans="2:17" x14ac:dyDescent="0.25">
      <c r="B2951" s="1"/>
      <c r="G2951" s="1"/>
      <c r="H2951" s="1"/>
      <c r="K2951" s="1"/>
      <c r="N2951" s="1"/>
      <c r="Q2951" s="1"/>
    </row>
    <row r="2952" spans="2:17" x14ac:dyDescent="0.25">
      <c r="B2952" s="1"/>
      <c r="G2952" s="1"/>
      <c r="H2952" s="1"/>
      <c r="K2952" s="1"/>
      <c r="N2952" s="1"/>
      <c r="Q2952" s="1"/>
    </row>
    <row r="2953" spans="2:17" x14ac:dyDescent="0.25">
      <c r="B2953" s="1"/>
      <c r="G2953" s="1"/>
      <c r="H2953" s="1"/>
      <c r="K2953" s="1"/>
      <c r="N2953" s="1"/>
      <c r="Q2953" s="1"/>
    </row>
    <row r="2954" spans="2:17" x14ac:dyDescent="0.25">
      <c r="B2954" s="1"/>
      <c r="G2954" s="1"/>
      <c r="H2954" s="1"/>
      <c r="K2954" s="1"/>
      <c r="N2954" s="1"/>
      <c r="Q2954" s="1"/>
    </row>
    <row r="2955" spans="2:17" x14ac:dyDescent="0.25">
      <c r="B2955" s="1"/>
      <c r="G2955" s="1"/>
      <c r="H2955" s="1"/>
      <c r="K2955" s="1"/>
      <c r="N2955" s="1"/>
      <c r="Q2955" s="1"/>
    </row>
    <row r="2956" spans="2:17" x14ac:dyDescent="0.25">
      <c r="B2956" s="1"/>
      <c r="G2956" s="1"/>
      <c r="H2956" s="1"/>
      <c r="K2956" s="1"/>
      <c r="N2956" s="1"/>
      <c r="Q2956" s="1"/>
    </row>
    <row r="2957" spans="2:17" x14ac:dyDescent="0.25">
      <c r="B2957" s="1"/>
      <c r="G2957" s="1"/>
      <c r="H2957" s="1"/>
      <c r="K2957" s="1"/>
      <c r="N2957" s="1"/>
      <c r="Q2957" s="1"/>
    </row>
    <row r="2958" spans="2:17" x14ac:dyDescent="0.25">
      <c r="B2958" s="1"/>
      <c r="G2958" s="1"/>
      <c r="H2958" s="1"/>
      <c r="K2958" s="1"/>
      <c r="N2958" s="1"/>
      <c r="Q2958" s="1"/>
    </row>
    <row r="2959" spans="2:17" x14ac:dyDescent="0.25">
      <c r="B2959" s="1"/>
      <c r="G2959" s="1"/>
      <c r="H2959" s="1"/>
      <c r="K2959" s="1"/>
      <c r="N2959" s="1"/>
      <c r="Q2959" s="1"/>
    </row>
    <row r="2960" spans="2:17" x14ac:dyDescent="0.25">
      <c r="B2960" s="1"/>
      <c r="G2960" s="1"/>
      <c r="H2960" s="1"/>
      <c r="K2960" s="1"/>
      <c r="N2960" s="1"/>
      <c r="Q2960" s="1"/>
    </row>
    <row r="2961" spans="2:17" x14ac:dyDescent="0.25">
      <c r="B2961" s="1"/>
      <c r="G2961" s="1"/>
      <c r="H2961" s="1"/>
      <c r="K2961" s="1"/>
      <c r="N2961" s="1"/>
      <c r="Q2961" s="1"/>
    </row>
    <row r="2962" spans="2:17" x14ac:dyDescent="0.25">
      <c r="B2962" s="1"/>
      <c r="G2962" s="1"/>
      <c r="H2962" s="1"/>
      <c r="K2962" s="1"/>
      <c r="N2962" s="1"/>
      <c r="Q2962" s="1"/>
    </row>
    <row r="2963" spans="2:17" x14ac:dyDescent="0.25">
      <c r="B2963" s="1"/>
      <c r="G2963" s="1"/>
      <c r="H2963" s="1"/>
      <c r="K2963" s="1"/>
      <c r="N2963" s="1"/>
      <c r="Q2963" s="1"/>
    </row>
    <row r="2964" spans="2:17" x14ac:dyDescent="0.25">
      <c r="B2964" s="1"/>
      <c r="G2964" s="1"/>
      <c r="H2964" s="1"/>
      <c r="K2964" s="1"/>
      <c r="N2964" s="1"/>
      <c r="Q2964" s="1"/>
    </row>
    <row r="2965" spans="2:17" x14ac:dyDescent="0.25">
      <c r="B2965" s="1"/>
      <c r="G2965" s="1"/>
      <c r="H2965" s="1"/>
      <c r="K2965" s="1"/>
      <c r="N2965" s="1"/>
      <c r="Q2965" s="1"/>
    </row>
    <row r="2966" spans="2:17" x14ac:dyDescent="0.25">
      <c r="B2966" s="1"/>
      <c r="G2966" s="1"/>
      <c r="H2966" s="1"/>
      <c r="K2966" s="1"/>
      <c r="N2966" s="1"/>
      <c r="Q2966" s="1"/>
    </row>
    <row r="2967" spans="2:17" x14ac:dyDescent="0.25">
      <c r="B2967" s="1"/>
      <c r="G2967" s="1"/>
      <c r="H2967" s="1"/>
      <c r="K2967" s="1"/>
      <c r="N2967" s="1"/>
      <c r="Q2967" s="1"/>
    </row>
    <row r="2968" spans="2:17" x14ac:dyDescent="0.25">
      <c r="B2968" s="1"/>
      <c r="G2968" s="1"/>
      <c r="H2968" s="1"/>
      <c r="K2968" s="1"/>
      <c r="N2968" s="1"/>
      <c r="Q2968" s="1"/>
    </row>
    <row r="2969" spans="2:17" x14ac:dyDescent="0.25">
      <c r="B2969" s="1"/>
      <c r="G2969" s="1"/>
      <c r="H2969" s="1"/>
      <c r="K2969" s="1"/>
      <c r="N2969" s="1"/>
      <c r="Q2969" s="1"/>
    </row>
    <row r="2970" spans="2:17" x14ac:dyDescent="0.25">
      <c r="B2970" s="1"/>
      <c r="G2970" s="1"/>
      <c r="H2970" s="1"/>
      <c r="K2970" s="1"/>
      <c r="N2970" s="1"/>
      <c r="Q2970" s="1"/>
    </row>
    <row r="2971" spans="2:17" x14ac:dyDescent="0.25">
      <c r="B2971" s="1"/>
      <c r="G2971" s="1"/>
      <c r="H2971" s="1"/>
      <c r="K2971" s="1"/>
      <c r="N2971" s="1"/>
      <c r="Q2971" s="1"/>
    </row>
    <row r="2972" spans="2:17" x14ac:dyDescent="0.25">
      <c r="B2972" s="1"/>
      <c r="G2972" s="1"/>
      <c r="H2972" s="1"/>
      <c r="K2972" s="1"/>
      <c r="N2972" s="1"/>
      <c r="Q2972" s="1"/>
    </row>
    <row r="2973" spans="2:17" x14ac:dyDescent="0.25">
      <c r="B2973" s="1"/>
      <c r="G2973" s="1"/>
      <c r="H2973" s="1"/>
      <c r="K2973" s="1"/>
      <c r="N2973" s="1"/>
      <c r="Q2973" s="1"/>
    </row>
    <row r="2974" spans="2:17" x14ac:dyDescent="0.25">
      <c r="B2974" s="1"/>
      <c r="G2974" s="1"/>
      <c r="H2974" s="1"/>
      <c r="K2974" s="1"/>
      <c r="N2974" s="1"/>
      <c r="Q2974" s="1"/>
    </row>
    <row r="2975" spans="2:17" x14ac:dyDescent="0.25">
      <c r="B2975" s="1"/>
      <c r="G2975" s="1"/>
      <c r="H2975" s="1"/>
      <c r="K2975" s="1"/>
      <c r="N2975" s="1"/>
      <c r="Q2975" s="1"/>
    </row>
    <row r="2976" spans="2:17" x14ac:dyDescent="0.25">
      <c r="B2976" s="1"/>
      <c r="G2976" s="1"/>
      <c r="H2976" s="1"/>
      <c r="K2976" s="1"/>
      <c r="N2976" s="1"/>
      <c r="Q2976" s="1"/>
    </row>
    <row r="2977" spans="2:17" x14ac:dyDescent="0.25">
      <c r="B2977" s="1"/>
      <c r="G2977" s="1"/>
      <c r="H2977" s="1"/>
      <c r="K2977" s="1"/>
      <c r="N2977" s="1"/>
      <c r="Q2977" s="1"/>
    </row>
    <row r="2978" spans="2:17" x14ac:dyDescent="0.25">
      <c r="B2978" s="1"/>
      <c r="G2978" s="1"/>
      <c r="H2978" s="1"/>
      <c r="K2978" s="1"/>
      <c r="N2978" s="1"/>
      <c r="Q2978" s="1"/>
    </row>
    <row r="2979" spans="2:17" x14ac:dyDescent="0.25">
      <c r="B2979" s="1"/>
      <c r="G2979" s="1"/>
      <c r="H2979" s="1"/>
      <c r="K2979" s="1"/>
      <c r="N2979" s="1"/>
      <c r="Q2979" s="1"/>
    </row>
    <row r="2980" spans="2:17" x14ac:dyDescent="0.25">
      <c r="B2980" s="1"/>
      <c r="G2980" s="1"/>
      <c r="H2980" s="1"/>
      <c r="K2980" s="1"/>
      <c r="N2980" s="1"/>
      <c r="Q2980" s="1"/>
    </row>
    <row r="2981" spans="2:17" x14ac:dyDescent="0.25">
      <c r="B2981" s="1"/>
      <c r="G2981" s="1"/>
      <c r="H2981" s="1"/>
      <c r="K2981" s="1"/>
      <c r="N2981" s="1"/>
      <c r="Q2981" s="1"/>
    </row>
    <row r="2982" spans="2:17" x14ac:dyDescent="0.25">
      <c r="B2982" s="1"/>
      <c r="G2982" s="1"/>
      <c r="H2982" s="1"/>
      <c r="K2982" s="1"/>
      <c r="N2982" s="1"/>
      <c r="Q2982" s="1"/>
    </row>
    <row r="2983" spans="2:17" x14ac:dyDescent="0.25">
      <c r="B2983" s="1"/>
      <c r="G2983" s="1"/>
      <c r="H2983" s="1"/>
      <c r="K2983" s="1"/>
      <c r="N2983" s="1"/>
      <c r="Q2983" s="1"/>
    </row>
    <row r="2984" spans="2:17" x14ac:dyDescent="0.25">
      <c r="B2984" s="1"/>
      <c r="G2984" s="1"/>
      <c r="H2984" s="1"/>
      <c r="K2984" s="1"/>
      <c r="N2984" s="1"/>
      <c r="Q2984" s="1"/>
    </row>
    <row r="2985" spans="2:17" x14ac:dyDescent="0.25">
      <c r="B2985" s="1"/>
      <c r="G2985" s="1"/>
      <c r="H2985" s="1"/>
      <c r="K2985" s="1"/>
      <c r="N2985" s="1"/>
      <c r="Q2985" s="1"/>
    </row>
    <row r="2986" spans="2:17" x14ac:dyDescent="0.25">
      <c r="B2986" s="1"/>
      <c r="G2986" s="1"/>
      <c r="H2986" s="1"/>
      <c r="K2986" s="1"/>
      <c r="N2986" s="1"/>
      <c r="Q2986" s="1"/>
    </row>
    <row r="2987" spans="2:17" x14ac:dyDescent="0.25">
      <c r="B2987" s="1"/>
      <c r="G2987" s="1"/>
      <c r="H2987" s="1"/>
      <c r="K2987" s="1"/>
      <c r="N2987" s="1"/>
      <c r="Q2987" s="1"/>
    </row>
    <row r="2988" spans="2:17" x14ac:dyDescent="0.25">
      <c r="B2988" s="1"/>
      <c r="G2988" s="1"/>
      <c r="H2988" s="1"/>
      <c r="K2988" s="1"/>
      <c r="N2988" s="1"/>
      <c r="Q2988" s="1"/>
    </row>
    <row r="2989" spans="2:17" x14ac:dyDescent="0.25">
      <c r="B2989" s="1"/>
      <c r="G2989" s="1"/>
      <c r="H2989" s="1"/>
      <c r="K2989" s="1"/>
      <c r="N2989" s="1"/>
      <c r="Q2989" s="1"/>
    </row>
    <row r="2990" spans="2:17" x14ac:dyDescent="0.25">
      <c r="B2990" s="1"/>
      <c r="G2990" s="1"/>
      <c r="H2990" s="1"/>
      <c r="K2990" s="1"/>
      <c r="N2990" s="1"/>
      <c r="Q2990" s="1"/>
    </row>
    <row r="2991" spans="2:17" x14ac:dyDescent="0.25">
      <c r="B2991" s="1"/>
      <c r="G2991" s="1"/>
      <c r="H2991" s="1"/>
      <c r="K2991" s="1"/>
      <c r="N2991" s="1"/>
      <c r="Q2991" s="1"/>
    </row>
    <row r="2992" spans="2:17" x14ac:dyDescent="0.25">
      <c r="B2992" s="1"/>
      <c r="G2992" s="1"/>
      <c r="H2992" s="1"/>
      <c r="K2992" s="1"/>
      <c r="N2992" s="1"/>
      <c r="Q2992" s="1"/>
    </row>
    <row r="2993" spans="2:17" x14ac:dyDescent="0.25">
      <c r="B2993" s="1"/>
      <c r="G2993" s="1"/>
      <c r="H2993" s="1"/>
      <c r="K2993" s="1"/>
      <c r="N2993" s="1"/>
      <c r="Q2993" s="1"/>
    </row>
    <row r="2994" spans="2:17" x14ac:dyDescent="0.25">
      <c r="B2994" s="1"/>
      <c r="G2994" s="1"/>
      <c r="H2994" s="1"/>
      <c r="K2994" s="1"/>
      <c r="N2994" s="1"/>
      <c r="Q2994" s="1"/>
    </row>
    <row r="2995" spans="2:17" x14ac:dyDescent="0.25">
      <c r="B2995" s="1"/>
      <c r="G2995" s="1"/>
      <c r="H2995" s="1"/>
      <c r="K2995" s="1"/>
      <c r="N2995" s="1"/>
      <c r="Q2995" s="1"/>
    </row>
    <row r="2996" spans="2:17" x14ac:dyDescent="0.25">
      <c r="B2996" s="1"/>
      <c r="G2996" s="1"/>
      <c r="H2996" s="1"/>
      <c r="K2996" s="1"/>
      <c r="N2996" s="1"/>
      <c r="Q2996" s="1"/>
    </row>
    <row r="2997" spans="2:17" x14ac:dyDescent="0.25">
      <c r="B2997" s="1"/>
      <c r="G2997" s="1"/>
      <c r="H2997" s="1"/>
      <c r="K2997" s="1"/>
      <c r="N2997" s="1"/>
      <c r="Q2997" s="1"/>
    </row>
    <row r="2998" spans="2:17" x14ac:dyDescent="0.25">
      <c r="B2998" s="1"/>
      <c r="G2998" s="1"/>
      <c r="H2998" s="1"/>
      <c r="K2998" s="1"/>
      <c r="N2998" s="1"/>
      <c r="Q2998" s="1"/>
    </row>
    <row r="2999" spans="2:17" x14ac:dyDescent="0.25">
      <c r="B2999" s="1"/>
      <c r="G2999" s="1"/>
      <c r="H2999" s="1"/>
      <c r="K2999" s="1"/>
      <c r="N2999" s="1"/>
      <c r="Q2999" s="1"/>
    </row>
    <row r="3000" spans="2:17" x14ac:dyDescent="0.25">
      <c r="B3000" s="1"/>
      <c r="G3000" s="1"/>
      <c r="H3000" s="1"/>
      <c r="K3000" s="1"/>
      <c r="N3000" s="1"/>
      <c r="Q3000" s="1"/>
    </row>
    <row r="3001" spans="2:17" x14ac:dyDescent="0.25">
      <c r="B3001" s="1"/>
      <c r="G3001" s="1"/>
      <c r="H3001" s="1"/>
      <c r="K3001" s="1"/>
      <c r="N3001" s="1"/>
      <c r="Q3001" s="1"/>
    </row>
    <row r="3002" spans="2:17" x14ac:dyDescent="0.25">
      <c r="B3002" s="1"/>
      <c r="G3002" s="1"/>
      <c r="H3002" s="1"/>
      <c r="K3002" s="1"/>
      <c r="N3002" s="1"/>
      <c r="Q3002" s="1"/>
    </row>
    <row r="3003" spans="2:17" x14ac:dyDescent="0.25">
      <c r="B3003" s="1"/>
      <c r="G3003" s="1"/>
      <c r="H3003" s="1"/>
      <c r="K3003" s="1"/>
      <c r="N3003" s="1"/>
      <c r="Q3003" s="1"/>
    </row>
    <row r="3004" spans="2:17" x14ac:dyDescent="0.25">
      <c r="B3004" s="1"/>
      <c r="G3004" s="1"/>
      <c r="H3004" s="1"/>
      <c r="K3004" s="1"/>
      <c r="N3004" s="1"/>
      <c r="Q3004" s="1"/>
    </row>
    <row r="3005" spans="2:17" x14ac:dyDescent="0.25">
      <c r="B3005" s="1"/>
      <c r="G3005" s="1"/>
      <c r="H3005" s="1"/>
      <c r="K3005" s="1"/>
      <c r="N3005" s="1"/>
      <c r="Q3005" s="1"/>
    </row>
    <row r="3006" spans="2:17" x14ac:dyDescent="0.25">
      <c r="B3006" s="1"/>
      <c r="G3006" s="1"/>
      <c r="H3006" s="1"/>
      <c r="K3006" s="1"/>
      <c r="N3006" s="1"/>
      <c r="Q3006" s="1"/>
    </row>
    <row r="3007" spans="2:17" x14ac:dyDescent="0.25">
      <c r="B3007" s="1"/>
      <c r="G3007" s="1"/>
      <c r="H3007" s="1"/>
      <c r="K3007" s="1"/>
      <c r="N3007" s="1"/>
      <c r="Q3007" s="1"/>
    </row>
    <row r="3008" spans="2:17" x14ac:dyDescent="0.25">
      <c r="B3008" s="1"/>
      <c r="G3008" s="1"/>
      <c r="H3008" s="1"/>
      <c r="K3008" s="1"/>
      <c r="N3008" s="1"/>
      <c r="Q3008" s="1"/>
    </row>
    <row r="3009" spans="2:17" x14ac:dyDescent="0.25">
      <c r="B3009" s="1"/>
      <c r="G3009" s="1"/>
      <c r="H3009" s="1"/>
      <c r="K3009" s="1"/>
      <c r="N3009" s="1"/>
      <c r="Q3009" s="1"/>
    </row>
    <row r="3010" spans="2:17" x14ac:dyDescent="0.25">
      <c r="B3010" s="1"/>
      <c r="G3010" s="1"/>
      <c r="H3010" s="1"/>
      <c r="K3010" s="1"/>
      <c r="N3010" s="1"/>
      <c r="Q3010" s="1"/>
    </row>
    <row r="3011" spans="2:17" x14ac:dyDescent="0.25">
      <c r="B3011" s="1"/>
      <c r="G3011" s="1"/>
      <c r="H3011" s="1"/>
      <c r="K3011" s="1"/>
      <c r="N3011" s="1"/>
      <c r="Q3011" s="1"/>
    </row>
    <row r="3012" spans="2:17" x14ac:dyDescent="0.25">
      <c r="B3012" s="1"/>
      <c r="G3012" s="1"/>
      <c r="H3012" s="1"/>
      <c r="K3012" s="1"/>
      <c r="N3012" s="1"/>
      <c r="Q3012" s="1"/>
    </row>
    <row r="3013" spans="2:17" x14ac:dyDescent="0.25">
      <c r="B3013" s="1"/>
      <c r="G3013" s="1"/>
      <c r="H3013" s="1"/>
      <c r="K3013" s="1"/>
      <c r="N3013" s="1"/>
      <c r="Q3013" s="1"/>
    </row>
    <row r="3014" spans="2:17" x14ac:dyDescent="0.25">
      <c r="B3014" s="1"/>
      <c r="G3014" s="1"/>
      <c r="H3014" s="1"/>
      <c r="K3014" s="1"/>
      <c r="N3014" s="1"/>
      <c r="Q3014" s="1"/>
    </row>
    <row r="3015" spans="2:17" x14ac:dyDescent="0.25">
      <c r="B3015" s="1"/>
      <c r="G3015" s="1"/>
      <c r="H3015" s="1"/>
      <c r="K3015" s="1"/>
      <c r="N3015" s="1"/>
      <c r="Q3015" s="1"/>
    </row>
    <row r="3016" spans="2:17" x14ac:dyDescent="0.25">
      <c r="B3016" s="1"/>
      <c r="G3016" s="1"/>
      <c r="H3016" s="1"/>
      <c r="K3016" s="1"/>
      <c r="N3016" s="1"/>
      <c r="Q3016" s="1"/>
    </row>
    <row r="3017" spans="2:17" x14ac:dyDescent="0.25">
      <c r="B3017" s="1"/>
      <c r="G3017" s="1"/>
      <c r="H3017" s="1"/>
      <c r="K3017" s="1"/>
      <c r="N3017" s="1"/>
      <c r="Q3017" s="1"/>
    </row>
    <row r="3018" spans="2:17" x14ac:dyDescent="0.25">
      <c r="B3018" s="1"/>
      <c r="G3018" s="1"/>
      <c r="H3018" s="1"/>
      <c r="K3018" s="1"/>
      <c r="N3018" s="1"/>
      <c r="Q3018" s="1"/>
    </row>
    <row r="3019" spans="2:17" x14ac:dyDescent="0.25">
      <c r="B3019" s="1"/>
      <c r="G3019" s="1"/>
      <c r="H3019" s="1"/>
      <c r="K3019" s="1"/>
      <c r="N3019" s="1"/>
      <c r="Q3019" s="1"/>
    </row>
    <row r="3020" spans="2:17" x14ac:dyDescent="0.25">
      <c r="B3020" s="1"/>
      <c r="G3020" s="1"/>
      <c r="H3020" s="1"/>
      <c r="K3020" s="1"/>
      <c r="N3020" s="1"/>
      <c r="Q3020" s="1"/>
    </row>
    <row r="3021" spans="2:17" x14ac:dyDescent="0.25">
      <c r="B3021" s="1"/>
      <c r="G3021" s="1"/>
      <c r="H3021" s="1"/>
      <c r="K3021" s="1"/>
      <c r="N3021" s="1"/>
      <c r="Q3021" s="1"/>
    </row>
    <row r="3022" spans="2:17" x14ac:dyDescent="0.25">
      <c r="B3022" s="1"/>
      <c r="G3022" s="1"/>
      <c r="H3022" s="1"/>
      <c r="K3022" s="1"/>
      <c r="N3022" s="1"/>
      <c r="Q3022" s="1"/>
    </row>
    <row r="3023" spans="2:17" x14ac:dyDescent="0.25">
      <c r="B3023" s="1"/>
      <c r="G3023" s="1"/>
      <c r="H3023" s="1"/>
      <c r="K3023" s="1"/>
      <c r="N3023" s="1"/>
      <c r="Q3023" s="1"/>
    </row>
    <row r="3024" spans="2:17" x14ac:dyDescent="0.25">
      <c r="B3024" s="1"/>
      <c r="G3024" s="1"/>
      <c r="H3024" s="1"/>
      <c r="K3024" s="1"/>
      <c r="N3024" s="1"/>
      <c r="Q3024" s="1"/>
    </row>
    <row r="3025" spans="2:17" x14ac:dyDescent="0.25">
      <c r="B3025" s="1"/>
      <c r="G3025" s="1"/>
      <c r="H3025" s="1"/>
      <c r="K3025" s="1"/>
      <c r="N3025" s="1"/>
      <c r="Q3025" s="1"/>
    </row>
    <row r="3026" spans="2:17" x14ac:dyDescent="0.25">
      <c r="B3026" s="1"/>
      <c r="G3026" s="1"/>
      <c r="H3026" s="1"/>
      <c r="K3026" s="1"/>
      <c r="N3026" s="1"/>
      <c r="Q3026" s="1"/>
    </row>
    <row r="3027" spans="2:17" x14ac:dyDescent="0.25">
      <c r="B3027" s="1"/>
      <c r="G3027" s="1"/>
      <c r="H3027" s="1"/>
      <c r="K3027" s="1"/>
      <c r="N3027" s="1"/>
      <c r="Q3027" s="1"/>
    </row>
    <row r="3028" spans="2:17" x14ac:dyDescent="0.25">
      <c r="B3028" s="1"/>
      <c r="G3028" s="1"/>
      <c r="H3028" s="1"/>
      <c r="K3028" s="1"/>
      <c r="N3028" s="1"/>
      <c r="Q3028" s="1"/>
    </row>
    <row r="3029" spans="2:17" x14ac:dyDescent="0.25">
      <c r="B3029" s="1"/>
      <c r="G3029" s="1"/>
      <c r="H3029" s="1"/>
      <c r="K3029" s="1"/>
      <c r="N3029" s="1"/>
      <c r="Q3029" s="1"/>
    </row>
    <row r="3030" spans="2:17" x14ac:dyDescent="0.25">
      <c r="B3030" s="1"/>
      <c r="G3030" s="1"/>
      <c r="H3030" s="1"/>
      <c r="K3030" s="1"/>
      <c r="N3030" s="1"/>
      <c r="Q3030" s="1"/>
    </row>
    <row r="3031" spans="2:17" x14ac:dyDescent="0.25">
      <c r="B3031" s="1"/>
      <c r="G3031" s="1"/>
      <c r="H3031" s="1"/>
      <c r="K3031" s="1"/>
      <c r="N3031" s="1"/>
      <c r="Q3031" s="1"/>
    </row>
    <row r="3032" spans="2:17" x14ac:dyDescent="0.25">
      <c r="B3032" s="1"/>
      <c r="G3032" s="1"/>
      <c r="H3032" s="1"/>
      <c r="K3032" s="1"/>
      <c r="N3032" s="1"/>
      <c r="Q3032" s="1"/>
    </row>
    <row r="3033" spans="2:17" x14ac:dyDescent="0.25">
      <c r="B3033" s="1"/>
      <c r="G3033" s="1"/>
      <c r="H3033" s="1"/>
      <c r="K3033" s="1"/>
      <c r="N3033" s="1"/>
      <c r="Q3033" s="1"/>
    </row>
    <row r="3034" spans="2:17" x14ac:dyDescent="0.25">
      <c r="B3034" s="1"/>
      <c r="G3034" s="1"/>
      <c r="H3034" s="1"/>
      <c r="K3034" s="1"/>
      <c r="N3034" s="1"/>
      <c r="Q3034" s="1"/>
    </row>
    <row r="3035" spans="2:17" x14ac:dyDescent="0.25">
      <c r="B3035" s="1"/>
      <c r="G3035" s="1"/>
      <c r="H3035" s="1"/>
      <c r="K3035" s="1"/>
      <c r="N3035" s="1"/>
      <c r="Q3035" s="1"/>
    </row>
    <row r="3036" spans="2:17" x14ac:dyDescent="0.25">
      <c r="B3036" s="1"/>
      <c r="G3036" s="1"/>
      <c r="H3036" s="1"/>
      <c r="K3036" s="1"/>
      <c r="N3036" s="1"/>
      <c r="Q3036" s="1"/>
    </row>
    <row r="3037" spans="2:17" x14ac:dyDescent="0.25">
      <c r="B3037" s="1"/>
      <c r="G3037" s="1"/>
      <c r="H3037" s="1"/>
      <c r="K3037" s="1"/>
      <c r="N3037" s="1"/>
      <c r="Q3037" s="1"/>
    </row>
    <row r="3038" spans="2:17" x14ac:dyDescent="0.25">
      <c r="B3038" s="1"/>
      <c r="G3038" s="1"/>
      <c r="H3038" s="1"/>
      <c r="K3038" s="1"/>
      <c r="N3038" s="1"/>
      <c r="Q3038" s="1"/>
    </row>
    <row r="3039" spans="2:17" x14ac:dyDescent="0.25">
      <c r="B3039" s="1"/>
      <c r="G3039" s="1"/>
      <c r="H3039" s="1"/>
      <c r="K3039" s="1"/>
      <c r="N3039" s="1"/>
      <c r="Q3039" s="1"/>
    </row>
    <row r="3040" spans="2:17" x14ac:dyDescent="0.25">
      <c r="B3040" s="1"/>
      <c r="G3040" s="1"/>
      <c r="H3040" s="1"/>
      <c r="K3040" s="1"/>
      <c r="N3040" s="1"/>
      <c r="Q3040" s="1"/>
    </row>
    <row r="3041" spans="2:17" x14ac:dyDescent="0.25">
      <c r="B3041" s="1"/>
      <c r="G3041" s="1"/>
      <c r="H3041" s="1"/>
      <c r="K3041" s="1"/>
      <c r="N3041" s="1"/>
      <c r="Q3041" s="1"/>
    </row>
    <row r="3042" spans="2:17" x14ac:dyDescent="0.25">
      <c r="B3042" s="1"/>
      <c r="G3042" s="1"/>
      <c r="H3042" s="1"/>
      <c r="K3042" s="1"/>
      <c r="N3042" s="1"/>
      <c r="Q3042" s="1"/>
    </row>
    <row r="3043" spans="2:17" x14ac:dyDescent="0.25">
      <c r="B3043" s="1"/>
      <c r="G3043" s="1"/>
      <c r="H3043" s="1"/>
      <c r="K3043" s="1"/>
      <c r="N3043" s="1"/>
      <c r="Q3043" s="1"/>
    </row>
    <row r="3044" spans="2:17" x14ac:dyDescent="0.25">
      <c r="B3044" s="1"/>
      <c r="G3044" s="1"/>
      <c r="H3044" s="1"/>
      <c r="K3044" s="1"/>
      <c r="N3044" s="1"/>
      <c r="Q3044" s="1"/>
    </row>
    <row r="3045" spans="2:17" x14ac:dyDescent="0.25">
      <c r="B3045" s="1"/>
      <c r="G3045" s="1"/>
      <c r="H3045" s="1"/>
      <c r="K3045" s="1"/>
      <c r="N3045" s="1"/>
      <c r="Q3045" s="1"/>
    </row>
    <row r="3046" spans="2:17" x14ac:dyDescent="0.25">
      <c r="B3046" s="1"/>
      <c r="G3046" s="1"/>
      <c r="H3046" s="1"/>
      <c r="K3046" s="1"/>
      <c r="N3046" s="1"/>
      <c r="Q3046" s="1"/>
    </row>
    <row r="3047" spans="2:17" x14ac:dyDescent="0.25">
      <c r="B3047" s="1"/>
      <c r="G3047" s="1"/>
      <c r="H3047" s="1"/>
      <c r="K3047" s="1"/>
      <c r="N3047" s="1"/>
      <c r="Q3047" s="1"/>
    </row>
    <row r="3048" spans="2:17" x14ac:dyDescent="0.25">
      <c r="B3048" s="1"/>
      <c r="G3048" s="1"/>
      <c r="H3048" s="1"/>
      <c r="K3048" s="1"/>
      <c r="N3048" s="1"/>
      <c r="Q3048" s="1"/>
    </row>
    <row r="3049" spans="2:17" x14ac:dyDescent="0.25">
      <c r="B3049" s="1"/>
      <c r="G3049" s="1"/>
      <c r="H3049" s="1"/>
      <c r="K3049" s="1"/>
      <c r="N3049" s="1"/>
      <c r="Q3049" s="1"/>
    </row>
    <row r="3050" spans="2:17" x14ac:dyDescent="0.25">
      <c r="B3050" s="1"/>
      <c r="G3050" s="1"/>
      <c r="H3050" s="1"/>
      <c r="K3050" s="1"/>
      <c r="N3050" s="1"/>
      <c r="Q3050" s="1"/>
    </row>
    <row r="3051" spans="2:17" x14ac:dyDescent="0.25">
      <c r="B3051" s="1"/>
      <c r="G3051" s="1"/>
      <c r="H3051" s="1"/>
      <c r="K3051" s="1"/>
      <c r="N3051" s="1"/>
      <c r="Q3051" s="1"/>
    </row>
    <row r="3052" spans="2:17" x14ac:dyDescent="0.25">
      <c r="B3052" s="1"/>
      <c r="G3052" s="1"/>
      <c r="H3052" s="1"/>
      <c r="K3052" s="1"/>
      <c r="N3052" s="1"/>
      <c r="Q3052" s="1"/>
    </row>
    <row r="3053" spans="2:17" x14ac:dyDescent="0.25">
      <c r="B3053" s="1"/>
      <c r="G3053" s="1"/>
      <c r="H3053" s="1"/>
      <c r="K3053" s="1"/>
      <c r="N3053" s="1"/>
      <c r="Q3053" s="1"/>
    </row>
    <row r="3054" spans="2:17" x14ac:dyDescent="0.25">
      <c r="B3054" s="1"/>
      <c r="G3054" s="1"/>
      <c r="H3054" s="1"/>
      <c r="K3054" s="1"/>
      <c r="N3054" s="1"/>
      <c r="Q3054" s="1"/>
    </row>
    <row r="3055" spans="2:17" x14ac:dyDescent="0.25">
      <c r="B3055" s="1"/>
      <c r="G3055" s="1"/>
      <c r="H3055" s="1"/>
      <c r="K3055" s="1"/>
      <c r="N3055" s="1"/>
      <c r="Q3055" s="1"/>
    </row>
    <row r="3056" spans="2:17" x14ac:dyDescent="0.25">
      <c r="B3056" s="1"/>
      <c r="G3056" s="1"/>
      <c r="H3056" s="1"/>
      <c r="K3056" s="1"/>
      <c r="N3056" s="1"/>
      <c r="Q3056" s="1"/>
    </row>
    <row r="3057" spans="2:17" x14ac:dyDescent="0.25">
      <c r="B3057" s="1"/>
      <c r="G3057" s="1"/>
      <c r="H3057" s="1"/>
      <c r="K3057" s="1"/>
      <c r="N3057" s="1"/>
      <c r="Q3057" s="1"/>
    </row>
    <row r="3058" spans="2:17" x14ac:dyDescent="0.25">
      <c r="B3058" s="1"/>
      <c r="G3058" s="1"/>
      <c r="H3058" s="1"/>
      <c r="K3058" s="1"/>
      <c r="N3058" s="1"/>
      <c r="Q3058" s="1"/>
    </row>
    <row r="3059" spans="2:17" x14ac:dyDescent="0.25">
      <c r="B3059" s="1"/>
      <c r="G3059" s="1"/>
      <c r="H3059" s="1"/>
      <c r="K3059" s="1"/>
      <c r="N3059" s="1"/>
      <c r="Q3059" s="1"/>
    </row>
    <row r="3060" spans="2:17" x14ac:dyDescent="0.25">
      <c r="B3060" s="1"/>
      <c r="G3060" s="1"/>
      <c r="H3060" s="1"/>
      <c r="K3060" s="1"/>
      <c r="N3060" s="1"/>
      <c r="Q3060" s="1"/>
    </row>
    <row r="3061" spans="2:17" x14ac:dyDescent="0.25">
      <c r="B3061" s="1"/>
      <c r="G3061" s="1"/>
      <c r="H3061" s="1"/>
      <c r="K3061" s="1"/>
      <c r="N3061" s="1"/>
      <c r="Q3061" s="1"/>
    </row>
    <row r="3062" spans="2:17" x14ac:dyDescent="0.25">
      <c r="B3062" s="1"/>
      <c r="G3062" s="1"/>
      <c r="H3062" s="1"/>
      <c r="K3062" s="1"/>
      <c r="N3062" s="1"/>
      <c r="Q3062" s="1"/>
    </row>
    <row r="3063" spans="2:17" x14ac:dyDescent="0.25">
      <c r="B3063" s="1"/>
      <c r="G3063" s="1"/>
      <c r="H3063" s="1"/>
      <c r="K3063" s="1"/>
      <c r="N3063" s="1"/>
      <c r="Q3063" s="1"/>
    </row>
    <row r="3064" spans="2:17" x14ac:dyDescent="0.25">
      <c r="B3064" s="1"/>
      <c r="G3064" s="1"/>
      <c r="H3064" s="1"/>
      <c r="K3064" s="1"/>
      <c r="N3064" s="1"/>
      <c r="Q3064" s="1"/>
    </row>
    <row r="3065" spans="2:17" x14ac:dyDescent="0.25">
      <c r="B3065" s="1"/>
      <c r="G3065" s="1"/>
      <c r="H3065" s="1"/>
      <c r="K3065" s="1"/>
      <c r="N3065" s="1"/>
      <c r="Q3065" s="1"/>
    </row>
    <row r="3066" spans="2:17" x14ac:dyDescent="0.25">
      <c r="B3066" s="1"/>
      <c r="G3066" s="1"/>
      <c r="H3066" s="1"/>
      <c r="K3066" s="1"/>
      <c r="N3066" s="1"/>
      <c r="Q3066" s="1"/>
    </row>
    <row r="3067" spans="2:17" x14ac:dyDescent="0.25">
      <c r="B3067" s="1"/>
      <c r="G3067" s="1"/>
      <c r="H3067" s="1"/>
      <c r="K3067" s="1"/>
      <c r="N3067" s="1"/>
      <c r="Q3067" s="1"/>
    </row>
    <row r="3068" spans="2:17" x14ac:dyDescent="0.25">
      <c r="B3068" s="1"/>
      <c r="G3068" s="1"/>
      <c r="H3068" s="1"/>
      <c r="K3068" s="1"/>
      <c r="N3068" s="1"/>
      <c r="Q3068" s="1"/>
    </row>
    <row r="3069" spans="2:17" x14ac:dyDescent="0.25">
      <c r="B3069" s="1"/>
      <c r="G3069" s="1"/>
      <c r="H3069" s="1"/>
      <c r="K3069" s="1"/>
      <c r="N3069" s="1"/>
      <c r="Q3069" s="1"/>
    </row>
    <row r="3070" spans="2:17" x14ac:dyDescent="0.25">
      <c r="B3070" s="1"/>
      <c r="G3070" s="1"/>
      <c r="H3070" s="1"/>
      <c r="K3070" s="1"/>
      <c r="N3070" s="1"/>
      <c r="Q3070" s="1"/>
    </row>
    <row r="3071" spans="2:17" x14ac:dyDescent="0.25">
      <c r="B3071" s="1"/>
      <c r="G3071" s="1"/>
      <c r="H3071" s="1"/>
      <c r="K3071" s="1"/>
      <c r="N3071" s="1"/>
      <c r="Q3071" s="1"/>
    </row>
    <row r="3072" spans="2:17" x14ac:dyDescent="0.25">
      <c r="B3072" s="1"/>
      <c r="G3072" s="1"/>
      <c r="H3072" s="1"/>
      <c r="K3072" s="1"/>
      <c r="N3072" s="1"/>
      <c r="Q3072" s="1"/>
    </row>
    <row r="3073" spans="2:17" x14ac:dyDescent="0.25">
      <c r="B3073" s="1"/>
      <c r="G3073" s="1"/>
      <c r="H3073" s="1"/>
      <c r="K3073" s="1"/>
      <c r="N3073" s="1"/>
      <c r="Q3073" s="1"/>
    </row>
    <row r="3074" spans="2:17" x14ac:dyDescent="0.25">
      <c r="B3074" s="1"/>
      <c r="G3074" s="1"/>
      <c r="H3074" s="1"/>
      <c r="K3074" s="1"/>
      <c r="N3074" s="1"/>
      <c r="Q3074" s="1"/>
    </row>
    <row r="3075" spans="2:17" x14ac:dyDescent="0.25">
      <c r="B3075" s="1"/>
      <c r="G3075" s="1"/>
      <c r="H3075" s="1"/>
      <c r="K3075" s="1"/>
      <c r="N3075" s="1"/>
      <c r="Q3075" s="1"/>
    </row>
    <row r="3076" spans="2:17" x14ac:dyDescent="0.25">
      <c r="B3076" s="1"/>
      <c r="G3076" s="1"/>
      <c r="H3076" s="1"/>
      <c r="K3076" s="1"/>
      <c r="N3076" s="1"/>
      <c r="Q3076" s="1"/>
    </row>
    <row r="3077" spans="2:17" x14ac:dyDescent="0.25">
      <c r="B3077" s="1"/>
      <c r="G3077" s="1"/>
      <c r="H3077" s="1"/>
      <c r="K3077" s="1"/>
      <c r="N3077" s="1"/>
      <c r="Q3077" s="1"/>
    </row>
    <row r="3078" spans="2:17" x14ac:dyDescent="0.25">
      <c r="B3078" s="1"/>
      <c r="G3078" s="1"/>
      <c r="H3078" s="1"/>
      <c r="K3078" s="1"/>
      <c r="N3078" s="1"/>
      <c r="Q3078" s="1"/>
    </row>
    <row r="3079" spans="2:17" x14ac:dyDescent="0.25">
      <c r="B3079" s="1"/>
      <c r="G3079" s="1"/>
      <c r="H3079" s="1"/>
      <c r="K3079" s="1"/>
      <c r="N3079" s="1"/>
      <c r="Q3079" s="1"/>
    </row>
    <row r="3080" spans="2:17" x14ac:dyDescent="0.25">
      <c r="B3080" s="1"/>
      <c r="G3080" s="1"/>
      <c r="H3080" s="1"/>
      <c r="K3080" s="1"/>
      <c r="N3080" s="1"/>
      <c r="Q3080" s="1"/>
    </row>
    <row r="3081" spans="2:17" x14ac:dyDescent="0.25">
      <c r="B3081" s="1"/>
      <c r="G3081" s="1"/>
      <c r="H3081" s="1"/>
      <c r="K3081" s="1"/>
      <c r="N3081" s="1"/>
      <c r="Q3081" s="1"/>
    </row>
    <row r="3082" spans="2:17" x14ac:dyDescent="0.25">
      <c r="B3082" s="1"/>
      <c r="G3082" s="1"/>
      <c r="H3082" s="1"/>
      <c r="K3082" s="1"/>
      <c r="N3082" s="1"/>
      <c r="Q3082" s="1"/>
    </row>
    <row r="3083" spans="2:17" x14ac:dyDescent="0.25">
      <c r="B3083" s="1"/>
      <c r="G3083" s="1"/>
      <c r="H3083" s="1"/>
      <c r="K3083" s="1"/>
      <c r="N3083" s="1"/>
      <c r="Q3083" s="1"/>
    </row>
    <row r="3084" spans="2:17" x14ac:dyDescent="0.25">
      <c r="B3084" s="1"/>
      <c r="G3084" s="1"/>
      <c r="H3084" s="1"/>
      <c r="K3084" s="1"/>
      <c r="N3084" s="1"/>
      <c r="Q3084" s="1"/>
    </row>
    <row r="3085" spans="2:17" x14ac:dyDescent="0.25">
      <c r="B3085" s="1"/>
      <c r="G3085" s="1"/>
      <c r="H3085" s="1"/>
      <c r="K3085" s="1"/>
      <c r="N3085" s="1"/>
      <c r="Q3085" s="1"/>
    </row>
    <row r="3086" spans="2:17" x14ac:dyDescent="0.25">
      <c r="B3086" s="1"/>
      <c r="G3086" s="1"/>
      <c r="H3086" s="1"/>
      <c r="K3086" s="1"/>
      <c r="N3086" s="1"/>
      <c r="Q3086" s="1"/>
    </row>
    <row r="3087" spans="2:17" x14ac:dyDescent="0.25">
      <c r="B3087" s="1"/>
      <c r="G3087" s="1"/>
      <c r="H3087" s="1"/>
      <c r="K3087" s="1"/>
      <c r="N3087" s="1"/>
      <c r="Q3087" s="1"/>
    </row>
    <row r="3088" spans="2:17" x14ac:dyDescent="0.25">
      <c r="B3088" s="1"/>
      <c r="G3088" s="1"/>
      <c r="H3088" s="1"/>
      <c r="K3088" s="1"/>
      <c r="N3088" s="1"/>
      <c r="Q3088" s="1"/>
    </row>
    <row r="3089" spans="2:17" x14ac:dyDescent="0.25">
      <c r="B3089" s="1"/>
      <c r="G3089" s="1"/>
      <c r="H3089" s="1"/>
      <c r="K3089" s="1"/>
      <c r="N3089" s="1"/>
      <c r="Q3089" s="1"/>
    </row>
    <row r="3090" spans="2:17" x14ac:dyDescent="0.25">
      <c r="B3090" s="1"/>
      <c r="G3090" s="1"/>
      <c r="H3090" s="1"/>
      <c r="K3090" s="1"/>
      <c r="N3090" s="1"/>
      <c r="Q3090" s="1"/>
    </row>
    <row r="3091" spans="2:17" x14ac:dyDescent="0.25">
      <c r="B3091" s="1"/>
      <c r="G3091" s="1"/>
      <c r="H3091" s="1"/>
      <c r="K3091" s="1"/>
      <c r="N3091" s="1"/>
      <c r="Q3091" s="1"/>
    </row>
    <row r="3092" spans="2:17" x14ac:dyDescent="0.25">
      <c r="B3092" s="1"/>
      <c r="G3092" s="1"/>
      <c r="H3092" s="1"/>
      <c r="K3092" s="1"/>
      <c r="N3092" s="1"/>
      <c r="Q3092" s="1"/>
    </row>
    <row r="3093" spans="2:17" x14ac:dyDescent="0.25">
      <c r="B3093" s="1"/>
      <c r="G3093" s="1"/>
      <c r="H3093" s="1"/>
      <c r="K3093" s="1"/>
      <c r="N3093" s="1"/>
      <c r="Q3093" s="1"/>
    </row>
    <row r="3094" spans="2:17" x14ac:dyDescent="0.25">
      <c r="B3094" s="1"/>
      <c r="G3094" s="1"/>
      <c r="H3094" s="1"/>
      <c r="K3094" s="1"/>
      <c r="N3094" s="1"/>
      <c r="Q3094" s="1"/>
    </row>
    <row r="3095" spans="2:17" x14ac:dyDescent="0.25">
      <c r="B3095" s="1"/>
      <c r="G3095" s="1"/>
      <c r="H3095" s="1"/>
      <c r="K3095" s="1"/>
      <c r="N3095" s="1"/>
      <c r="Q3095" s="1"/>
    </row>
    <row r="3096" spans="2:17" x14ac:dyDescent="0.25">
      <c r="B3096" s="1"/>
      <c r="G3096" s="1"/>
      <c r="H3096" s="1"/>
      <c r="K3096" s="1"/>
      <c r="N3096" s="1"/>
      <c r="Q3096" s="1"/>
    </row>
    <row r="3097" spans="2:17" x14ac:dyDescent="0.25">
      <c r="B3097" s="1"/>
      <c r="G3097" s="1"/>
      <c r="H3097" s="1"/>
      <c r="K3097" s="1"/>
      <c r="N3097" s="1"/>
      <c r="Q3097" s="1"/>
    </row>
    <row r="3098" spans="2:17" x14ac:dyDescent="0.25">
      <c r="B3098" s="1"/>
      <c r="G3098" s="1"/>
      <c r="H3098" s="1"/>
      <c r="K3098" s="1"/>
      <c r="N3098" s="1"/>
      <c r="Q3098" s="1"/>
    </row>
    <row r="3099" spans="2:17" x14ac:dyDescent="0.25">
      <c r="B3099" s="1"/>
      <c r="G3099" s="1"/>
      <c r="H3099" s="1"/>
      <c r="K3099" s="1"/>
      <c r="N3099" s="1"/>
      <c r="Q3099" s="1"/>
    </row>
    <row r="3100" spans="2:17" x14ac:dyDescent="0.25">
      <c r="B3100" s="1"/>
      <c r="G3100" s="1"/>
      <c r="H3100" s="1"/>
      <c r="K3100" s="1"/>
      <c r="N3100" s="1"/>
      <c r="Q3100" s="1"/>
    </row>
    <row r="3101" spans="2:17" x14ac:dyDescent="0.25">
      <c r="B3101" s="1"/>
      <c r="G3101" s="1"/>
      <c r="H3101" s="1"/>
      <c r="K3101" s="1"/>
      <c r="N3101" s="1"/>
      <c r="Q3101" s="1"/>
    </row>
    <row r="3102" spans="2:17" x14ac:dyDescent="0.25">
      <c r="B3102" s="1"/>
      <c r="G3102" s="1"/>
      <c r="H3102" s="1"/>
      <c r="K3102" s="1"/>
      <c r="N3102" s="1"/>
      <c r="Q3102" s="1"/>
    </row>
    <row r="3103" spans="2:17" x14ac:dyDescent="0.25">
      <c r="B3103" s="1"/>
      <c r="G3103" s="1"/>
      <c r="H3103" s="1"/>
      <c r="K3103" s="1"/>
      <c r="N3103" s="1"/>
      <c r="Q3103" s="1"/>
    </row>
    <row r="3104" spans="2:17" x14ac:dyDescent="0.25">
      <c r="B3104" s="1"/>
      <c r="G3104" s="1"/>
      <c r="H3104" s="1"/>
      <c r="K3104" s="1"/>
      <c r="N3104" s="1"/>
      <c r="Q3104" s="1"/>
    </row>
    <row r="3105" spans="2:17" x14ac:dyDescent="0.25">
      <c r="B3105" s="1"/>
      <c r="G3105" s="1"/>
      <c r="H3105" s="1"/>
      <c r="K3105" s="1"/>
      <c r="N3105" s="1"/>
      <c r="Q3105" s="1"/>
    </row>
    <row r="3106" spans="2:17" x14ac:dyDescent="0.25">
      <c r="B3106" s="1"/>
      <c r="G3106" s="1"/>
      <c r="H3106" s="1"/>
      <c r="K3106" s="1"/>
      <c r="N3106" s="1"/>
      <c r="Q3106" s="1"/>
    </row>
    <row r="3107" spans="2:17" x14ac:dyDescent="0.25">
      <c r="B3107" s="1"/>
      <c r="G3107" s="1"/>
      <c r="H3107" s="1"/>
      <c r="K3107" s="1"/>
      <c r="N3107" s="1"/>
      <c r="Q3107" s="1"/>
    </row>
    <row r="3108" spans="2:17" x14ac:dyDescent="0.25">
      <c r="B3108" s="1"/>
      <c r="G3108" s="1"/>
      <c r="H3108" s="1"/>
      <c r="K3108" s="1"/>
      <c r="N3108" s="1"/>
      <c r="Q3108" s="1"/>
    </row>
    <row r="3109" spans="2:17" x14ac:dyDescent="0.25">
      <c r="B3109" s="1"/>
      <c r="G3109" s="1"/>
      <c r="H3109" s="1"/>
      <c r="K3109" s="1"/>
      <c r="N3109" s="1"/>
      <c r="Q3109" s="1"/>
    </row>
    <row r="3110" spans="2:17" x14ac:dyDescent="0.25">
      <c r="B3110" s="1"/>
      <c r="G3110" s="1"/>
      <c r="H3110" s="1"/>
      <c r="K3110" s="1"/>
      <c r="N3110" s="1"/>
      <c r="Q3110" s="1"/>
    </row>
    <row r="3111" spans="2:17" x14ac:dyDescent="0.25">
      <c r="B3111" s="1"/>
      <c r="G3111" s="1"/>
      <c r="H3111" s="1"/>
      <c r="K3111" s="1"/>
      <c r="N3111" s="1"/>
      <c r="Q3111" s="1"/>
    </row>
    <row r="3112" spans="2:17" x14ac:dyDescent="0.25">
      <c r="B3112" s="1"/>
      <c r="G3112" s="1"/>
      <c r="H3112" s="1"/>
      <c r="K3112" s="1"/>
      <c r="N3112" s="1"/>
      <c r="Q3112" s="1"/>
    </row>
    <row r="3113" spans="2:17" x14ac:dyDescent="0.25">
      <c r="B3113" s="1"/>
      <c r="G3113" s="1"/>
      <c r="H3113" s="1"/>
      <c r="K3113" s="1"/>
      <c r="N3113" s="1"/>
      <c r="Q3113" s="1"/>
    </row>
    <row r="3114" spans="2:17" x14ac:dyDescent="0.25">
      <c r="B3114" s="1"/>
      <c r="G3114" s="1"/>
      <c r="H3114" s="1"/>
      <c r="K3114" s="1"/>
      <c r="N3114" s="1"/>
      <c r="Q3114" s="1"/>
    </row>
    <row r="3115" spans="2:17" x14ac:dyDescent="0.25">
      <c r="B3115" s="1"/>
      <c r="G3115" s="1"/>
      <c r="H3115" s="1"/>
      <c r="K3115" s="1"/>
      <c r="N3115" s="1"/>
      <c r="Q3115" s="1"/>
    </row>
    <row r="3116" spans="2:17" x14ac:dyDescent="0.25">
      <c r="B3116" s="1"/>
      <c r="G3116" s="1"/>
      <c r="H3116" s="1"/>
      <c r="K3116" s="1"/>
      <c r="N3116" s="1"/>
      <c r="Q3116" s="1"/>
    </row>
    <row r="3117" spans="2:17" x14ac:dyDescent="0.25">
      <c r="B3117" s="1"/>
      <c r="G3117" s="1"/>
      <c r="H3117" s="1"/>
      <c r="K3117" s="1"/>
      <c r="N3117" s="1"/>
      <c r="Q3117" s="1"/>
    </row>
    <row r="3118" spans="2:17" x14ac:dyDescent="0.25">
      <c r="B3118" s="1"/>
      <c r="G3118" s="1"/>
      <c r="H3118" s="1"/>
      <c r="K3118" s="1"/>
      <c r="N3118" s="1"/>
      <c r="Q3118" s="1"/>
    </row>
    <row r="3119" spans="2:17" x14ac:dyDescent="0.25">
      <c r="B3119" s="1"/>
      <c r="G3119" s="1"/>
      <c r="H3119" s="1"/>
      <c r="K3119" s="1"/>
      <c r="N3119" s="1"/>
      <c r="Q3119" s="1"/>
    </row>
    <row r="3120" spans="2:17" x14ac:dyDescent="0.25">
      <c r="B3120" s="1"/>
      <c r="G3120" s="1"/>
      <c r="H3120" s="1"/>
      <c r="K3120" s="1"/>
      <c r="N3120" s="1"/>
      <c r="Q3120" s="1"/>
    </row>
    <row r="3121" spans="2:17" x14ac:dyDescent="0.25">
      <c r="B3121" s="1"/>
      <c r="G3121" s="1"/>
      <c r="H3121" s="1"/>
      <c r="K3121" s="1"/>
      <c r="N3121" s="1"/>
      <c r="Q3121" s="1"/>
    </row>
    <row r="3122" spans="2:17" x14ac:dyDescent="0.25">
      <c r="B3122" s="1"/>
      <c r="G3122" s="1"/>
      <c r="H3122" s="1"/>
      <c r="K3122" s="1"/>
      <c r="N3122" s="1"/>
      <c r="Q3122" s="1"/>
    </row>
    <row r="3123" spans="2:17" x14ac:dyDescent="0.25">
      <c r="B3123" s="1"/>
      <c r="G3123" s="1"/>
      <c r="H3123" s="1"/>
      <c r="K3123" s="1"/>
      <c r="N3123" s="1"/>
      <c r="Q3123" s="1"/>
    </row>
    <row r="3124" spans="2:17" x14ac:dyDescent="0.25">
      <c r="B3124" s="1"/>
      <c r="G3124" s="1"/>
      <c r="H3124" s="1"/>
      <c r="K3124" s="1"/>
      <c r="N3124" s="1"/>
      <c r="Q3124" s="1"/>
    </row>
    <row r="3125" spans="2:17" x14ac:dyDescent="0.25">
      <c r="B3125" s="1"/>
      <c r="G3125" s="1"/>
      <c r="H3125" s="1"/>
      <c r="K3125" s="1"/>
      <c r="N3125" s="1"/>
      <c r="Q3125" s="1"/>
    </row>
    <row r="3126" spans="2:17" x14ac:dyDescent="0.25">
      <c r="B3126" s="1"/>
      <c r="G3126" s="1"/>
      <c r="H3126" s="1"/>
      <c r="K3126" s="1"/>
      <c r="N3126" s="1"/>
      <c r="Q3126" s="1"/>
    </row>
    <row r="3127" spans="2:17" x14ac:dyDescent="0.25">
      <c r="B3127" s="1"/>
      <c r="G3127" s="1"/>
      <c r="H3127" s="1"/>
      <c r="K3127" s="1"/>
      <c r="N3127" s="1"/>
      <c r="Q3127" s="1"/>
    </row>
    <row r="3128" spans="2:17" x14ac:dyDescent="0.25">
      <c r="B3128" s="1"/>
      <c r="G3128" s="1"/>
      <c r="H3128" s="1"/>
      <c r="K3128" s="1"/>
      <c r="N3128" s="1"/>
      <c r="Q3128" s="1"/>
    </row>
    <row r="3129" spans="2:17" x14ac:dyDescent="0.25">
      <c r="B3129" s="1"/>
      <c r="G3129" s="1"/>
      <c r="H3129" s="1"/>
      <c r="K3129" s="1"/>
      <c r="N3129" s="1"/>
      <c r="Q3129" s="1"/>
    </row>
    <row r="3130" spans="2:17" x14ac:dyDescent="0.25">
      <c r="B3130" s="1"/>
      <c r="G3130" s="1"/>
      <c r="H3130" s="1"/>
      <c r="K3130" s="1"/>
      <c r="N3130" s="1"/>
      <c r="Q3130" s="1"/>
    </row>
    <row r="3131" spans="2:17" x14ac:dyDescent="0.25">
      <c r="B3131" s="1"/>
      <c r="G3131" s="1"/>
      <c r="H3131" s="1"/>
      <c r="K3131" s="1"/>
      <c r="N3131" s="1"/>
      <c r="Q3131" s="1"/>
    </row>
    <row r="3132" spans="2:17" x14ac:dyDescent="0.25">
      <c r="B3132" s="1"/>
      <c r="G3132" s="1"/>
      <c r="H3132" s="1"/>
      <c r="K3132" s="1"/>
      <c r="N3132" s="1"/>
      <c r="Q3132" s="1"/>
    </row>
    <row r="3133" spans="2:17" x14ac:dyDescent="0.25">
      <c r="B3133" s="1"/>
      <c r="G3133" s="1"/>
      <c r="H3133" s="1"/>
      <c r="K3133" s="1"/>
      <c r="N3133" s="1"/>
      <c r="Q3133" s="1"/>
    </row>
    <row r="3134" spans="2:17" x14ac:dyDescent="0.25">
      <c r="B3134" s="1"/>
      <c r="G3134" s="1"/>
      <c r="H3134" s="1"/>
      <c r="K3134" s="1"/>
      <c r="N3134" s="1"/>
      <c r="Q3134" s="1"/>
    </row>
    <row r="3135" spans="2:17" x14ac:dyDescent="0.25">
      <c r="B3135" s="1"/>
      <c r="G3135" s="1"/>
      <c r="H3135" s="1"/>
      <c r="K3135" s="1"/>
      <c r="N3135" s="1"/>
      <c r="Q3135" s="1"/>
    </row>
    <row r="3136" spans="2:17" x14ac:dyDescent="0.25">
      <c r="B3136" s="1"/>
      <c r="G3136" s="1"/>
      <c r="H3136" s="1"/>
      <c r="K3136" s="1"/>
      <c r="N3136" s="1"/>
      <c r="Q3136" s="1"/>
    </row>
    <row r="3137" spans="2:17" x14ac:dyDescent="0.25">
      <c r="B3137" s="1"/>
      <c r="G3137" s="1"/>
      <c r="H3137" s="1"/>
      <c r="K3137" s="1"/>
      <c r="N3137" s="1"/>
      <c r="Q3137" s="1"/>
    </row>
    <row r="3138" spans="2:17" x14ac:dyDescent="0.25">
      <c r="B3138" s="1"/>
      <c r="G3138" s="1"/>
      <c r="H3138" s="1"/>
      <c r="K3138" s="1"/>
      <c r="N3138" s="1"/>
      <c r="Q3138" s="1"/>
    </row>
    <row r="3139" spans="2:17" x14ac:dyDescent="0.25">
      <c r="B3139" s="1"/>
      <c r="G3139" s="1"/>
      <c r="H3139" s="1"/>
      <c r="K3139" s="1"/>
      <c r="N3139" s="1"/>
      <c r="Q3139" s="1"/>
    </row>
    <row r="3140" spans="2:17" x14ac:dyDescent="0.25">
      <c r="B3140" s="1"/>
      <c r="G3140" s="1"/>
      <c r="H3140" s="1"/>
      <c r="K3140" s="1"/>
      <c r="N3140" s="1"/>
      <c r="Q3140" s="1"/>
    </row>
    <row r="3141" spans="2:17" x14ac:dyDescent="0.25">
      <c r="B3141" s="1"/>
      <c r="G3141" s="1"/>
      <c r="H3141" s="1"/>
      <c r="K3141" s="1"/>
      <c r="N3141" s="1"/>
      <c r="Q3141" s="1"/>
    </row>
    <row r="3142" spans="2:17" x14ac:dyDescent="0.25">
      <c r="B3142" s="1"/>
      <c r="G3142" s="1"/>
      <c r="H3142" s="1"/>
      <c r="K3142" s="1"/>
      <c r="N3142" s="1"/>
      <c r="Q3142" s="1"/>
    </row>
    <row r="3143" spans="2:17" x14ac:dyDescent="0.25">
      <c r="B3143" s="1"/>
      <c r="G3143" s="1"/>
      <c r="H3143" s="1"/>
      <c r="K3143" s="1"/>
      <c r="N3143" s="1"/>
      <c r="Q3143" s="1"/>
    </row>
    <row r="3144" spans="2:17" x14ac:dyDescent="0.25">
      <c r="B3144" s="1"/>
      <c r="G3144" s="1"/>
      <c r="H3144" s="1"/>
      <c r="K3144" s="1"/>
      <c r="N3144" s="1"/>
      <c r="Q3144" s="1"/>
    </row>
    <row r="3145" spans="2:17" x14ac:dyDescent="0.25">
      <c r="B3145" s="1"/>
      <c r="G3145" s="1"/>
      <c r="H3145" s="1"/>
      <c r="K3145" s="1"/>
      <c r="N3145" s="1"/>
      <c r="Q3145" s="1"/>
    </row>
    <row r="3146" spans="2:17" x14ac:dyDescent="0.25">
      <c r="B3146" s="1"/>
      <c r="G3146" s="1"/>
      <c r="H3146" s="1"/>
      <c r="K3146" s="1"/>
      <c r="N3146" s="1"/>
      <c r="Q3146" s="1"/>
    </row>
    <row r="3147" spans="2:17" x14ac:dyDescent="0.25">
      <c r="B3147" s="1"/>
      <c r="G3147" s="1"/>
      <c r="H3147" s="1"/>
      <c r="K3147" s="1"/>
      <c r="N3147" s="1"/>
      <c r="Q3147" s="1"/>
    </row>
    <row r="3148" spans="2:17" x14ac:dyDescent="0.25">
      <c r="B3148" s="1"/>
      <c r="G3148" s="1"/>
      <c r="H3148" s="1"/>
      <c r="K3148" s="1"/>
      <c r="N3148" s="1"/>
      <c r="Q3148" s="1"/>
    </row>
    <row r="3149" spans="2:17" x14ac:dyDescent="0.25">
      <c r="B3149" s="1"/>
      <c r="G3149" s="1"/>
      <c r="H3149" s="1"/>
      <c r="K3149" s="1"/>
      <c r="N3149" s="1"/>
      <c r="Q3149" s="1"/>
    </row>
    <row r="3150" spans="2:17" x14ac:dyDescent="0.25">
      <c r="B3150" s="1"/>
      <c r="G3150" s="1"/>
      <c r="H3150" s="1"/>
      <c r="K3150" s="1"/>
      <c r="N3150" s="1"/>
      <c r="Q3150" s="1"/>
    </row>
    <row r="3151" spans="2:17" x14ac:dyDescent="0.25">
      <c r="B3151" s="1"/>
      <c r="G3151" s="1"/>
      <c r="H3151" s="1"/>
      <c r="K3151" s="1"/>
      <c r="N3151" s="1"/>
      <c r="Q3151" s="1"/>
    </row>
    <row r="3152" spans="2:17" x14ac:dyDescent="0.25">
      <c r="B3152" s="1"/>
      <c r="G3152" s="1"/>
      <c r="H3152" s="1"/>
      <c r="K3152" s="1"/>
      <c r="N3152" s="1"/>
      <c r="Q3152" s="1"/>
    </row>
    <row r="3153" spans="2:17" x14ac:dyDescent="0.25">
      <c r="B3153" s="1"/>
      <c r="G3153" s="1"/>
      <c r="H3153" s="1"/>
      <c r="K3153" s="1"/>
      <c r="N3153" s="1"/>
      <c r="Q3153" s="1"/>
    </row>
    <row r="3154" spans="2:17" x14ac:dyDescent="0.25">
      <c r="B3154" s="1"/>
      <c r="G3154" s="1"/>
      <c r="H3154" s="1"/>
      <c r="K3154" s="1"/>
      <c r="N3154" s="1"/>
      <c r="Q3154" s="1"/>
    </row>
    <row r="3155" spans="2:17" x14ac:dyDescent="0.25">
      <c r="B3155" s="1"/>
      <c r="G3155" s="1"/>
      <c r="H3155" s="1"/>
      <c r="K3155" s="1"/>
      <c r="N3155" s="1"/>
      <c r="Q3155" s="1"/>
    </row>
    <row r="3156" spans="2:17" x14ac:dyDescent="0.25">
      <c r="B3156" s="1"/>
      <c r="G3156" s="1"/>
      <c r="H3156" s="1"/>
      <c r="K3156" s="1"/>
      <c r="N3156" s="1"/>
      <c r="Q3156" s="1"/>
    </row>
    <row r="3157" spans="2:17" x14ac:dyDescent="0.25">
      <c r="B3157" s="1"/>
      <c r="G3157" s="1"/>
      <c r="H3157" s="1"/>
      <c r="K3157" s="1"/>
      <c r="N3157" s="1"/>
      <c r="Q3157" s="1"/>
    </row>
    <row r="3158" spans="2:17" x14ac:dyDescent="0.25">
      <c r="B3158" s="1"/>
      <c r="G3158" s="1"/>
      <c r="H3158" s="1"/>
      <c r="K3158" s="1"/>
      <c r="N3158" s="1"/>
      <c r="Q3158" s="1"/>
    </row>
    <row r="3159" spans="2:17" x14ac:dyDescent="0.25">
      <c r="B3159" s="1"/>
      <c r="G3159" s="1"/>
      <c r="H3159" s="1"/>
      <c r="K3159" s="1"/>
      <c r="N3159" s="1"/>
      <c r="Q3159" s="1"/>
    </row>
    <row r="3160" spans="2:17" x14ac:dyDescent="0.25">
      <c r="B3160" s="1"/>
      <c r="G3160" s="1"/>
      <c r="H3160" s="1"/>
      <c r="K3160" s="1"/>
      <c r="N3160" s="1"/>
      <c r="Q3160" s="1"/>
    </row>
    <row r="3161" spans="2:17" x14ac:dyDescent="0.25">
      <c r="B3161" s="1"/>
      <c r="G3161" s="1"/>
      <c r="H3161" s="1"/>
      <c r="K3161" s="1"/>
      <c r="N3161" s="1"/>
      <c r="Q3161" s="1"/>
    </row>
    <row r="3162" spans="2:17" x14ac:dyDescent="0.25">
      <c r="B3162" s="1"/>
      <c r="G3162" s="1"/>
      <c r="H3162" s="1"/>
      <c r="K3162" s="1"/>
      <c r="N3162" s="1"/>
      <c r="Q3162" s="1"/>
    </row>
    <row r="3163" spans="2:17" x14ac:dyDescent="0.25">
      <c r="B3163" s="1"/>
      <c r="G3163" s="1"/>
      <c r="H3163" s="1"/>
      <c r="K3163" s="1"/>
      <c r="N3163" s="1"/>
      <c r="Q3163" s="1"/>
    </row>
    <row r="3164" spans="2:17" x14ac:dyDescent="0.25">
      <c r="B3164" s="1"/>
      <c r="G3164" s="1"/>
      <c r="H3164" s="1"/>
      <c r="K3164" s="1"/>
      <c r="N3164" s="1"/>
      <c r="Q3164" s="1"/>
    </row>
    <row r="3165" spans="2:17" x14ac:dyDescent="0.25">
      <c r="B3165" s="1"/>
      <c r="G3165" s="1"/>
      <c r="H3165" s="1"/>
      <c r="K3165" s="1"/>
      <c r="N3165" s="1"/>
      <c r="Q3165" s="1"/>
    </row>
    <row r="3166" spans="2:17" x14ac:dyDescent="0.25">
      <c r="B3166" s="1"/>
      <c r="G3166" s="1"/>
      <c r="H3166" s="1"/>
      <c r="K3166" s="1"/>
      <c r="N3166" s="1"/>
      <c r="Q3166" s="1"/>
    </row>
    <row r="3167" spans="2:17" x14ac:dyDescent="0.25">
      <c r="B3167" s="1"/>
      <c r="G3167" s="1"/>
      <c r="H3167" s="1"/>
      <c r="K3167" s="1"/>
      <c r="N3167" s="1"/>
      <c r="Q3167" s="1"/>
    </row>
    <row r="3168" spans="2:17" x14ac:dyDescent="0.25">
      <c r="B3168" s="1"/>
      <c r="G3168" s="1"/>
      <c r="H3168" s="1"/>
      <c r="K3168" s="1"/>
      <c r="N3168" s="1"/>
      <c r="Q3168" s="1"/>
    </row>
    <row r="3169" spans="2:17" x14ac:dyDescent="0.25">
      <c r="B3169" s="1"/>
      <c r="G3169" s="1"/>
      <c r="H3169" s="1"/>
      <c r="K3169" s="1"/>
      <c r="N3169" s="1"/>
      <c r="Q3169" s="1"/>
    </row>
    <row r="3170" spans="2:17" x14ac:dyDescent="0.25">
      <c r="B3170" s="1"/>
      <c r="G3170" s="1"/>
      <c r="H3170" s="1"/>
      <c r="K3170" s="1"/>
      <c r="N3170" s="1"/>
      <c r="Q3170" s="1"/>
    </row>
    <row r="3171" spans="2:17" x14ac:dyDescent="0.25">
      <c r="B3171" s="1"/>
      <c r="G3171" s="1"/>
      <c r="H3171" s="1"/>
      <c r="K3171" s="1"/>
      <c r="N3171" s="1"/>
      <c r="Q3171" s="1"/>
    </row>
    <row r="3172" spans="2:17" x14ac:dyDescent="0.25">
      <c r="B3172" s="1"/>
      <c r="G3172" s="1"/>
      <c r="H3172" s="1"/>
      <c r="K3172" s="1"/>
      <c r="N3172" s="1"/>
      <c r="Q3172" s="1"/>
    </row>
    <row r="3173" spans="2:17" x14ac:dyDescent="0.25">
      <c r="B3173" s="1"/>
      <c r="G3173" s="1"/>
      <c r="H3173" s="1"/>
      <c r="K3173" s="1"/>
      <c r="N3173" s="1"/>
      <c r="Q3173" s="1"/>
    </row>
    <row r="3174" spans="2:17" x14ac:dyDescent="0.25">
      <c r="B3174" s="1"/>
      <c r="G3174" s="1"/>
      <c r="H3174" s="1"/>
      <c r="K3174" s="1"/>
      <c r="N3174" s="1"/>
      <c r="Q3174" s="1"/>
    </row>
    <row r="3175" spans="2:17" x14ac:dyDescent="0.25">
      <c r="B3175" s="1"/>
      <c r="G3175" s="1"/>
      <c r="H3175" s="1"/>
      <c r="K3175" s="1"/>
      <c r="N3175" s="1"/>
      <c r="Q3175" s="1"/>
    </row>
    <row r="3176" spans="2:17" x14ac:dyDescent="0.25">
      <c r="B3176" s="1"/>
      <c r="G3176" s="1"/>
      <c r="H3176" s="1"/>
      <c r="K3176" s="1"/>
      <c r="N3176" s="1"/>
      <c r="Q3176" s="1"/>
    </row>
    <row r="3177" spans="2:17" x14ac:dyDescent="0.25">
      <c r="B3177" s="1"/>
      <c r="G3177" s="1"/>
      <c r="H3177" s="1"/>
      <c r="K3177" s="1"/>
      <c r="N3177" s="1"/>
      <c r="Q3177" s="1"/>
    </row>
    <row r="3178" spans="2:17" x14ac:dyDescent="0.25">
      <c r="B3178" s="1"/>
      <c r="G3178" s="1"/>
      <c r="H3178" s="1"/>
      <c r="K3178" s="1"/>
      <c r="N3178" s="1"/>
      <c r="Q3178" s="1"/>
    </row>
    <row r="3179" spans="2:17" x14ac:dyDescent="0.25">
      <c r="B3179" s="1"/>
      <c r="G3179" s="1"/>
      <c r="H3179" s="1"/>
      <c r="K3179" s="1"/>
      <c r="N3179" s="1"/>
      <c r="Q3179" s="1"/>
    </row>
    <row r="3180" spans="2:17" x14ac:dyDescent="0.25">
      <c r="B3180" s="1"/>
      <c r="G3180" s="1"/>
      <c r="H3180" s="1"/>
      <c r="K3180" s="1"/>
      <c r="N3180" s="1"/>
      <c r="Q3180" s="1"/>
    </row>
    <row r="3181" spans="2:17" x14ac:dyDescent="0.25">
      <c r="B3181" s="1"/>
      <c r="G3181" s="1"/>
      <c r="H3181" s="1"/>
      <c r="K3181" s="1"/>
      <c r="N3181" s="1"/>
      <c r="Q3181" s="1"/>
    </row>
    <row r="3182" spans="2:17" x14ac:dyDescent="0.25">
      <c r="B3182" s="1"/>
      <c r="G3182" s="1"/>
      <c r="H3182" s="1"/>
      <c r="K3182" s="1"/>
      <c r="N3182" s="1"/>
      <c r="Q3182" s="1"/>
    </row>
    <row r="3183" spans="2:17" x14ac:dyDescent="0.25">
      <c r="B3183" s="1"/>
      <c r="G3183" s="1"/>
      <c r="H3183" s="1"/>
      <c r="K3183" s="1"/>
      <c r="N3183" s="1"/>
      <c r="Q3183" s="1"/>
    </row>
    <row r="3184" spans="2:17" x14ac:dyDescent="0.25">
      <c r="B3184" s="1"/>
      <c r="G3184" s="1"/>
      <c r="H3184" s="1"/>
      <c r="K3184" s="1"/>
      <c r="N3184" s="1"/>
      <c r="Q3184" s="1"/>
    </row>
    <row r="3185" spans="2:17" x14ac:dyDescent="0.25">
      <c r="B3185" s="1"/>
      <c r="G3185" s="1"/>
      <c r="H3185" s="1"/>
      <c r="K3185" s="1"/>
      <c r="N3185" s="1"/>
      <c r="Q3185" s="1"/>
    </row>
    <row r="3186" spans="2:17" x14ac:dyDescent="0.25">
      <c r="B3186" s="1"/>
      <c r="G3186" s="1"/>
      <c r="H3186" s="1"/>
      <c r="K3186" s="1"/>
      <c r="N3186" s="1"/>
      <c r="Q3186" s="1"/>
    </row>
    <row r="3187" spans="2:17" x14ac:dyDescent="0.25">
      <c r="B3187" s="1"/>
      <c r="G3187" s="1"/>
      <c r="H3187" s="1"/>
      <c r="K3187" s="1"/>
      <c r="N3187" s="1"/>
      <c r="Q3187" s="1"/>
    </row>
    <row r="3188" spans="2:17" x14ac:dyDescent="0.25">
      <c r="B3188" s="1"/>
      <c r="G3188" s="1"/>
      <c r="H3188" s="1"/>
      <c r="K3188" s="1"/>
      <c r="N3188" s="1"/>
      <c r="Q3188" s="1"/>
    </row>
    <row r="3189" spans="2:17" x14ac:dyDescent="0.25">
      <c r="B3189" s="1"/>
      <c r="G3189" s="1"/>
      <c r="H3189" s="1"/>
      <c r="K3189" s="1"/>
      <c r="N3189" s="1"/>
      <c r="Q3189" s="1"/>
    </row>
    <row r="3190" spans="2:17" x14ac:dyDescent="0.25">
      <c r="B3190" s="1"/>
      <c r="G3190" s="1"/>
      <c r="H3190" s="1"/>
      <c r="K3190" s="1"/>
      <c r="N3190" s="1"/>
      <c r="Q3190" s="1"/>
    </row>
    <row r="3191" spans="2:17" x14ac:dyDescent="0.25">
      <c r="B3191" s="1"/>
      <c r="G3191" s="1"/>
      <c r="H3191" s="1"/>
      <c r="K3191" s="1"/>
      <c r="N3191" s="1"/>
      <c r="Q3191" s="1"/>
    </row>
    <row r="3192" spans="2:17" x14ac:dyDescent="0.25">
      <c r="B3192" s="1"/>
      <c r="G3192" s="1"/>
      <c r="H3192" s="1"/>
      <c r="K3192" s="1"/>
      <c r="N3192" s="1"/>
      <c r="Q3192" s="1"/>
    </row>
    <row r="3193" spans="2:17" x14ac:dyDescent="0.25">
      <c r="B3193" s="1"/>
      <c r="G3193" s="1"/>
      <c r="H3193" s="1"/>
      <c r="K3193" s="1"/>
      <c r="N3193" s="1"/>
      <c r="Q3193" s="1"/>
    </row>
    <row r="3194" spans="2:17" x14ac:dyDescent="0.25">
      <c r="B3194" s="1"/>
      <c r="G3194" s="1"/>
      <c r="H3194" s="1"/>
      <c r="K3194" s="1"/>
      <c r="N3194" s="1"/>
      <c r="Q3194" s="1"/>
    </row>
    <row r="3195" spans="2:17" x14ac:dyDescent="0.25">
      <c r="B3195" s="1"/>
      <c r="G3195" s="1"/>
      <c r="H3195" s="1"/>
      <c r="K3195" s="1"/>
      <c r="N3195" s="1"/>
      <c r="Q3195" s="1"/>
    </row>
    <row r="3196" spans="2:17" x14ac:dyDescent="0.25">
      <c r="B3196" s="1"/>
      <c r="G3196" s="1"/>
      <c r="H3196" s="1"/>
      <c r="K3196" s="1"/>
      <c r="N3196" s="1"/>
      <c r="Q3196" s="1"/>
    </row>
    <row r="3197" spans="2:17" x14ac:dyDescent="0.25">
      <c r="B3197" s="1"/>
      <c r="G3197" s="1"/>
      <c r="H3197" s="1"/>
      <c r="K3197" s="1"/>
      <c r="N3197" s="1"/>
      <c r="Q3197" s="1"/>
    </row>
    <row r="3198" spans="2:17" x14ac:dyDescent="0.25">
      <c r="B3198" s="1"/>
      <c r="G3198" s="1"/>
      <c r="H3198" s="1"/>
      <c r="K3198" s="1"/>
      <c r="N3198" s="1"/>
      <c r="Q3198" s="1"/>
    </row>
    <row r="3199" spans="2:17" x14ac:dyDescent="0.25">
      <c r="B3199" s="1"/>
      <c r="G3199" s="1"/>
      <c r="H3199" s="1"/>
      <c r="K3199" s="1"/>
      <c r="N3199" s="1"/>
      <c r="Q3199" s="1"/>
    </row>
    <row r="3200" spans="2:17" x14ac:dyDescent="0.25">
      <c r="B3200" s="1"/>
      <c r="G3200" s="1"/>
      <c r="H3200" s="1"/>
      <c r="K3200" s="1"/>
      <c r="N3200" s="1"/>
      <c r="Q3200" s="1"/>
    </row>
    <row r="3201" spans="2:17" x14ac:dyDescent="0.25">
      <c r="B3201" s="1"/>
      <c r="G3201" s="1"/>
      <c r="H3201" s="1"/>
      <c r="K3201" s="1"/>
      <c r="N3201" s="1"/>
      <c r="Q3201" s="1"/>
    </row>
    <row r="3202" spans="2:17" x14ac:dyDescent="0.25">
      <c r="B3202" s="1"/>
      <c r="G3202" s="1"/>
      <c r="H3202" s="1"/>
      <c r="K3202" s="1"/>
      <c r="N3202" s="1"/>
      <c r="Q3202" s="1"/>
    </row>
    <row r="3203" spans="2:17" x14ac:dyDescent="0.25">
      <c r="B3203" s="1"/>
      <c r="G3203" s="1"/>
      <c r="H3203" s="1"/>
      <c r="K3203" s="1"/>
      <c r="N3203" s="1"/>
      <c r="Q3203" s="1"/>
    </row>
    <row r="3204" spans="2:17" x14ac:dyDescent="0.25">
      <c r="B3204" s="1"/>
      <c r="G3204" s="1"/>
      <c r="H3204" s="1"/>
      <c r="K3204" s="1"/>
      <c r="N3204" s="1"/>
      <c r="Q3204" s="1"/>
    </row>
    <row r="3205" spans="2:17" x14ac:dyDescent="0.25">
      <c r="B3205" s="1"/>
      <c r="G3205" s="1"/>
      <c r="H3205" s="1"/>
      <c r="K3205" s="1"/>
      <c r="N3205" s="1"/>
      <c r="Q3205" s="1"/>
    </row>
    <row r="3206" spans="2:17" x14ac:dyDescent="0.25">
      <c r="B3206" s="1"/>
      <c r="G3206" s="1"/>
      <c r="H3206" s="1"/>
      <c r="K3206" s="1"/>
      <c r="N3206" s="1"/>
      <c r="Q3206" s="1"/>
    </row>
    <row r="3207" spans="2:17" x14ac:dyDescent="0.25">
      <c r="B3207" s="1"/>
      <c r="G3207" s="1"/>
      <c r="H3207" s="1"/>
      <c r="K3207" s="1"/>
      <c r="N3207" s="1"/>
      <c r="Q3207" s="1"/>
    </row>
    <row r="3208" spans="2:17" x14ac:dyDescent="0.25">
      <c r="B3208" s="1"/>
      <c r="G3208" s="1"/>
      <c r="H3208" s="1"/>
      <c r="K3208" s="1"/>
      <c r="N3208" s="1"/>
      <c r="Q3208" s="1"/>
    </row>
    <row r="3209" spans="2:17" x14ac:dyDescent="0.25">
      <c r="B3209" s="1"/>
      <c r="G3209" s="1"/>
      <c r="H3209" s="1"/>
      <c r="K3209" s="1"/>
      <c r="N3209" s="1"/>
      <c r="Q3209" s="1"/>
    </row>
    <row r="3210" spans="2:17" x14ac:dyDescent="0.25">
      <c r="B3210" s="1"/>
      <c r="G3210" s="1"/>
      <c r="H3210" s="1"/>
      <c r="K3210" s="1"/>
      <c r="N3210" s="1"/>
      <c r="Q3210" s="1"/>
    </row>
    <row r="3211" spans="2:17" x14ac:dyDescent="0.25">
      <c r="B3211" s="1"/>
      <c r="G3211" s="1"/>
      <c r="H3211" s="1"/>
      <c r="K3211" s="1"/>
      <c r="N3211" s="1"/>
      <c r="Q3211" s="1"/>
    </row>
    <row r="3212" spans="2:17" x14ac:dyDescent="0.25">
      <c r="B3212" s="1"/>
      <c r="G3212" s="1"/>
      <c r="H3212" s="1"/>
      <c r="K3212" s="1"/>
      <c r="N3212" s="1"/>
      <c r="Q3212" s="1"/>
    </row>
    <row r="3213" spans="2:17" x14ac:dyDescent="0.25">
      <c r="B3213" s="1"/>
      <c r="G3213" s="1"/>
      <c r="H3213" s="1"/>
      <c r="K3213" s="1"/>
      <c r="N3213" s="1"/>
      <c r="Q3213" s="1"/>
    </row>
    <row r="3214" spans="2:17" x14ac:dyDescent="0.25">
      <c r="B3214" s="1"/>
      <c r="G3214" s="1"/>
      <c r="H3214" s="1"/>
      <c r="K3214" s="1"/>
      <c r="N3214" s="1"/>
      <c r="Q3214" s="1"/>
    </row>
    <row r="3215" spans="2:17" x14ac:dyDescent="0.25">
      <c r="B3215" s="1"/>
      <c r="G3215" s="1"/>
      <c r="H3215" s="1"/>
      <c r="K3215" s="1"/>
      <c r="N3215" s="1"/>
      <c r="Q3215" s="1"/>
    </row>
    <row r="3216" spans="2:17" x14ac:dyDescent="0.25">
      <c r="B3216" s="1"/>
      <c r="G3216" s="1"/>
      <c r="H3216" s="1"/>
      <c r="K3216" s="1"/>
      <c r="N3216" s="1"/>
      <c r="Q3216" s="1"/>
    </row>
    <row r="3217" spans="2:17" x14ac:dyDescent="0.25">
      <c r="B3217" s="1"/>
      <c r="G3217" s="1"/>
      <c r="H3217" s="1"/>
      <c r="K3217" s="1"/>
      <c r="N3217" s="1"/>
      <c r="Q3217" s="1"/>
    </row>
    <row r="3218" spans="2:17" x14ac:dyDescent="0.25">
      <c r="B3218" s="1"/>
      <c r="G3218" s="1"/>
      <c r="H3218" s="1"/>
      <c r="K3218" s="1"/>
      <c r="N3218" s="1"/>
      <c r="Q3218" s="1"/>
    </row>
    <row r="3219" spans="2:17" x14ac:dyDescent="0.25">
      <c r="B3219" s="1"/>
      <c r="G3219" s="1"/>
      <c r="H3219" s="1"/>
      <c r="K3219" s="1"/>
      <c r="N3219" s="1"/>
      <c r="Q3219" s="1"/>
    </row>
    <row r="3220" spans="2:17" x14ac:dyDescent="0.25">
      <c r="B3220" s="1"/>
      <c r="G3220" s="1"/>
      <c r="H3220" s="1"/>
      <c r="K3220" s="1"/>
      <c r="N3220" s="1"/>
      <c r="Q3220" s="1"/>
    </row>
    <row r="3221" spans="2:17" x14ac:dyDescent="0.25">
      <c r="B3221" s="1"/>
      <c r="G3221" s="1"/>
      <c r="H3221" s="1"/>
      <c r="K3221" s="1"/>
      <c r="N3221" s="1"/>
      <c r="Q3221" s="1"/>
    </row>
    <row r="3222" spans="2:17" x14ac:dyDescent="0.25">
      <c r="B3222" s="1"/>
      <c r="G3222" s="1"/>
      <c r="H3222" s="1"/>
      <c r="K3222" s="1"/>
      <c r="N3222" s="1"/>
      <c r="Q3222" s="1"/>
    </row>
    <row r="3223" spans="2:17" x14ac:dyDescent="0.25">
      <c r="B3223" s="1"/>
      <c r="G3223" s="1"/>
      <c r="H3223" s="1"/>
      <c r="K3223" s="1"/>
      <c r="N3223" s="1"/>
      <c r="Q3223" s="1"/>
    </row>
    <row r="3224" spans="2:17" x14ac:dyDescent="0.25">
      <c r="B3224" s="1"/>
      <c r="G3224" s="1"/>
      <c r="H3224" s="1"/>
      <c r="K3224" s="1"/>
      <c r="N3224" s="1"/>
      <c r="Q3224" s="1"/>
    </row>
    <row r="3225" spans="2:17" x14ac:dyDescent="0.25">
      <c r="B3225" s="1"/>
      <c r="G3225" s="1"/>
      <c r="H3225" s="1"/>
      <c r="K3225" s="1"/>
      <c r="N3225" s="1"/>
      <c r="Q3225" s="1"/>
    </row>
    <row r="3226" spans="2:17" x14ac:dyDescent="0.25">
      <c r="B3226" s="1"/>
      <c r="G3226" s="1"/>
      <c r="H3226" s="1"/>
      <c r="K3226" s="1"/>
      <c r="N3226" s="1"/>
      <c r="Q3226" s="1"/>
    </row>
    <row r="3227" spans="2:17" x14ac:dyDescent="0.25">
      <c r="B3227" s="1"/>
      <c r="G3227" s="1"/>
      <c r="H3227" s="1"/>
      <c r="K3227" s="1"/>
      <c r="N3227" s="1"/>
      <c r="Q3227" s="1"/>
    </row>
    <row r="3228" spans="2:17" x14ac:dyDescent="0.25">
      <c r="B3228" s="1"/>
      <c r="G3228" s="1"/>
      <c r="H3228" s="1"/>
      <c r="K3228" s="1"/>
      <c r="N3228" s="1"/>
      <c r="Q3228" s="1"/>
    </row>
    <row r="3229" spans="2:17" x14ac:dyDescent="0.25">
      <c r="B3229" s="1"/>
      <c r="G3229" s="1"/>
      <c r="H3229" s="1"/>
      <c r="K3229" s="1"/>
      <c r="N3229" s="1"/>
      <c r="Q3229" s="1"/>
    </row>
    <row r="3230" spans="2:17" x14ac:dyDescent="0.25">
      <c r="B3230" s="1"/>
      <c r="G3230" s="1"/>
      <c r="H3230" s="1"/>
      <c r="K3230" s="1"/>
      <c r="N3230" s="1"/>
      <c r="Q3230" s="1"/>
    </row>
    <row r="3231" spans="2:17" x14ac:dyDescent="0.25">
      <c r="B3231" s="1"/>
      <c r="G3231" s="1"/>
      <c r="H3231" s="1"/>
      <c r="K3231" s="1"/>
      <c r="N3231" s="1"/>
      <c r="Q3231" s="1"/>
    </row>
    <row r="3232" spans="2:17" x14ac:dyDescent="0.25">
      <c r="B3232" s="1"/>
      <c r="G3232" s="1"/>
      <c r="H3232" s="1"/>
      <c r="K3232" s="1"/>
      <c r="N3232" s="1"/>
      <c r="Q3232" s="1"/>
    </row>
    <row r="3233" spans="2:17" x14ac:dyDescent="0.25">
      <c r="B3233" s="1"/>
      <c r="G3233" s="1"/>
      <c r="H3233" s="1"/>
      <c r="K3233" s="1"/>
      <c r="N3233" s="1"/>
      <c r="Q3233" s="1"/>
    </row>
    <row r="3234" spans="2:17" x14ac:dyDescent="0.25">
      <c r="B3234" s="1"/>
      <c r="G3234" s="1"/>
      <c r="H3234" s="1"/>
      <c r="K3234" s="1"/>
      <c r="N3234" s="1"/>
      <c r="Q3234" s="1"/>
    </row>
    <row r="3235" spans="2:17" x14ac:dyDescent="0.25">
      <c r="B3235" s="1"/>
      <c r="G3235" s="1"/>
      <c r="H3235" s="1"/>
      <c r="K3235" s="1"/>
      <c r="N3235" s="1"/>
      <c r="Q3235" s="1"/>
    </row>
    <row r="3236" spans="2:17" x14ac:dyDescent="0.25">
      <c r="B3236" s="1"/>
      <c r="G3236" s="1"/>
      <c r="H3236" s="1"/>
      <c r="K3236" s="1"/>
      <c r="N3236" s="1"/>
      <c r="Q3236" s="1"/>
    </row>
    <row r="3237" spans="2:17" x14ac:dyDescent="0.25">
      <c r="B3237" s="1"/>
      <c r="G3237" s="1"/>
      <c r="H3237" s="1"/>
      <c r="K3237" s="1"/>
      <c r="N3237" s="1"/>
      <c r="Q3237" s="1"/>
    </row>
    <row r="3238" spans="2:17" x14ac:dyDescent="0.25">
      <c r="B3238" s="1"/>
      <c r="G3238" s="1"/>
      <c r="H3238" s="1"/>
      <c r="K3238" s="1"/>
      <c r="N3238" s="1"/>
      <c r="Q3238" s="1"/>
    </row>
    <row r="3239" spans="2:17" x14ac:dyDescent="0.25">
      <c r="B3239" s="1"/>
      <c r="G3239" s="1"/>
      <c r="H3239" s="1"/>
      <c r="K3239" s="1"/>
      <c r="N3239" s="1"/>
      <c r="Q3239" s="1"/>
    </row>
    <row r="3240" spans="2:17" x14ac:dyDescent="0.25">
      <c r="B3240" s="1"/>
      <c r="G3240" s="1"/>
      <c r="H3240" s="1"/>
      <c r="K3240" s="1"/>
      <c r="N3240" s="1"/>
      <c r="Q3240" s="1"/>
    </row>
    <row r="3241" spans="2:17" x14ac:dyDescent="0.25">
      <c r="B3241" s="1"/>
      <c r="G3241" s="1"/>
      <c r="H3241" s="1"/>
      <c r="K3241" s="1"/>
      <c r="N3241" s="1"/>
      <c r="Q3241" s="1"/>
    </row>
    <row r="3242" spans="2:17" x14ac:dyDescent="0.25">
      <c r="B3242" s="1"/>
      <c r="G3242" s="1"/>
      <c r="H3242" s="1"/>
      <c r="K3242" s="1"/>
      <c r="N3242" s="1"/>
      <c r="Q3242" s="1"/>
    </row>
    <row r="3243" spans="2:17" x14ac:dyDescent="0.25">
      <c r="B3243" s="1"/>
      <c r="G3243" s="1"/>
      <c r="H3243" s="1"/>
      <c r="K3243" s="1"/>
      <c r="N3243" s="1"/>
      <c r="Q3243" s="1"/>
    </row>
    <row r="3244" spans="2:17" x14ac:dyDescent="0.25">
      <c r="B3244" s="1"/>
      <c r="G3244" s="1"/>
      <c r="H3244" s="1"/>
      <c r="K3244" s="1"/>
      <c r="N3244" s="1"/>
      <c r="Q3244" s="1"/>
    </row>
    <row r="3245" spans="2:17" x14ac:dyDescent="0.25">
      <c r="B3245" s="1"/>
      <c r="G3245" s="1"/>
      <c r="H3245" s="1"/>
      <c r="K3245" s="1"/>
      <c r="N3245" s="1"/>
      <c r="Q3245" s="1"/>
    </row>
    <row r="3246" spans="2:17" x14ac:dyDescent="0.25">
      <c r="B3246" s="1"/>
      <c r="G3246" s="1"/>
      <c r="H3246" s="1"/>
      <c r="K3246" s="1"/>
      <c r="N3246" s="1"/>
      <c r="Q3246" s="1"/>
    </row>
    <row r="3247" spans="2:17" x14ac:dyDescent="0.25">
      <c r="B3247" s="1"/>
      <c r="G3247" s="1"/>
      <c r="H3247" s="1"/>
      <c r="K3247" s="1"/>
      <c r="N3247" s="1"/>
      <c r="Q3247" s="1"/>
    </row>
    <row r="3248" spans="2:17" x14ac:dyDescent="0.25">
      <c r="B3248" s="1"/>
      <c r="G3248" s="1"/>
      <c r="H3248" s="1"/>
      <c r="K3248" s="1"/>
      <c r="N3248" s="1"/>
      <c r="Q3248" s="1"/>
    </row>
    <row r="3249" spans="2:17" x14ac:dyDescent="0.25">
      <c r="B3249" s="1"/>
      <c r="G3249" s="1"/>
      <c r="H3249" s="1"/>
      <c r="K3249" s="1"/>
      <c r="N3249" s="1"/>
      <c r="Q3249" s="1"/>
    </row>
    <row r="3250" spans="2:17" x14ac:dyDescent="0.25">
      <c r="B3250" s="1"/>
      <c r="G3250" s="1"/>
      <c r="H3250" s="1"/>
      <c r="K3250" s="1"/>
      <c r="N3250" s="1"/>
      <c r="Q3250" s="1"/>
    </row>
    <row r="3251" spans="2:17" x14ac:dyDescent="0.25">
      <c r="B3251" s="1"/>
      <c r="G3251" s="1"/>
      <c r="H3251" s="1"/>
      <c r="K3251" s="1"/>
      <c r="N3251" s="1"/>
      <c r="Q3251" s="1"/>
    </row>
    <row r="3252" spans="2:17" x14ac:dyDescent="0.25">
      <c r="B3252" s="1"/>
      <c r="G3252" s="1"/>
      <c r="H3252" s="1"/>
      <c r="K3252" s="1"/>
      <c r="N3252" s="1"/>
      <c r="Q3252" s="1"/>
    </row>
    <row r="3253" spans="2:17" x14ac:dyDescent="0.25">
      <c r="B3253" s="1"/>
      <c r="G3253" s="1"/>
      <c r="H3253" s="1"/>
      <c r="K3253" s="1"/>
      <c r="N3253" s="1"/>
      <c r="Q3253" s="1"/>
    </row>
    <row r="3254" spans="2:17" x14ac:dyDescent="0.25">
      <c r="B3254" s="1"/>
      <c r="G3254" s="1"/>
      <c r="H3254" s="1"/>
      <c r="K3254" s="1"/>
      <c r="N3254" s="1"/>
      <c r="Q3254" s="1"/>
    </row>
    <row r="3255" spans="2:17" x14ac:dyDescent="0.25">
      <c r="B3255" s="1"/>
      <c r="G3255" s="1"/>
      <c r="H3255" s="1"/>
      <c r="K3255" s="1"/>
      <c r="N3255" s="1"/>
      <c r="Q3255" s="1"/>
    </row>
    <row r="3256" spans="2:17" x14ac:dyDescent="0.25">
      <c r="B3256" s="1"/>
      <c r="G3256" s="1"/>
      <c r="H3256" s="1"/>
      <c r="K3256" s="1"/>
      <c r="N3256" s="1"/>
      <c r="Q3256" s="1"/>
    </row>
    <row r="3257" spans="2:17" x14ac:dyDescent="0.25">
      <c r="B3257" s="1"/>
      <c r="G3257" s="1"/>
      <c r="H3257" s="1"/>
      <c r="K3257" s="1"/>
      <c r="N3257" s="1"/>
      <c r="Q3257" s="1"/>
    </row>
    <row r="3258" spans="2:17" x14ac:dyDescent="0.25">
      <c r="B3258" s="1"/>
      <c r="G3258" s="1"/>
      <c r="H3258" s="1"/>
      <c r="K3258" s="1"/>
      <c r="N3258" s="1"/>
      <c r="Q3258" s="1"/>
    </row>
    <row r="3259" spans="2:17" x14ac:dyDescent="0.25">
      <c r="B3259" s="1"/>
      <c r="G3259" s="1"/>
      <c r="H3259" s="1"/>
      <c r="K3259" s="1"/>
      <c r="N3259" s="1"/>
      <c r="Q3259" s="1"/>
    </row>
    <row r="3260" spans="2:17" x14ac:dyDescent="0.25">
      <c r="B3260" s="1"/>
      <c r="G3260" s="1"/>
      <c r="H3260" s="1"/>
      <c r="K3260" s="1"/>
      <c r="N3260" s="1"/>
      <c r="Q3260" s="1"/>
    </row>
    <row r="3261" spans="2:17" x14ac:dyDescent="0.25">
      <c r="B3261" s="1"/>
      <c r="G3261" s="1"/>
      <c r="H3261" s="1"/>
      <c r="K3261" s="1"/>
      <c r="N3261" s="1"/>
      <c r="Q3261" s="1"/>
    </row>
    <row r="3262" spans="2:17" x14ac:dyDescent="0.25">
      <c r="B3262" s="1"/>
      <c r="G3262" s="1"/>
      <c r="H3262" s="1"/>
      <c r="K3262" s="1"/>
      <c r="N3262" s="1"/>
      <c r="Q3262" s="1"/>
    </row>
    <row r="3263" spans="2:17" x14ac:dyDescent="0.25">
      <c r="B3263" s="1"/>
      <c r="G3263" s="1"/>
      <c r="H3263" s="1"/>
      <c r="K3263" s="1"/>
      <c r="N3263" s="1"/>
      <c r="Q3263" s="1"/>
    </row>
    <row r="3264" spans="2:17" x14ac:dyDescent="0.25">
      <c r="B3264" s="1"/>
      <c r="G3264" s="1"/>
      <c r="H3264" s="1"/>
      <c r="K3264" s="1"/>
      <c r="N3264" s="1"/>
      <c r="Q3264" s="1"/>
    </row>
    <row r="3265" spans="2:17" x14ac:dyDescent="0.25">
      <c r="B3265" s="1"/>
      <c r="G3265" s="1"/>
      <c r="H3265" s="1"/>
      <c r="K3265" s="1"/>
      <c r="N3265" s="1"/>
      <c r="Q3265" s="1"/>
    </row>
    <row r="3266" spans="2:17" x14ac:dyDescent="0.25">
      <c r="B3266" s="1"/>
      <c r="G3266" s="1"/>
      <c r="H3266" s="1"/>
      <c r="K3266" s="1"/>
      <c r="N3266" s="1"/>
      <c r="Q3266" s="1"/>
    </row>
    <row r="3267" spans="2:17" x14ac:dyDescent="0.25">
      <c r="B3267" s="1"/>
      <c r="G3267" s="1"/>
      <c r="H3267" s="1"/>
      <c r="K3267" s="1"/>
      <c r="N3267" s="1"/>
      <c r="Q3267" s="1"/>
    </row>
    <row r="3268" spans="2:17" x14ac:dyDescent="0.25">
      <c r="B3268" s="1"/>
      <c r="G3268" s="1"/>
      <c r="H3268" s="1"/>
      <c r="K3268" s="1"/>
      <c r="N3268" s="1"/>
      <c r="Q3268" s="1"/>
    </row>
    <row r="3269" spans="2:17" x14ac:dyDescent="0.25">
      <c r="B3269" s="1"/>
      <c r="G3269" s="1"/>
      <c r="H3269" s="1"/>
      <c r="K3269" s="1"/>
      <c r="N3269" s="1"/>
      <c r="Q3269" s="1"/>
    </row>
    <row r="3270" spans="2:17" x14ac:dyDescent="0.25">
      <c r="B3270" s="1"/>
      <c r="G3270" s="1"/>
      <c r="H3270" s="1"/>
      <c r="K3270" s="1"/>
      <c r="N3270" s="1"/>
      <c r="Q3270" s="1"/>
    </row>
    <row r="3271" spans="2:17" x14ac:dyDescent="0.25">
      <c r="B3271" s="1"/>
      <c r="G3271" s="1"/>
      <c r="H3271" s="1"/>
      <c r="K3271" s="1"/>
      <c r="N3271" s="1"/>
      <c r="Q3271" s="1"/>
    </row>
    <row r="3272" spans="2:17" x14ac:dyDescent="0.25">
      <c r="B3272" s="1"/>
      <c r="G3272" s="1"/>
      <c r="H3272" s="1"/>
      <c r="K3272" s="1"/>
      <c r="N3272" s="1"/>
      <c r="Q3272" s="1"/>
    </row>
    <row r="3273" spans="2:17" x14ac:dyDescent="0.25">
      <c r="B3273" s="1"/>
      <c r="G3273" s="1"/>
      <c r="H3273" s="1"/>
      <c r="K3273" s="1"/>
      <c r="N3273" s="1"/>
      <c r="Q3273" s="1"/>
    </row>
    <row r="3274" spans="2:17" x14ac:dyDescent="0.25">
      <c r="B3274" s="1"/>
      <c r="G3274" s="1"/>
      <c r="H3274" s="1"/>
      <c r="K3274" s="1"/>
      <c r="N3274" s="1"/>
      <c r="Q3274" s="1"/>
    </row>
    <row r="3275" spans="2:17" x14ac:dyDescent="0.25">
      <c r="B3275" s="1"/>
      <c r="G3275" s="1"/>
      <c r="H3275" s="1"/>
      <c r="K3275" s="1"/>
      <c r="N3275" s="1"/>
      <c r="Q3275" s="1"/>
    </row>
    <row r="3276" spans="2:17" x14ac:dyDescent="0.25">
      <c r="B3276" s="1"/>
      <c r="G3276" s="1"/>
      <c r="H3276" s="1"/>
      <c r="K3276" s="1"/>
      <c r="N3276" s="1"/>
      <c r="Q3276" s="1"/>
    </row>
    <row r="3277" spans="2:17" x14ac:dyDescent="0.25">
      <c r="B3277" s="1"/>
      <c r="G3277" s="1"/>
      <c r="H3277" s="1"/>
      <c r="K3277" s="1"/>
      <c r="N3277" s="1"/>
      <c r="Q3277" s="1"/>
    </row>
    <row r="3278" spans="2:17" x14ac:dyDescent="0.25">
      <c r="B3278" s="1"/>
      <c r="G3278" s="1"/>
      <c r="H3278" s="1"/>
      <c r="K3278" s="1"/>
      <c r="N3278" s="1"/>
      <c r="Q3278" s="1"/>
    </row>
    <row r="3279" spans="2:17" x14ac:dyDescent="0.25">
      <c r="B3279" s="1"/>
      <c r="G3279" s="1"/>
      <c r="H3279" s="1"/>
      <c r="K3279" s="1"/>
      <c r="N3279" s="1"/>
      <c r="Q3279" s="1"/>
    </row>
    <row r="3280" spans="2:17" x14ac:dyDescent="0.25">
      <c r="B3280" s="1"/>
      <c r="G3280" s="1"/>
      <c r="H3280" s="1"/>
      <c r="K3280" s="1"/>
      <c r="N3280" s="1"/>
      <c r="Q3280" s="1"/>
    </row>
    <row r="3281" spans="2:17" x14ac:dyDescent="0.25">
      <c r="B3281" s="1"/>
      <c r="G3281" s="1"/>
      <c r="H3281" s="1"/>
      <c r="K3281" s="1"/>
      <c r="N3281" s="1"/>
      <c r="Q3281" s="1"/>
    </row>
    <row r="3282" spans="2:17" x14ac:dyDescent="0.25">
      <c r="B3282" s="1"/>
      <c r="G3282" s="1"/>
      <c r="H3282" s="1"/>
      <c r="K3282" s="1"/>
      <c r="N3282" s="1"/>
      <c r="Q3282" s="1"/>
    </row>
    <row r="3283" spans="2:17" x14ac:dyDescent="0.25">
      <c r="B3283" s="1"/>
      <c r="G3283" s="1"/>
      <c r="H3283" s="1"/>
      <c r="K3283" s="1"/>
      <c r="N3283" s="1"/>
      <c r="Q3283" s="1"/>
    </row>
    <row r="3284" spans="2:17" x14ac:dyDescent="0.25">
      <c r="B3284" s="1"/>
      <c r="G3284" s="1"/>
      <c r="H3284" s="1"/>
      <c r="K3284" s="1"/>
      <c r="N3284" s="1"/>
      <c r="Q3284" s="1"/>
    </row>
    <row r="3285" spans="2:17" x14ac:dyDescent="0.25">
      <c r="B3285" s="1"/>
      <c r="G3285" s="1"/>
      <c r="H3285" s="1"/>
      <c r="K3285" s="1"/>
      <c r="N3285" s="1"/>
      <c r="Q3285" s="1"/>
    </row>
    <row r="3286" spans="2:17" x14ac:dyDescent="0.25">
      <c r="B3286" s="1"/>
      <c r="G3286" s="1"/>
      <c r="H3286" s="1"/>
      <c r="K3286" s="1"/>
      <c r="N3286" s="1"/>
      <c r="Q3286" s="1"/>
    </row>
    <row r="3287" spans="2:17" x14ac:dyDescent="0.25">
      <c r="B3287" s="1"/>
      <c r="G3287" s="1"/>
      <c r="H3287" s="1"/>
      <c r="K3287" s="1"/>
      <c r="N3287" s="1"/>
      <c r="Q3287" s="1"/>
    </row>
    <row r="3288" spans="2:17" x14ac:dyDescent="0.25">
      <c r="B3288" s="1"/>
      <c r="G3288" s="1"/>
      <c r="H3288" s="1"/>
      <c r="K3288" s="1"/>
      <c r="N3288" s="1"/>
      <c r="Q3288" s="1"/>
    </row>
    <row r="3289" spans="2:17" x14ac:dyDescent="0.25">
      <c r="B3289" s="1"/>
      <c r="G3289" s="1"/>
      <c r="H3289" s="1"/>
      <c r="K3289" s="1"/>
      <c r="N3289" s="1"/>
      <c r="Q3289" s="1"/>
    </row>
    <row r="3290" spans="2:17" x14ac:dyDescent="0.25">
      <c r="B3290" s="1"/>
      <c r="G3290" s="1"/>
      <c r="H3290" s="1"/>
      <c r="K3290" s="1"/>
      <c r="N3290" s="1"/>
      <c r="Q3290" s="1"/>
    </row>
    <row r="3291" spans="2:17" x14ac:dyDescent="0.25">
      <c r="B3291" s="1"/>
      <c r="G3291" s="1"/>
      <c r="H3291" s="1"/>
      <c r="K3291" s="1"/>
      <c r="N3291" s="1"/>
      <c r="Q3291" s="1"/>
    </row>
    <row r="3292" spans="2:17" x14ac:dyDescent="0.25">
      <c r="B3292" s="1"/>
      <c r="G3292" s="1"/>
      <c r="H3292" s="1"/>
      <c r="K3292" s="1"/>
      <c r="N3292" s="1"/>
      <c r="Q3292" s="1"/>
    </row>
    <row r="3293" spans="2:17" x14ac:dyDescent="0.25">
      <c r="B3293" s="1"/>
      <c r="G3293" s="1"/>
      <c r="H3293" s="1"/>
      <c r="K3293" s="1"/>
      <c r="N3293" s="1"/>
      <c r="Q3293" s="1"/>
    </row>
    <row r="3294" spans="2:17" x14ac:dyDescent="0.25">
      <c r="B3294" s="1"/>
      <c r="G3294" s="1"/>
      <c r="H3294" s="1"/>
      <c r="K3294" s="1"/>
      <c r="N3294" s="1"/>
      <c r="Q3294" s="1"/>
    </row>
    <row r="3295" spans="2:17" x14ac:dyDescent="0.25">
      <c r="B3295" s="1"/>
      <c r="G3295" s="1"/>
      <c r="H3295" s="1"/>
      <c r="K3295" s="1"/>
      <c r="N3295" s="1"/>
      <c r="Q3295" s="1"/>
    </row>
    <row r="3296" spans="2:17" x14ac:dyDescent="0.25">
      <c r="B3296" s="1"/>
      <c r="G3296" s="1"/>
      <c r="H3296" s="1"/>
      <c r="K3296" s="1"/>
      <c r="N3296" s="1"/>
      <c r="Q3296" s="1"/>
    </row>
    <row r="3297" spans="2:17" x14ac:dyDescent="0.25">
      <c r="B3297" s="1"/>
      <c r="G3297" s="1"/>
      <c r="H3297" s="1"/>
      <c r="K3297" s="1"/>
      <c r="N3297" s="1"/>
      <c r="Q3297" s="1"/>
    </row>
    <row r="3298" spans="2:17" x14ac:dyDescent="0.25">
      <c r="B3298" s="1"/>
      <c r="G3298" s="1"/>
      <c r="H3298" s="1"/>
      <c r="K3298" s="1"/>
      <c r="N3298" s="1"/>
      <c r="Q3298" s="1"/>
    </row>
    <row r="3299" spans="2:17" x14ac:dyDescent="0.25">
      <c r="B3299" s="1"/>
      <c r="G3299" s="1"/>
      <c r="H3299" s="1"/>
      <c r="K3299" s="1"/>
      <c r="N3299" s="1"/>
      <c r="Q3299" s="1"/>
    </row>
    <row r="3300" spans="2:17" x14ac:dyDescent="0.25">
      <c r="B3300" s="1"/>
      <c r="G3300" s="1"/>
      <c r="H3300" s="1"/>
      <c r="K3300" s="1"/>
      <c r="N3300" s="1"/>
      <c r="Q3300" s="1"/>
    </row>
    <row r="3301" spans="2:17" x14ac:dyDescent="0.25">
      <c r="B3301" s="1"/>
      <c r="G3301" s="1"/>
      <c r="H3301" s="1"/>
      <c r="K3301" s="1"/>
      <c r="N3301" s="1"/>
      <c r="Q3301" s="1"/>
    </row>
    <row r="3302" spans="2:17" x14ac:dyDescent="0.25">
      <c r="B3302" s="1"/>
      <c r="G3302" s="1"/>
      <c r="H3302" s="1"/>
      <c r="K3302" s="1"/>
      <c r="N3302" s="1"/>
      <c r="Q3302" s="1"/>
    </row>
    <row r="3303" spans="2:17" x14ac:dyDescent="0.25">
      <c r="B3303" s="1"/>
      <c r="G3303" s="1"/>
      <c r="H3303" s="1"/>
      <c r="K3303" s="1"/>
      <c r="N3303" s="1"/>
      <c r="Q3303" s="1"/>
    </row>
    <row r="3304" spans="2:17" x14ac:dyDescent="0.25">
      <c r="B3304" s="1"/>
      <c r="G3304" s="1"/>
      <c r="H3304" s="1"/>
      <c r="K3304" s="1"/>
      <c r="N3304" s="1"/>
      <c r="Q3304" s="1"/>
    </row>
    <row r="3305" spans="2:17" x14ac:dyDescent="0.25">
      <c r="B3305" s="1"/>
      <c r="G3305" s="1"/>
      <c r="H3305" s="1"/>
      <c r="K3305" s="1"/>
      <c r="N3305" s="1"/>
      <c r="Q3305" s="1"/>
    </row>
    <row r="3306" spans="2:17" x14ac:dyDescent="0.25">
      <c r="B3306" s="1"/>
      <c r="G3306" s="1"/>
      <c r="H3306" s="1"/>
      <c r="K3306" s="1"/>
      <c r="N3306" s="1"/>
      <c r="Q3306" s="1"/>
    </row>
    <row r="3307" spans="2:17" x14ac:dyDescent="0.25">
      <c r="B3307" s="1"/>
      <c r="G3307" s="1"/>
      <c r="H3307" s="1"/>
      <c r="K3307" s="1"/>
      <c r="N3307" s="1"/>
      <c r="Q3307" s="1"/>
    </row>
    <row r="3308" spans="2:17" x14ac:dyDescent="0.25">
      <c r="B3308" s="1"/>
      <c r="G3308" s="1"/>
      <c r="H3308" s="1"/>
      <c r="K3308" s="1"/>
      <c r="N3308" s="1"/>
      <c r="Q3308" s="1"/>
    </row>
    <row r="3309" spans="2:17" x14ac:dyDescent="0.25">
      <c r="B3309" s="1"/>
      <c r="G3309" s="1"/>
      <c r="H3309" s="1"/>
      <c r="K3309" s="1"/>
      <c r="N3309" s="1"/>
      <c r="Q3309" s="1"/>
    </row>
    <row r="3310" spans="2:17" x14ac:dyDescent="0.25">
      <c r="B3310" s="1"/>
      <c r="G3310" s="1"/>
      <c r="H3310" s="1"/>
      <c r="K3310" s="1"/>
      <c r="N3310" s="1"/>
      <c r="Q3310" s="1"/>
    </row>
    <row r="3311" spans="2:17" x14ac:dyDescent="0.25">
      <c r="B3311" s="1"/>
      <c r="G3311" s="1"/>
      <c r="H3311" s="1"/>
      <c r="K3311" s="1"/>
      <c r="N3311" s="1"/>
      <c r="Q3311" s="1"/>
    </row>
    <row r="3312" spans="2:17" x14ac:dyDescent="0.25">
      <c r="B3312" s="1"/>
      <c r="G3312" s="1"/>
      <c r="H3312" s="1"/>
      <c r="K3312" s="1"/>
      <c r="N3312" s="1"/>
      <c r="Q3312" s="1"/>
    </row>
    <row r="3313" spans="2:17" x14ac:dyDescent="0.25">
      <c r="B3313" s="1"/>
      <c r="G3313" s="1"/>
      <c r="H3313" s="1"/>
      <c r="K3313" s="1"/>
      <c r="N3313" s="1"/>
      <c r="Q3313" s="1"/>
    </row>
    <row r="3314" spans="2:17" x14ac:dyDescent="0.25">
      <c r="B3314" s="1"/>
      <c r="G3314" s="1"/>
      <c r="H3314" s="1"/>
      <c r="K3314" s="1"/>
      <c r="N3314" s="1"/>
      <c r="Q3314" s="1"/>
    </row>
    <row r="3315" spans="2:17" x14ac:dyDescent="0.25">
      <c r="B3315" s="1"/>
      <c r="G3315" s="1"/>
      <c r="H3315" s="1"/>
      <c r="K3315" s="1"/>
      <c r="N3315" s="1"/>
      <c r="Q3315" s="1"/>
    </row>
    <row r="3316" spans="2:17" x14ac:dyDescent="0.25">
      <c r="B3316" s="1"/>
      <c r="G3316" s="1"/>
      <c r="H3316" s="1"/>
      <c r="K3316" s="1"/>
      <c r="N3316" s="1"/>
      <c r="Q3316" s="1"/>
    </row>
    <row r="3317" spans="2:17" x14ac:dyDescent="0.25">
      <c r="B3317" s="1"/>
      <c r="G3317" s="1"/>
      <c r="H3317" s="1"/>
      <c r="K3317" s="1"/>
      <c r="N3317" s="1"/>
      <c r="Q3317" s="1"/>
    </row>
    <row r="3318" spans="2:17" x14ac:dyDescent="0.25">
      <c r="B3318" s="1"/>
      <c r="G3318" s="1"/>
      <c r="H3318" s="1"/>
      <c r="K3318" s="1"/>
      <c r="N3318" s="1"/>
      <c r="Q3318" s="1"/>
    </row>
    <row r="3319" spans="2:17" x14ac:dyDescent="0.25">
      <c r="B3319" s="1"/>
      <c r="G3319" s="1"/>
      <c r="H3319" s="1"/>
      <c r="K3319" s="1"/>
      <c r="N3319" s="1"/>
      <c r="Q3319" s="1"/>
    </row>
    <row r="3320" spans="2:17" x14ac:dyDescent="0.25">
      <c r="B3320" s="1"/>
      <c r="G3320" s="1"/>
      <c r="H3320" s="1"/>
      <c r="K3320" s="1"/>
      <c r="N3320" s="1"/>
      <c r="Q3320" s="1"/>
    </row>
    <row r="3321" spans="2:17" x14ac:dyDescent="0.25">
      <c r="B3321" s="1"/>
      <c r="G3321" s="1"/>
      <c r="H3321" s="1"/>
      <c r="K3321" s="1"/>
      <c r="N3321" s="1"/>
      <c r="Q3321" s="1"/>
    </row>
    <row r="3322" spans="2:17" x14ac:dyDescent="0.25">
      <c r="B3322" s="1"/>
      <c r="G3322" s="1"/>
      <c r="H3322" s="1"/>
      <c r="K3322" s="1"/>
      <c r="N3322" s="1"/>
      <c r="Q3322" s="1"/>
    </row>
    <row r="3323" spans="2:17" x14ac:dyDescent="0.25">
      <c r="B3323" s="1"/>
      <c r="G3323" s="1"/>
      <c r="H3323" s="1"/>
      <c r="K3323" s="1"/>
      <c r="N3323" s="1"/>
      <c r="Q3323" s="1"/>
    </row>
    <row r="3324" spans="2:17" x14ac:dyDescent="0.25">
      <c r="B3324" s="1"/>
      <c r="G3324" s="1"/>
      <c r="H3324" s="1"/>
      <c r="K3324" s="1"/>
      <c r="N3324" s="1"/>
      <c r="Q3324" s="1"/>
    </row>
    <row r="3325" spans="2:17" x14ac:dyDescent="0.25">
      <c r="B3325" s="1"/>
      <c r="G3325" s="1"/>
      <c r="H3325" s="1"/>
      <c r="K3325" s="1"/>
      <c r="N3325" s="1"/>
      <c r="Q3325" s="1"/>
    </row>
    <row r="3326" spans="2:17" x14ac:dyDescent="0.25">
      <c r="B3326" s="1"/>
      <c r="G3326" s="1"/>
      <c r="H3326" s="1"/>
      <c r="K3326" s="1"/>
      <c r="N3326" s="1"/>
      <c r="Q3326" s="1"/>
    </row>
    <row r="3327" spans="2:17" x14ac:dyDescent="0.25">
      <c r="B3327" s="1"/>
      <c r="G3327" s="1"/>
      <c r="H3327" s="1"/>
      <c r="K3327" s="1"/>
      <c r="N3327" s="1"/>
      <c r="Q3327" s="1"/>
    </row>
    <row r="3328" spans="2:17" x14ac:dyDescent="0.25">
      <c r="B3328" s="1"/>
      <c r="G3328" s="1"/>
      <c r="H3328" s="1"/>
      <c r="K3328" s="1"/>
      <c r="N3328" s="1"/>
      <c r="Q3328" s="1"/>
    </row>
    <row r="3329" spans="2:17" x14ac:dyDescent="0.25">
      <c r="B3329" s="1"/>
      <c r="G3329" s="1"/>
      <c r="H3329" s="1"/>
      <c r="K3329" s="1"/>
      <c r="N3329" s="1"/>
      <c r="Q3329" s="1"/>
    </row>
    <row r="3330" spans="2:17" x14ac:dyDescent="0.25">
      <c r="B3330" s="1"/>
      <c r="G3330" s="1"/>
      <c r="H3330" s="1"/>
      <c r="K3330" s="1"/>
      <c r="N3330" s="1"/>
      <c r="Q3330" s="1"/>
    </row>
    <row r="3331" spans="2:17" x14ac:dyDescent="0.25">
      <c r="B3331" s="1"/>
      <c r="G3331" s="1"/>
      <c r="H3331" s="1"/>
      <c r="K3331" s="1"/>
      <c r="N3331" s="1"/>
      <c r="Q3331" s="1"/>
    </row>
    <row r="3332" spans="2:17" x14ac:dyDescent="0.25">
      <c r="B3332" s="1"/>
      <c r="G3332" s="1"/>
      <c r="H3332" s="1"/>
      <c r="K3332" s="1"/>
      <c r="N3332" s="1"/>
      <c r="Q3332" s="1"/>
    </row>
    <row r="3333" spans="2:17" x14ac:dyDescent="0.25">
      <c r="B3333" s="1"/>
      <c r="G3333" s="1"/>
      <c r="H3333" s="1"/>
      <c r="K3333" s="1"/>
      <c r="N3333" s="1"/>
      <c r="Q3333" s="1"/>
    </row>
    <row r="3334" spans="2:17" x14ac:dyDescent="0.25">
      <c r="B3334" s="1"/>
      <c r="G3334" s="1"/>
      <c r="H3334" s="1"/>
      <c r="K3334" s="1"/>
      <c r="N3334" s="1"/>
      <c r="Q3334" s="1"/>
    </row>
    <row r="3335" spans="2:17" x14ac:dyDescent="0.25">
      <c r="B3335" s="1"/>
      <c r="G3335" s="1"/>
      <c r="H3335" s="1"/>
      <c r="K3335" s="1"/>
      <c r="N3335" s="1"/>
      <c r="Q3335" s="1"/>
    </row>
    <row r="3336" spans="2:17" x14ac:dyDescent="0.25">
      <c r="B3336" s="1"/>
      <c r="G3336" s="1"/>
      <c r="H3336" s="1"/>
      <c r="K3336" s="1"/>
      <c r="N3336" s="1"/>
      <c r="Q3336" s="1"/>
    </row>
    <row r="3337" spans="2:17" x14ac:dyDescent="0.25">
      <c r="B3337" s="1"/>
      <c r="G3337" s="1"/>
      <c r="H3337" s="1"/>
      <c r="K3337" s="1"/>
      <c r="N3337" s="1"/>
      <c r="Q3337" s="1"/>
    </row>
    <row r="3338" spans="2:17" x14ac:dyDescent="0.25">
      <c r="B3338" s="1"/>
      <c r="G3338" s="1"/>
      <c r="H3338" s="1"/>
      <c r="K3338" s="1"/>
      <c r="N3338" s="1"/>
      <c r="Q3338" s="1"/>
    </row>
    <row r="3339" spans="2:17" x14ac:dyDescent="0.25">
      <c r="B3339" s="1"/>
      <c r="G3339" s="1"/>
      <c r="H3339" s="1"/>
      <c r="K3339" s="1"/>
      <c r="N3339" s="1"/>
      <c r="Q3339" s="1"/>
    </row>
    <row r="3340" spans="2:17" x14ac:dyDescent="0.25">
      <c r="B3340" s="1"/>
      <c r="G3340" s="1"/>
      <c r="H3340" s="1"/>
      <c r="K3340" s="1"/>
      <c r="N3340" s="1"/>
      <c r="Q3340" s="1"/>
    </row>
    <row r="3341" spans="2:17" x14ac:dyDescent="0.25">
      <c r="B3341" s="1"/>
      <c r="G3341" s="1"/>
      <c r="H3341" s="1"/>
      <c r="K3341" s="1"/>
      <c r="N3341" s="1"/>
      <c r="Q3341" s="1"/>
    </row>
    <row r="3342" spans="2:17" x14ac:dyDescent="0.25">
      <c r="B3342" s="1"/>
      <c r="G3342" s="1"/>
      <c r="H3342" s="1"/>
      <c r="K3342" s="1"/>
      <c r="N3342" s="1"/>
      <c r="Q3342" s="1"/>
    </row>
    <row r="3343" spans="2:17" x14ac:dyDescent="0.25">
      <c r="B3343" s="1"/>
      <c r="G3343" s="1"/>
      <c r="H3343" s="1"/>
      <c r="K3343" s="1"/>
      <c r="N3343" s="1"/>
      <c r="Q3343" s="1"/>
    </row>
    <row r="3344" spans="2:17" x14ac:dyDescent="0.25">
      <c r="B3344" s="1"/>
      <c r="G3344" s="1"/>
      <c r="H3344" s="1"/>
      <c r="K3344" s="1"/>
      <c r="N3344" s="1"/>
      <c r="Q3344" s="1"/>
    </row>
    <row r="3345" spans="2:17" x14ac:dyDescent="0.25">
      <c r="B3345" s="1"/>
      <c r="G3345" s="1"/>
      <c r="H3345" s="1"/>
      <c r="K3345" s="1"/>
      <c r="N3345" s="1"/>
      <c r="Q3345" s="1"/>
    </row>
    <row r="3346" spans="2:17" x14ac:dyDescent="0.25">
      <c r="B3346" s="1"/>
      <c r="G3346" s="1"/>
      <c r="H3346" s="1"/>
      <c r="K3346" s="1"/>
      <c r="N3346" s="1"/>
      <c r="Q3346" s="1"/>
    </row>
    <row r="3347" spans="2:17" x14ac:dyDescent="0.25">
      <c r="B3347" s="1"/>
      <c r="G3347" s="1"/>
      <c r="H3347" s="1"/>
      <c r="K3347" s="1"/>
      <c r="N3347" s="1"/>
      <c r="Q3347" s="1"/>
    </row>
    <row r="3348" spans="2:17" x14ac:dyDescent="0.25">
      <c r="B3348" s="1"/>
      <c r="G3348" s="1"/>
      <c r="H3348" s="1"/>
      <c r="K3348" s="1"/>
      <c r="N3348" s="1"/>
      <c r="Q3348" s="1"/>
    </row>
    <row r="3349" spans="2:17" x14ac:dyDescent="0.25">
      <c r="B3349" s="1"/>
      <c r="G3349" s="1"/>
      <c r="H3349" s="1"/>
      <c r="K3349" s="1"/>
      <c r="N3349" s="1"/>
      <c r="Q3349" s="1"/>
    </row>
    <row r="3350" spans="2:17" x14ac:dyDescent="0.25">
      <c r="B3350" s="1"/>
      <c r="G3350" s="1"/>
      <c r="H3350" s="1"/>
      <c r="K3350" s="1"/>
      <c r="N3350" s="1"/>
      <c r="Q3350" s="1"/>
    </row>
    <row r="3351" spans="2:17" x14ac:dyDescent="0.25">
      <c r="B3351" s="1"/>
      <c r="G3351" s="1"/>
      <c r="H3351" s="1"/>
      <c r="K3351" s="1"/>
      <c r="N3351" s="1"/>
      <c r="Q3351" s="1"/>
    </row>
    <row r="3352" spans="2:17" x14ac:dyDescent="0.25">
      <c r="B3352" s="1"/>
      <c r="G3352" s="1"/>
      <c r="H3352" s="1"/>
      <c r="K3352" s="1"/>
      <c r="N3352" s="1"/>
      <c r="Q3352" s="1"/>
    </row>
    <row r="3353" spans="2:17" x14ac:dyDescent="0.25">
      <c r="B3353" s="1"/>
      <c r="G3353" s="1"/>
      <c r="H3353" s="1"/>
      <c r="K3353" s="1"/>
      <c r="N3353" s="1"/>
      <c r="Q3353" s="1"/>
    </row>
    <row r="3354" spans="2:17" x14ac:dyDescent="0.25">
      <c r="B3354" s="1"/>
      <c r="G3354" s="1"/>
      <c r="H3354" s="1"/>
      <c r="K3354" s="1"/>
      <c r="N3354" s="1"/>
      <c r="Q3354" s="1"/>
    </row>
    <row r="3355" spans="2:17" x14ac:dyDescent="0.25">
      <c r="B3355" s="1"/>
      <c r="G3355" s="1"/>
      <c r="H3355" s="1"/>
      <c r="K3355" s="1"/>
      <c r="N3355" s="1"/>
      <c r="Q3355" s="1"/>
    </row>
    <row r="3356" spans="2:17" x14ac:dyDescent="0.25">
      <c r="B3356" s="1"/>
      <c r="G3356" s="1"/>
      <c r="H3356" s="1"/>
      <c r="K3356" s="1"/>
      <c r="N3356" s="1"/>
      <c r="Q3356" s="1"/>
    </row>
    <row r="3357" spans="2:17" x14ac:dyDescent="0.25">
      <c r="B3357" s="1"/>
      <c r="G3357" s="1"/>
      <c r="H3357" s="1"/>
      <c r="K3357" s="1"/>
      <c r="N3357" s="1"/>
      <c r="Q3357" s="1"/>
    </row>
    <row r="3358" spans="2:17" x14ac:dyDescent="0.25">
      <c r="B3358" s="1"/>
      <c r="G3358" s="1"/>
      <c r="H3358" s="1"/>
      <c r="K3358" s="1"/>
      <c r="N3358" s="1"/>
      <c r="Q3358" s="1"/>
    </row>
    <row r="3359" spans="2:17" x14ac:dyDescent="0.25">
      <c r="B3359" s="1"/>
      <c r="G3359" s="1"/>
      <c r="H3359" s="1"/>
      <c r="K3359" s="1"/>
      <c r="N3359" s="1"/>
      <c r="Q3359" s="1"/>
    </row>
    <row r="3360" spans="2:17" x14ac:dyDescent="0.25">
      <c r="B3360" s="1"/>
      <c r="G3360" s="1"/>
      <c r="H3360" s="1"/>
      <c r="K3360" s="1"/>
      <c r="N3360" s="1"/>
      <c r="Q3360" s="1"/>
    </row>
    <row r="3361" spans="2:17" x14ac:dyDescent="0.25">
      <c r="B3361" s="1"/>
      <c r="G3361" s="1"/>
      <c r="H3361" s="1"/>
      <c r="K3361" s="1"/>
      <c r="N3361" s="1"/>
      <c r="Q3361" s="1"/>
    </row>
    <row r="3362" spans="2:17" x14ac:dyDescent="0.25">
      <c r="B3362" s="1"/>
      <c r="G3362" s="1"/>
      <c r="H3362" s="1"/>
      <c r="K3362" s="1"/>
      <c r="N3362" s="1"/>
      <c r="Q3362" s="1"/>
    </row>
    <row r="3363" spans="2:17" x14ac:dyDescent="0.25">
      <c r="B3363" s="1"/>
      <c r="G3363" s="1"/>
      <c r="H3363" s="1"/>
      <c r="K3363" s="1"/>
      <c r="N3363" s="1"/>
      <c r="Q3363" s="1"/>
    </row>
    <row r="3364" spans="2:17" x14ac:dyDescent="0.25">
      <c r="B3364" s="1"/>
      <c r="G3364" s="1"/>
      <c r="H3364" s="1"/>
      <c r="K3364" s="1"/>
      <c r="N3364" s="1"/>
      <c r="Q3364" s="1"/>
    </row>
    <row r="3365" spans="2:17" x14ac:dyDescent="0.25">
      <c r="B3365" s="1"/>
      <c r="G3365" s="1"/>
      <c r="H3365" s="1"/>
      <c r="K3365" s="1"/>
      <c r="N3365" s="1"/>
      <c r="Q3365" s="1"/>
    </row>
    <row r="3366" spans="2:17" x14ac:dyDescent="0.25">
      <c r="B3366" s="1"/>
      <c r="G3366" s="1"/>
      <c r="H3366" s="1"/>
      <c r="K3366" s="1"/>
      <c r="N3366" s="1"/>
      <c r="Q3366" s="1"/>
    </row>
    <row r="3367" spans="2:17" x14ac:dyDescent="0.25">
      <c r="B3367" s="1"/>
      <c r="G3367" s="1"/>
      <c r="H3367" s="1"/>
      <c r="K3367" s="1"/>
      <c r="N3367" s="1"/>
      <c r="Q3367" s="1"/>
    </row>
    <row r="3368" spans="2:17" x14ac:dyDescent="0.25">
      <c r="B3368" s="1"/>
      <c r="G3368" s="1"/>
      <c r="H3368" s="1"/>
      <c r="K3368" s="1"/>
      <c r="N3368" s="1"/>
      <c r="Q3368" s="1"/>
    </row>
    <row r="3369" spans="2:17" x14ac:dyDescent="0.25">
      <c r="B3369" s="1"/>
      <c r="G3369" s="1"/>
      <c r="H3369" s="1"/>
      <c r="K3369" s="1"/>
      <c r="N3369" s="1"/>
      <c r="Q3369" s="1"/>
    </row>
    <row r="3370" spans="2:17" x14ac:dyDescent="0.25">
      <c r="B3370" s="1"/>
      <c r="G3370" s="1"/>
      <c r="H3370" s="1"/>
      <c r="K3370" s="1"/>
      <c r="N3370" s="1"/>
      <c r="Q3370" s="1"/>
    </row>
    <row r="3371" spans="2:17" x14ac:dyDescent="0.25">
      <c r="B3371" s="1"/>
      <c r="G3371" s="1"/>
      <c r="H3371" s="1"/>
      <c r="K3371" s="1"/>
      <c r="N3371" s="1"/>
      <c r="Q3371" s="1"/>
    </row>
    <row r="3372" spans="2:17" x14ac:dyDescent="0.25">
      <c r="B3372" s="1"/>
      <c r="G3372" s="1"/>
      <c r="H3372" s="1"/>
      <c r="K3372" s="1"/>
      <c r="N3372" s="1"/>
      <c r="Q3372" s="1"/>
    </row>
    <row r="3373" spans="2:17" x14ac:dyDescent="0.25">
      <c r="B3373" s="1"/>
      <c r="G3373" s="1"/>
      <c r="H3373" s="1"/>
      <c r="K3373" s="1"/>
      <c r="N3373" s="1"/>
      <c r="Q3373" s="1"/>
    </row>
    <row r="3374" spans="2:17" x14ac:dyDescent="0.25">
      <c r="B3374" s="1"/>
      <c r="G3374" s="1"/>
      <c r="H3374" s="1"/>
      <c r="K3374" s="1"/>
      <c r="N3374" s="1"/>
      <c r="Q3374" s="1"/>
    </row>
    <row r="3375" spans="2:17" x14ac:dyDescent="0.25">
      <c r="B3375" s="1"/>
      <c r="G3375" s="1"/>
      <c r="H3375" s="1"/>
      <c r="K3375" s="1"/>
      <c r="N3375" s="1"/>
      <c r="Q3375" s="1"/>
    </row>
    <row r="3376" spans="2:17" x14ac:dyDescent="0.25">
      <c r="B3376" s="1"/>
      <c r="G3376" s="1"/>
      <c r="H3376" s="1"/>
      <c r="K3376" s="1"/>
      <c r="N3376" s="1"/>
      <c r="Q3376" s="1"/>
    </row>
    <row r="3377" spans="2:17" x14ac:dyDescent="0.25">
      <c r="B3377" s="1"/>
      <c r="G3377" s="1"/>
      <c r="H3377" s="1"/>
      <c r="K3377" s="1"/>
      <c r="N3377" s="1"/>
      <c r="Q3377" s="1"/>
    </row>
    <row r="3378" spans="2:17" x14ac:dyDescent="0.25">
      <c r="B3378" s="1"/>
      <c r="G3378" s="1"/>
      <c r="H3378" s="1"/>
      <c r="K3378" s="1"/>
      <c r="N3378" s="1"/>
      <c r="Q3378" s="1"/>
    </row>
    <row r="3379" spans="2:17" x14ac:dyDescent="0.25">
      <c r="B3379" s="1"/>
      <c r="G3379" s="1"/>
      <c r="H3379" s="1"/>
      <c r="K3379" s="1"/>
      <c r="N3379" s="1"/>
      <c r="Q3379" s="1"/>
    </row>
    <row r="3380" spans="2:17" x14ac:dyDescent="0.25">
      <c r="B3380" s="1"/>
      <c r="G3380" s="1"/>
      <c r="H3380" s="1"/>
      <c r="K3380" s="1"/>
      <c r="N3380" s="1"/>
      <c r="Q3380" s="1"/>
    </row>
    <row r="3381" spans="2:17" x14ac:dyDescent="0.25">
      <c r="B3381" s="1"/>
      <c r="G3381" s="1"/>
      <c r="H3381" s="1"/>
      <c r="K3381" s="1"/>
      <c r="N3381" s="1"/>
      <c r="Q3381" s="1"/>
    </row>
    <row r="3382" spans="2:17" x14ac:dyDescent="0.25">
      <c r="B3382" s="1"/>
      <c r="G3382" s="1"/>
      <c r="H3382" s="1"/>
      <c r="K3382" s="1"/>
      <c r="N3382" s="1"/>
      <c r="Q3382" s="1"/>
    </row>
    <row r="3383" spans="2:17" x14ac:dyDescent="0.25">
      <c r="B3383" s="1"/>
      <c r="G3383" s="1"/>
      <c r="H3383" s="1"/>
      <c r="K3383" s="1"/>
      <c r="N3383" s="1"/>
      <c r="Q3383" s="1"/>
    </row>
    <row r="3384" spans="2:17" x14ac:dyDescent="0.25">
      <c r="B3384" s="1"/>
      <c r="G3384" s="1"/>
      <c r="H3384" s="1"/>
      <c r="K3384" s="1"/>
      <c r="N3384" s="1"/>
      <c r="Q3384" s="1"/>
    </row>
    <row r="3385" spans="2:17" x14ac:dyDescent="0.25">
      <c r="B3385" s="1"/>
      <c r="G3385" s="1"/>
      <c r="H3385" s="1"/>
      <c r="K3385" s="1"/>
      <c r="N3385" s="1"/>
      <c r="Q3385" s="1"/>
    </row>
    <row r="3386" spans="2:17" x14ac:dyDescent="0.25">
      <c r="B3386" s="1"/>
      <c r="G3386" s="1"/>
      <c r="H3386" s="1"/>
      <c r="K3386" s="1"/>
      <c r="N3386" s="1"/>
      <c r="Q3386" s="1"/>
    </row>
    <row r="3387" spans="2:17" x14ac:dyDescent="0.25">
      <c r="B3387" s="1"/>
      <c r="G3387" s="1"/>
      <c r="H3387" s="1"/>
      <c r="K3387" s="1"/>
      <c r="N3387" s="1"/>
      <c r="Q3387" s="1"/>
    </row>
    <row r="3388" spans="2:17" x14ac:dyDescent="0.25">
      <c r="B3388" s="1"/>
      <c r="G3388" s="1"/>
      <c r="H3388" s="1"/>
      <c r="K3388" s="1"/>
      <c r="N3388" s="1"/>
      <c r="Q3388" s="1"/>
    </row>
    <row r="3389" spans="2:17" x14ac:dyDescent="0.25">
      <c r="B3389" s="1"/>
      <c r="G3389" s="1"/>
      <c r="H3389" s="1"/>
      <c r="K3389" s="1"/>
      <c r="N3389" s="1"/>
      <c r="Q3389" s="1"/>
    </row>
    <row r="3390" spans="2:17" x14ac:dyDescent="0.25">
      <c r="B3390" s="1"/>
      <c r="G3390" s="1"/>
      <c r="H3390" s="1"/>
      <c r="K3390" s="1"/>
      <c r="N3390" s="1"/>
      <c r="Q3390" s="1"/>
    </row>
    <row r="3391" spans="2:17" x14ac:dyDescent="0.25">
      <c r="B3391" s="1"/>
      <c r="G3391" s="1"/>
      <c r="H3391" s="1"/>
      <c r="K3391" s="1"/>
      <c r="N3391" s="1"/>
      <c r="Q3391" s="1"/>
    </row>
    <row r="3392" spans="2:17" x14ac:dyDescent="0.25">
      <c r="B3392" s="1"/>
      <c r="G3392" s="1"/>
      <c r="H3392" s="1"/>
      <c r="K3392" s="1"/>
      <c r="N3392" s="1"/>
      <c r="Q3392" s="1"/>
    </row>
    <row r="3393" spans="2:17" x14ac:dyDescent="0.25">
      <c r="B3393" s="1"/>
      <c r="G3393" s="1"/>
      <c r="H3393" s="1"/>
      <c r="K3393" s="1"/>
      <c r="N3393" s="1"/>
      <c r="Q3393" s="1"/>
    </row>
    <row r="3394" spans="2:17" x14ac:dyDescent="0.25">
      <c r="B3394" s="1"/>
      <c r="G3394" s="1"/>
      <c r="H3394" s="1"/>
      <c r="K3394" s="1"/>
      <c r="N3394" s="1"/>
      <c r="Q3394" s="1"/>
    </row>
    <row r="3395" spans="2:17" x14ac:dyDescent="0.25">
      <c r="B3395" s="1"/>
      <c r="G3395" s="1"/>
      <c r="H3395" s="1"/>
      <c r="K3395" s="1"/>
      <c r="N3395" s="1"/>
      <c r="Q3395" s="1"/>
    </row>
    <row r="3396" spans="2:17" x14ac:dyDescent="0.25">
      <c r="B3396" s="1"/>
      <c r="G3396" s="1"/>
      <c r="H3396" s="1"/>
      <c r="K3396" s="1"/>
      <c r="N3396" s="1"/>
      <c r="Q3396" s="1"/>
    </row>
    <row r="3397" spans="2:17" x14ac:dyDescent="0.25">
      <c r="B3397" s="1"/>
      <c r="G3397" s="1"/>
      <c r="H3397" s="1"/>
      <c r="K3397" s="1"/>
      <c r="N3397" s="1"/>
      <c r="Q3397" s="1"/>
    </row>
    <row r="3398" spans="2:17" x14ac:dyDescent="0.25">
      <c r="B3398" s="1"/>
      <c r="G3398" s="1"/>
      <c r="H3398" s="1"/>
      <c r="K3398" s="1"/>
      <c r="N3398" s="1"/>
      <c r="Q3398" s="1"/>
    </row>
    <row r="3399" spans="2:17" x14ac:dyDescent="0.25">
      <c r="B3399" s="1"/>
      <c r="G3399" s="1"/>
      <c r="H3399" s="1"/>
      <c r="K3399" s="1"/>
      <c r="N3399" s="1"/>
      <c r="Q3399" s="1"/>
    </row>
    <row r="3400" spans="2:17" x14ac:dyDescent="0.25">
      <c r="B3400" s="1"/>
      <c r="G3400" s="1"/>
      <c r="H3400" s="1"/>
      <c r="K3400" s="1"/>
      <c r="N3400" s="1"/>
      <c r="Q3400" s="1"/>
    </row>
    <row r="3401" spans="2:17" x14ac:dyDescent="0.25">
      <c r="B3401" s="1"/>
      <c r="G3401" s="1"/>
      <c r="H3401" s="1"/>
      <c r="K3401" s="1"/>
      <c r="N3401" s="1"/>
      <c r="Q3401" s="1"/>
    </row>
    <row r="3402" spans="2:17" x14ac:dyDescent="0.25">
      <c r="B3402" s="1"/>
      <c r="G3402" s="1"/>
      <c r="H3402" s="1"/>
      <c r="K3402" s="1"/>
      <c r="N3402" s="1"/>
      <c r="Q3402" s="1"/>
    </row>
    <row r="3403" spans="2:17" x14ac:dyDescent="0.25">
      <c r="B3403" s="1"/>
      <c r="G3403" s="1"/>
      <c r="H3403" s="1"/>
      <c r="K3403" s="1"/>
      <c r="N3403" s="1"/>
      <c r="Q3403" s="1"/>
    </row>
    <row r="3404" spans="2:17" x14ac:dyDescent="0.25">
      <c r="B3404" s="1"/>
      <c r="G3404" s="1"/>
      <c r="H3404" s="1"/>
      <c r="K3404" s="1"/>
      <c r="N3404" s="1"/>
      <c r="Q3404" s="1"/>
    </row>
    <row r="3405" spans="2:17" x14ac:dyDescent="0.25">
      <c r="B3405" s="1"/>
      <c r="G3405" s="1"/>
      <c r="H3405" s="1"/>
      <c r="K3405" s="1"/>
      <c r="N3405" s="1"/>
      <c r="Q3405" s="1"/>
    </row>
    <row r="3406" spans="2:17" x14ac:dyDescent="0.25">
      <c r="B3406" s="1"/>
      <c r="G3406" s="1"/>
      <c r="H3406" s="1"/>
      <c r="K3406" s="1"/>
      <c r="N3406" s="1"/>
      <c r="Q3406" s="1"/>
    </row>
    <row r="3407" spans="2:17" x14ac:dyDescent="0.25">
      <c r="B3407" s="1"/>
      <c r="G3407" s="1"/>
      <c r="H3407" s="1"/>
      <c r="K3407" s="1"/>
      <c r="N3407" s="1"/>
      <c r="Q3407" s="1"/>
    </row>
    <row r="3408" spans="2:17" x14ac:dyDescent="0.25">
      <c r="B3408" s="1"/>
      <c r="G3408" s="1"/>
      <c r="H3408" s="1"/>
      <c r="K3408" s="1"/>
      <c r="N3408" s="1"/>
      <c r="Q3408" s="1"/>
    </row>
    <row r="3409" spans="2:17" x14ac:dyDescent="0.25">
      <c r="B3409" s="1"/>
      <c r="G3409" s="1"/>
      <c r="H3409" s="1"/>
      <c r="K3409" s="1"/>
      <c r="N3409" s="1"/>
      <c r="Q3409" s="1"/>
    </row>
    <row r="3410" spans="2:17" x14ac:dyDescent="0.25">
      <c r="B3410" s="1"/>
      <c r="G3410" s="1"/>
      <c r="H3410" s="1"/>
      <c r="K3410" s="1"/>
      <c r="N3410" s="1"/>
      <c r="Q3410" s="1"/>
    </row>
    <row r="3411" spans="2:17" x14ac:dyDescent="0.25">
      <c r="B3411" s="1"/>
      <c r="G3411" s="1"/>
      <c r="H3411" s="1"/>
      <c r="K3411" s="1"/>
      <c r="N3411" s="1"/>
      <c r="Q3411" s="1"/>
    </row>
    <row r="3412" spans="2:17" x14ac:dyDescent="0.25">
      <c r="B3412" s="1"/>
      <c r="G3412" s="1"/>
      <c r="H3412" s="1"/>
      <c r="K3412" s="1"/>
      <c r="N3412" s="1"/>
      <c r="Q3412" s="1"/>
    </row>
    <row r="3413" spans="2:17" x14ac:dyDescent="0.25">
      <c r="B3413" s="1"/>
      <c r="G3413" s="1"/>
      <c r="H3413" s="1"/>
      <c r="K3413" s="1"/>
      <c r="N3413" s="1"/>
      <c r="Q3413" s="1"/>
    </row>
    <row r="3414" spans="2:17" x14ac:dyDescent="0.25">
      <c r="B3414" s="1"/>
      <c r="G3414" s="1"/>
      <c r="H3414" s="1"/>
      <c r="K3414" s="1"/>
      <c r="N3414" s="1"/>
      <c r="Q3414" s="1"/>
    </row>
    <row r="3415" spans="2:17" x14ac:dyDescent="0.25">
      <c r="B3415" s="1"/>
      <c r="G3415" s="1"/>
      <c r="H3415" s="1"/>
      <c r="K3415" s="1"/>
      <c r="N3415" s="1"/>
      <c r="Q3415" s="1"/>
    </row>
    <row r="3416" spans="2:17" x14ac:dyDescent="0.25">
      <c r="B3416" s="1"/>
      <c r="G3416" s="1"/>
      <c r="H3416" s="1"/>
      <c r="K3416" s="1"/>
      <c r="N3416" s="1"/>
      <c r="Q3416" s="1"/>
    </row>
    <row r="3417" spans="2:17" x14ac:dyDescent="0.25">
      <c r="B3417" s="1"/>
      <c r="G3417" s="1"/>
      <c r="H3417" s="1"/>
      <c r="K3417" s="1"/>
      <c r="N3417" s="1"/>
      <c r="Q3417" s="1"/>
    </row>
    <row r="3418" spans="2:17" x14ac:dyDescent="0.25">
      <c r="B3418" s="1"/>
      <c r="G3418" s="1"/>
      <c r="H3418" s="1"/>
      <c r="K3418" s="1"/>
      <c r="N3418" s="1"/>
      <c r="Q3418" s="1"/>
    </row>
    <row r="3419" spans="2:17" x14ac:dyDescent="0.25">
      <c r="B3419" s="1"/>
      <c r="G3419" s="1"/>
      <c r="H3419" s="1"/>
      <c r="K3419" s="1"/>
      <c r="N3419" s="1"/>
      <c r="Q3419" s="1"/>
    </row>
    <row r="3420" spans="2:17" x14ac:dyDescent="0.25">
      <c r="B3420" s="1"/>
      <c r="G3420" s="1"/>
      <c r="H3420" s="1"/>
      <c r="K3420" s="1"/>
      <c r="N3420" s="1"/>
      <c r="Q3420" s="1"/>
    </row>
    <row r="3421" spans="2:17" x14ac:dyDescent="0.25">
      <c r="B3421" s="1"/>
      <c r="G3421" s="1"/>
      <c r="H3421" s="1"/>
      <c r="K3421" s="1"/>
      <c r="N3421" s="1"/>
      <c r="Q3421" s="1"/>
    </row>
    <row r="3422" spans="2:17" x14ac:dyDescent="0.25">
      <c r="B3422" s="1"/>
      <c r="G3422" s="1"/>
      <c r="H3422" s="1"/>
      <c r="K3422" s="1"/>
      <c r="N3422" s="1"/>
      <c r="Q3422" s="1"/>
    </row>
    <row r="3423" spans="2:17" x14ac:dyDescent="0.25">
      <c r="B3423" s="1"/>
      <c r="G3423" s="1"/>
      <c r="H3423" s="1"/>
      <c r="K3423" s="1"/>
      <c r="N3423" s="1"/>
      <c r="Q3423" s="1"/>
    </row>
    <row r="3424" spans="2:17" x14ac:dyDescent="0.25">
      <c r="B3424" s="1"/>
      <c r="G3424" s="1"/>
      <c r="H3424" s="1"/>
      <c r="K3424" s="1"/>
      <c r="N3424" s="1"/>
      <c r="Q3424" s="1"/>
    </row>
    <row r="3425" spans="2:17" x14ac:dyDescent="0.25">
      <c r="B3425" s="1"/>
      <c r="G3425" s="1"/>
      <c r="H3425" s="1"/>
      <c r="K3425" s="1"/>
      <c r="N3425" s="1"/>
      <c r="Q3425" s="1"/>
    </row>
    <row r="3426" spans="2:17" x14ac:dyDescent="0.25">
      <c r="B3426" s="1"/>
      <c r="G3426" s="1"/>
      <c r="H3426" s="1"/>
      <c r="K3426" s="1"/>
      <c r="N3426" s="1"/>
      <c r="Q3426" s="1"/>
    </row>
    <row r="3427" spans="2:17" x14ac:dyDescent="0.25">
      <c r="B3427" s="1"/>
      <c r="G3427" s="1"/>
      <c r="H3427" s="1"/>
      <c r="K3427" s="1"/>
      <c r="N3427" s="1"/>
      <c r="Q3427" s="1"/>
    </row>
    <row r="3428" spans="2:17" x14ac:dyDescent="0.25">
      <c r="B3428" s="1"/>
      <c r="G3428" s="1"/>
      <c r="H3428" s="1"/>
      <c r="K3428" s="1"/>
      <c r="N3428" s="1"/>
      <c r="Q3428" s="1"/>
    </row>
    <row r="3429" spans="2:17" x14ac:dyDescent="0.25">
      <c r="B3429" s="1"/>
      <c r="G3429" s="1"/>
      <c r="H3429" s="1"/>
      <c r="K3429" s="1"/>
      <c r="N3429" s="1"/>
      <c r="Q3429" s="1"/>
    </row>
    <row r="3430" spans="2:17" x14ac:dyDescent="0.25">
      <c r="B3430" s="1"/>
      <c r="G3430" s="1"/>
      <c r="H3430" s="1"/>
      <c r="K3430" s="1"/>
      <c r="N3430" s="1"/>
      <c r="Q3430" s="1"/>
    </row>
    <row r="3431" spans="2:17" x14ac:dyDescent="0.25">
      <c r="B3431" s="1"/>
      <c r="G3431" s="1"/>
      <c r="H3431" s="1"/>
      <c r="K3431" s="1"/>
      <c r="N3431" s="1"/>
      <c r="Q3431" s="1"/>
    </row>
    <row r="3432" spans="2:17" x14ac:dyDescent="0.25">
      <c r="B3432" s="1"/>
      <c r="G3432" s="1"/>
      <c r="H3432" s="1"/>
      <c r="K3432" s="1"/>
      <c r="N3432" s="1"/>
      <c r="Q3432" s="1"/>
    </row>
    <row r="3433" spans="2:17" x14ac:dyDescent="0.25">
      <c r="B3433" s="1"/>
      <c r="G3433" s="1"/>
      <c r="H3433" s="1"/>
      <c r="K3433" s="1"/>
      <c r="N3433" s="1"/>
      <c r="Q3433" s="1"/>
    </row>
    <row r="3434" spans="2:17" x14ac:dyDescent="0.25">
      <c r="B3434" s="1"/>
      <c r="G3434" s="1"/>
      <c r="H3434" s="1"/>
      <c r="K3434" s="1"/>
      <c r="N3434" s="1"/>
      <c r="Q3434" s="1"/>
    </row>
    <row r="3435" spans="2:17" x14ac:dyDescent="0.25">
      <c r="B3435" s="1"/>
      <c r="G3435" s="1"/>
      <c r="H3435" s="1"/>
      <c r="K3435" s="1"/>
      <c r="N3435" s="1"/>
      <c r="Q3435" s="1"/>
    </row>
    <row r="3436" spans="2:17" x14ac:dyDescent="0.25">
      <c r="B3436" s="1"/>
      <c r="G3436" s="1"/>
      <c r="H3436" s="1"/>
      <c r="K3436" s="1"/>
      <c r="N3436" s="1"/>
      <c r="Q3436" s="1"/>
    </row>
    <row r="3437" spans="2:17" x14ac:dyDescent="0.25">
      <c r="B3437" s="1"/>
      <c r="G3437" s="1"/>
      <c r="H3437" s="1"/>
      <c r="K3437" s="1"/>
      <c r="N3437" s="1"/>
      <c r="Q3437" s="1"/>
    </row>
    <row r="3438" spans="2:17" x14ac:dyDescent="0.25">
      <c r="B3438" s="1"/>
      <c r="G3438" s="1"/>
      <c r="H3438" s="1"/>
      <c r="K3438" s="1"/>
      <c r="N3438" s="1"/>
      <c r="Q3438" s="1"/>
    </row>
    <row r="3439" spans="2:17" x14ac:dyDescent="0.25">
      <c r="B3439" s="1"/>
      <c r="G3439" s="1"/>
      <c r="H3439" s="1"/>
      <c r="K3439" s="1"/>
      <c r="N3439" s="1"/>
      <c r="Q3439" s="1"/>
    </row>
    <row r="3440" spans="2:17" x14ac:dyDescent="0.25">
      <c r="B3440" s="1"/>
      <c r="G3440" s="1"/>
      <c r="H3440" s="1"/>
      <c r="K3440" s="1"/>
      <c r="N3440" s="1"/>
      <c r="Q3440" s="1"/>
    </row>
    <row r="3441" spans="2:17" x14ac:dyDescent="0.25">
      <c r="B3441" s="1"/>
      <c r="G3441" s="1"/>
      <c r="H3441" s="1"/>
      <c r="K3441" s="1"/>
      <c r="N3441" s="1"/>
      <c r="Q3441" s="1"/>
    </row>
    <row r="3442" spans="2:17" x14ac:dyDescent="0.25">
      <c r="B3442" s="1"/>
      <c r="G3442" s="1"/>
      <c r="H3442" s="1"/>
      <c r="K3442" s="1"/>
      <c r="N3442" s="1"/>
      <c r="Q3442" s="1"/>
    </row>
    <row r="3443" spans="2:17" x14ac:dyDescent="0.25">
      <c r="B3443" s="1"/>
      <c r="G3443" s="1"/>
      <c r="H3443" s="1"/>
      <c r="K3443" s="1"/>
      <c r="N3443" s="1"/>
      <c r="Q3443" s="1"/>
    </row>
    <row r="3444" spans="2:17" x14ac:dyDescent="0.25">
      <c r="B3444" s="1"/>
      <c r="G3444" s="1"/>
      <c r="H3444" s="1"/>
      <c r="K3444" s="1"/>
      <c r="N3444" s="1"/>
      <c r="Q3444" s="1"/>
    </row>
    <row r="3445" spans="2:17" x14ac:dyDescent="0.25">
      <c r="B3445" s="1"/>
      <c r="G3445" s="1"/>
      <c r="H3445" s="1"/>
      <c r="K3445" s="1"/>
      <c r="N3445" s="1"/>
      <c r="Q3445" s="1"/>
    </row>
    <row r="3446" spans="2:17" x14ac:dyDescent="0.25">
      <c r="B3446" s="1"/>
      <c r="G3446" s="1"/>
      <c r="H3446" s="1"/>
      <c r="K3446" s="1"/>
      <c r="N3446" s="1"/>
      <c r="Q3446" s="1"/>
    </row>
    <row r="3447" spans="2:17" x14ac:dyDescent="0.25">
      <c r="B3447" s="1"/>
      <c r="G3447" s="1"/>
      <c r="H3447" s="1"/>
      <c r="K3447" s="1"/>
      <c r="N3447" s="1"/>
      <c r="Q3447" s="1"/>
    </row>
    <row r="3448" spans="2:17" x14ac:dyDescent="0.25">
      <c r="B3448" s="1"/>
      <c r="G3448" s="1"/>
      <c r="H3448" s="1"/>
      <c r="K3448" s="1"/>
      <c r="N3448" s="1"/>
      <c r="Q3448" s="1"/>
    </row>
    <row r="3449" spans="2:17" x14ac:dyDescent="0.25">
      <c r="B3449" s="1"/>
      <c r="G3449" s="1"/>
      <c r="H3449" s="1"/>
      <c r="K3449" s="1"/>
      <c r="N3449" s="1"/>
      <c r="Q3449" s="1"/>
    </row>
    <row r="3450" spans="2:17" x14ac:dyDescent="0.25">
      <c r="B3450" s="1"/>
      <c r="G3450" s="1"/>
      <c r="H3450" s="1"/>
      <c r="K3450" s="1"/>
      <c r="N3450" s="1"/>
      <c r="Q3450" s="1"/>
    </row>
    <row r="3451" spans="2:17" x14ac:dyDescent="0.25">
      <c r="B3451" s="1"/>
      <c r="G3451" s="1"/>
      <c r="H3451" s="1"/>
      <c r="K3451" s="1"/>
      <c r="N3451" s="1"/>
      <c r="Q3451" s="1"/>
    </row>
    <row r="3452" spans="2:17" x14ac:dyDescent="0.25">
      <c r="B3452" s="1"/>
      <c r="G3452" s="1"/>
      <c r="H3452" s="1"/>
      <c r="K3452" s="1"/>
      <c r="N3452" s="1"/>
      <c r="Q3452" s="1"/>
    </row>
    <row r="3453" spans="2:17" x14ac:dyDescent="0.25">
      <c r="B3453" s="1"/>
      <c r="G3453" s="1"/>
      <c r="H3453" s="1"/>
      <c r="K3453" s="1"/>
      <c r="N3453" s="1"/>
      <c r="Q3453" s="1"/>
    </row>
    <row r="3454" spans="2:17" x14ac:dyDescent="0.25">
      <c r="B3454" s="1"/>
      <c r="G3454" s="1"/>
      <c r="H3454" s="1"/>
      <c r="K3454" s="1"/>
      <c r="N3454" s="1"/>
      <c r="Q3454" s="1"/>
    </row>
    <row r="3455" spans="2:17" x14ac:dyDescent="0.25">
      <c r="B3455" s="1"/>
      <c r="G3455" s="1"/>
      <c r="H3455" s="1"/>
      <c r="K3455" s="1"/>
      <c r="N3455" s="1"/>
      <c r="Q3455" s="1"/>
    </row>
    <row r="3456" spans="2:17" x14ac:dyDescent="0.25">
      <c r="B3456" s="1"/>
      <c r="G3456" s="1"/>
      <c r="H3456" s="1"/>
      <c r="K3456" s="1"/>
      <c r="N3456" s="1"/>
      <c r="Q3456" s="1"/>
    </row>
    <row r="3457" spans="2:17" x14ac:dyDescent="0.25">
      <c r="B3457" s="1"/>
      <c r="G3457" s="1"/>
      <c r="H3457" s="1"/>
      <c r="K3457" s="1"/>
      <c r="N3457" s="1"/>
      <c r="Q3457" s="1"/>
    </row>
    <row r="3458" spans="2:17" x14ac:dyDescent="0.25">
      <c r="B3458" s="1"/>
      <c r="G3458" s="1"/>
      <c r="H3458" s="1"/>
      <c r="K3458" s="1"/>
      <c r="N3458" s="1"/>
      <c r="Q3458" s="1"/>
    </row>
    <row r="3459" spans="2:17" x14ac:dyDescent="0.25">
      <c r="B3459" s="1"/>
      <c r="G3459" s="1"/>
      <c r="H3459" s="1"/>
      <c r="K3459" s="1"/>
      <c r="N3459" s="1"/>
      <c r="Q3459" s="1"/>
    </row>
    <row r="3460" spans="2:17" x14ac:dyDescent="0.25">
      <c r="B3460" s="1"/>
      <c r="G3460" s="1"/>
      <c r="H3460" s="1"/>
      <c r="K3460" s="1"/>
      <c r="N3460" s="1"/>
      <c r="Q3460" s="1"/>
    </row>
    <row r="3461" spans="2:17" x14ac:dyDescent="0.25">
      <c r="B3461" s="1"/>
      <c r="G3461" s="1"/>
      <c r="H3461" s="1"/>
      <c r="K3461" s="1"/>
      <c r="N3461" s="1"/>
      <c r="Q3461" s="1"/>
    </row>
    <row r="3462" spans="2:17" x14ac:dyDescent="0.25">
      <c r="B3462" s="1"/>
      <c r="G3462" s="1"/>
      <c r="H3462" s="1"/>
      <c r="K3462" s="1"/>
      <c r="N3462" s="1"/>
      <c r="Q3462" s="1"/>
    </row>
    <row r="3463" spans="2:17" x14ac:dyDescent="0.25">
      <c r="B3463" s="1"/>
      <c r="G3463" s="1"/>
      <c r="H3463" s="1"/>
      <c r="K3463" s="1"/>
      <c r="N3463" s="1"/>
      <c r="Q3463" s="1"/>
    </row>
    <row r="3464" spans="2:17" x14ac:dyDescent="0.25">
      <c r="B3464" s="1"/>
      <c r="G3464" s="1"/>
      <c r="H3464" s="1"/>
      <c r="K3464" s="1"/>
      <c r="N3464" s="1"/>
      <c r="Q3464" s="1"/>
    </row>
    <row r="3465" spans="2:17" x14ac:dyDescent="0.25">
      <c r="B3465" s="1"/>
      <c r="G3465" s="1"/>
      <c r="H3465" s="1"/>
      <c r="K3465" s="1"/>
      <c r="N3465" s="1"/>
      <c r="Q3465" s="1"/>
    </row>
    <row r="3466" spans="2:17" x14ac:dyDescent="0.25">
      <c r="B3466" s="1"/>
      <c r="G3466" s="1"/>
      <c r="H3466" s="1"/>
      <c r="K3466" s="1"/>
      <c r="N3466" s="1"/>
      <c r="Q3466" s="1"/>
    </row>
    <row r="3467" spans="2:17" x14ac:dyDescent="0.25">
      <c r="B3467" s="1"/>
      <c r="G3467" s="1"/>
      <c r="H3467" s="1"/>
      <c r="K3467" s="1"/>
      <c r="N3467" s="1"/>
      <c r="Q3467" s="1"/>
    </row>
    <row r="3468" spans="2:17" x14ac:dyDescent="0.25">
      <c r="B3468" s="1"/>
      <c r="G3468" s="1"/>
      <c r="H3468" s="1"/>
      <c r="K3468" s="1"/>
      <c r="N3468" s="1"/>
      <c r="Q3468" s="1"/>
    </row>
    <row r="3469" spans="2:17" x14ac:dyDescent="0.25">
      <c r="B3469" s="1"/>
      <c r="G3469" s="1"/>
      <c r="H3469" s="1"/>
      <c r="K3469" s="1"/>
      <c r="N3469" s="1"/>
      <c r="Q3469" s="1"/>
    </row>
    <row r="3470" spans="2:17" x14ac:dyDescent="0.25">
      <c r="B3470" s="1"/>
      <c r="G3470" s="1"/>
      <c r="H3470" s="1"/>
      <c r="K3470" s="1"/>
      <c r="N3470" s="1"/>
      <c r="Q3470" s="1"/>
    </row>
    <row r="3471" spans="2:17" x14ac:dyDescent="0.25">
      <c r="B3471" s="1"/>
      <c r="G3471" s="1"/>
      <c r="H3471" s="1"/>
      <c r="K3471" s="1"/>
      <c r="N3471" s="1"/>
      <c r="Q3471" s="1"/>
    </row>
    <row r="3472" spans="2:17" x14ac:dyDescent="0.25">
      <c r="B3472" s="1"/>
      <c r="G3472" s="1"/>
      <c r="H3472" s="1"/>
      <c r="K3472" s="1"/>
      <c r="N3472" s="1"/>
      <c r="Q3472" s="1"/>
    </row>
    <row r="3473" spans="2:17" x14ac:dyDescent="0.25">
      <c r="B3473" s="1"/>
      <c r="G3473" s="1"/>
      <c r="H3473" s="1"/>
      <c r="K3473" s="1"/>
      <c r="N3473" s="1"/>
      <c r="Q3473" s="1"/>
    </row>
    <row r="3474" spans="2:17" x14ac:dyDescent="0.25">
      <c r="B3474" s="1"/>
      <c r="G3474" s="1"/>
      <c r="H3474" s="1"/>
      <c r="K3474" s="1"/>
      <c r="N3474" s="1"/>
      <c r="Q3474" s="1"/>
    </row>
    <row r="3475" spans="2:17" x14ac:dyDescent="0.25">
      <c r="B3475" s="1"/>
      <c r="G3475" s="1"/>
      <c r="H3475" s="1"/>
      <c r="K3475" s="1"/>
      <c r="N3475" s="1"/>
      <c r="Q3475" s="1"/>
    </row>
    <row r="3476" spans="2:17" x14ac:dyDescent="0.25">
      <c r="B3476" s="1"/>
      <c r="G3476" s="1"/>
      <c r="H3476" s="1"/>
      <c r="K3476" s="1"/>
      <c r="N3476" s="1"/>
      <c r="Q3476" s="1"/>
    </row>
    <row r="3477" spans="2:17" x14ac:dyDescent="0.25">
      <c r="B3477" s="1"/>
      <c r="G3477" s="1"/>
      <c r="H3477" s="1"/>
      <c r="K3477" s="1"/>
      <c r="N3477" s="1"/>
      <c r="Q3477" s="1"/>
    </row>
    <row r="3478" spans="2:17" x14ac:dyDescent="0.25">
      <c r="B3478" s="1"/>
      <c r="G3478" s="1"/>
      <c r="H3478" s="1"/>
      <c r="K3478" s="1"/>
      <c r="N3478" s="1"/>
      <c r="Q3478" s="1"/>
    </row>
    <row r="3479" spans="2:17" x14ac:dyDescent="0.25">
      <c r="B3479" s="1"/>
      <c r="G3479" s="1"/>
      <c r="H3479" s="1"/>
      <c r="K3479" s="1"/>
      <c r="N3479" s="1"/>
      <c r="Q3479" s="1"/>
    </row>
    <row r="3480" spans="2:17" x14ac:dyDescent="0.25">
      <c r="B3480" s="1"/>
      <c r="G3480" s="1"/>
      <c r="H3480" s="1"/>
      <c r="K3480" s="1"/>
      <c r="N3480" s="1"/>
      <c r="Q3480" s="1"/>
    </row>
    <row r="3481" spans="2:17" x14ac:dyDescent="0.25">
      <c r="B3481" s="1"/>
      <c r="G3481" s="1"/>
      <c r="H3481" s="1"/>
      <c r="K3481" s="1"/>
      <c r="N3481" s="1"/>
      <c r="Q3481" s="1"/>
    </row>
    <row r="3482" spans="2:17" x14ac:dyDescent="0.25">
      <c r="B3482" s="1"/>
      <c r="G3482" s="1"/>
      <c r="H3482" s="1"/>
      <c r="K3482" s="1"/>
      <c r="N3482" s="1"/>
      <c r="Q3482" s="1"/>
    </row>
    <row r="3483" spans="2:17" x14ac:dyDescent="0.25">
      <c r="B3483" s="1"/>
      <c r="G3483" s="1"/>
      <c r="H3483" s="1"/>
      <c r="K3483" s="1"/>
      <c r="N3483" s="1"/>
      <c r="Q3483" s="1"/>
    </row>
    <row r="3484" spans="2:17" x14ac:dyDescent="0.25">
      <c r="B3484" s="1"/>
      <c r="G3484" s="1"/>
      <c r="H3484" s="1"/>
      <c r="K3484" s="1"/>
      <c r="N3484" s="1"/>
      <c r="Q3484" s="1"/>
    </row>
    <row r="3485" spans="2:17" x14ac:dyDescent="0.25">
      <c r="B3485" s="1"/>
      <c r="G3485" s="1"/>
      <c r="H3485" s="1"/>
      <c r="K3485" s="1"/>
      <c r="N3485" s="1"/>
      <c r="Q3485" s="1"/>
    </row>
    <row r="3486" spans="2:17" x14ac:dyDescent="0.25">
      <c r="B3486" s="1"/>
      <c r="G3486" s="1"/>
      <c r="H3486" s="1"/>
      <c r="K3486" s="1"/>
      <c r="N3486" s="1"/>
      <c r="Q3486" s="1"/>
    </row>
    <row r="3487" spans="2:17" x14ac:dyDescent="0.25">
      <c r="B3487" s="1"/>
      <c r="G3487" s="1"/>
      <c r="H3487" s="1"/>
      <c r="K3487" s="1"/>
      <c r="N3487" s="1"/>
      <c r="Q3487" s="1"/>
    </row>
    <row r="3488" spans="2:17" x14ac:dyDescent="0.25">
      <c r="B3488" s="1"/>
      <c r="G3488" s="1"/>
      <c r="H3488" s="1"/>
      <c r="K3488" s="1"/>
      <c r="N3488" s="1"/>
      <c r="Q3488" s="1"/>
    </row>
    <row r="3489" spans="2:17" x14ac:dyDescent="0.25">
      <c r="B3489" s="1"/>
      <c r="G3489" s="1"/>
      <c r="H3489" s="1"/>
      <c r="K3489" s="1"/>
      <c r="N3489" s="1"/>
      <c r="Q3489" s="1"/>
    </row>
    <row r="3490" spans="2:17" x14ac:dyDescent="0.25">
      <c r="B3490" s="1"/>
      <c r="G3490" s="1"/>
      <c r="H3490" s="1"/>
      <c r="K3490" s="1"/>
      <c r="N3490" s="1"/>
      <c r="Q3490" s="1"/>
    </row>
    <row r="3491" spans="2:17" x14ac:dyDescent="0.25">
      <c r="B3491" s="1"/>
      <c r="G3491" s="1"/>
      <c r="H3491" s="1"/>
      <c r="K3491" s="1"/>
      <c r="N3491" s="1"/>
      <c r="Q3491" s="1"/>
    </row>
    <row r="3492" spans="2:17" x14ac:dyDescent="0.25">
      <c r="B3492" s="1"/>
      <c r="G3492" s="1"/>
      <c r="H3492" s="1"/>
      <c r="K3492" s="1"/>
      <c r="N3492" s="1"/>
      <c r="Q3492" s="1"/>
    </row>
    <row r="3493" spans="2:17" x14ac:dyDescent="0.25">
      <c r="B3493" s="1"/>
      <c r="G3493" s="1"/>
      <c r="H3493" s="1"/>
      <c r="K3493" s="1"/>
      <c r="N3493" s="1"/>
      <c r="Q3493" s="1"/>
    </row>
    <row r="3494" spans="2:17" x14ac:dyDescent="0.25">
      <c r="B3494" s="1"/>
      <c r="G3494" s="1"/>
      <c r="H3494" s="1"/>
      <c r="K3494" s="1"/>
      <c r="N3494" s="1"/>
      <c r="Q3494" s="1"/>
    </row>
    <row r="3495" spans="2:17" x14ac:dyDescent="0.25">
      <c r="B3495" s="1"/>
      <c r="G3495" s="1"/>
      <c r="H3495" s="1"/>
      <c r="K3495" s="1"/>
      <c r="N3495" s="1"/>
      <c r="Q3495" s="1"/>
    </row>
    <row r="3496" spans="2:17" x14ac:dyDescent="0.25">
      <c r="B3496" s="1"/>
      <c r="G3496" s="1"/>
      <c r="H3496" s="1"/>
      <c r="K3496" s="1"/>
      <c r="N3496" s="1"/>
      <c r="Q3496" s="1"/>
    </row>
    <row r="3497" spans="2:17" x14ac:dyDescent="0.25">
      <c r="B3497" s="1"/>
      <c r="G3497" s="1"/>
      <c r="H3497" s="1"/>
      <c r="K3497" s="1"/>
      <c r="N3497" s="1"/>
      <c r="Q3497" s="1"/>
    </row>
    <row r="3498" spans="2:17" x14ac:dyDescent="0.25">
      <c r="B3498" s="1"/>
      <c r="G3498" s="1"/>
      <c r="H3498" s="1"/>
      <c r="K3498" s="1"/>
      <c r="N3498" s="1"/>
      <c r="Q3498" s="1"/>
    </row>
    <row r="3499" spans="2:17" x14ac:dyDescent="0.25">
      <c r="B3499" s="1"/>
      <c r="G3499" s="1"/>
      <c r="H3499" s="1"/>
      <c r="K3499" s="1"/>
      <c r="N3499" s="1"/>
      <c r="Q3499" s="1"/>
    </row>
    <row r="3500" spans="2:17" x14ac:dyDescent="0.25">
      <c r="B3500" s="1"/>
      <c r="G3500" s="1"/>
      <c r="H3500" s="1"/>
      <c r="K3500" s="1"/>
      <c r="N3500" s="1"/>
      <c r="Q3500" s="1"/>
    </row>
    <row r="3501" spans="2:17" x14ac:dyDescent="0.25">
      <c r="B3501" s="1"/>
      <c r="G3501" s="1"/>
      <c r="H3501" s="1"/>
      <c r="K3501" s="1"/>
      <c r="N3501" s="1"/>
      <c r="Q3501" s="1"/>
    </row>
    <row r="3502" spans="2:17" x14ac:dyDescent="0.25">
      <c r="B3502" s="1"/>
      <c r="G3502" s="1"/>
      <c r="H3502" s="1"/>
      <c r="K3502" s="1"/>
      <c r="N3502" s="1"/>
      <c r="Q3502" s="1"/>
    </row>
    <row r="3503" spans="2:17" x14ac:dyDescent="0.25">
      <c r="B3503" s="1"/>
      <c r="G3503" s="1"/>
      <c r="H3503" s="1"/>
      <c r="K3503" s="1"/>
      <c r="N3503" s="1"/>
      <c r="Q3503" s="1"/>
    </row>
    <row r="3504" spans="2:17" x14ac:dyDescent="0.25">
      <c r="B3504" s="1"/>
      <c r="G3504" s="1"/>
      <c r="H3504" s="1"/>
      <c r="K3504" s="1"/>
      <c r="N3504" s="1"/>
      <c r="Q3504" s="1"/>
    </row>
    <row r="3505" spans="2:17" x14ac:dyDescent="0.25">
      <c r="B3505" s="1"/>
      <c r="G3505" s="1"/>
      <c r="H3505" s="1"/>
      <c r="K3505" s="1"/>
      <c r="N3505" s="1"/>
      <c r="Q3505" s="1"/>
    </row>
    <row r="3506" spans="2:17" x14ac:dyDescent="0.25">
      <c r="B3506" s="1"/>
      <c r="G3506" s="1"/>
      <c r="H3506" s="1"/>
      <c r="K3506" s="1"/>
      <c r="N3506" s="1"/>
      <c r="Q3506" s="1"/>
    </row>
    <row r="3507" spans="2:17" x14ac:dyDescent="0.25">
      <c r="B3507" s="1"/>
      <c r="G3507" s="1"/>
      <c r="H3507" s="1"/>
      <c r="K3507" s="1"/>
      <c r="N3507" s="1"/>
      <c r="Q3507" s="1"/>
    </row>
    <row r="3508" spans="2:17" x14ac:dyDescent="0.25">
      <c r="B3508" s="1"/>
      <c r="G3508" s="1"/>
      <c r="H3508" s="1"/>
      <c r="K3508" s="1"/>
      <c r="N3508" s="1"/>
      <c r="Q3508" s="1"/>
    </row>
    <row r="3509" spans="2:17" x14ac:dyDescent="0.25">
      <c r="B3509" s="1"/>
      <c r="G3509" s="1"/>
      <c r="H3509" s="1"/>
      <c r="K3509" s="1"/>
      <c r="N3509" s="1"/>
      <c r="Q3509" s="1"/>
    </row>
    <row r="3510" spans="2:17" x14ac:dyDescent="0.25">
      <c r="B3510" s="1"/>
      <c r="G3510" s="1"/>
      <c r="H3510" s="1"/>
      <c r="K3510" s="1"/>
      <c r="N3510" s="1"/>
      <c r="Q3510" s="1"/>
    </row>
    <row r="3511" spans="2:17" x14ac:dyDescent="0.25">
      <c r="B3511" s="1"/>
      <c r="G3511" s="1"/>
      <c r="H3511" s="1"/>
      <c r="K3511" s="1"/>
      <c r="N3511" s="1"/>
      <c r="Q3511" s="1"/>
    </row>
    <row r="3512" spans="2:17" x14ac:dyDescent="0.25">
      <c r="B3512" s="1"/>
      <c r="G3512" s="1"/>
      <c r="H3512" s="1"/>
      <c r="K3512" s="1"/>
      <c r="N3512" s="1"/>
      <c r="Q3512" s="1"/>
    </row>
    <row r="3513" spans="2:17" x14ac:dyDescent="0.25">
      <c r="B3513" s="1"/>
      <c r="G3513" s="1"/>
      <c r="H3513" s="1"/>
      <c r="K3513" s="1"/>
      <c r="N3513" s="1"/>
      <c r="Q3513" s="1"/>
    </row>
    <row r="3514" spans="2:17" x14ac:dyDescent="0.25">
      <c r="B3514" s="1"/>
      <c r="G3514" s="1"/>
      <c r="H3514" s="1"/>
      <c r="K3514" s="1"/>
      <c r="N3514" s="1"/>
      <c r="Q3514" s="1"/>
    </row>
    <row r="3515" spans="2:17" x14ac:dyDescent="0.25">
      <c r="B3515" s="1"/>
      <c r="G3515" s="1"/>
      <c r="H3515" s="1"/>
      <c r="K3515" s="1"/>
      <c r="N3515" s="1"/>
      <c r="Q3515" s="1"/>
    </row>
    <row r="3516" spans="2:17" x14ac:dyDescent="0.25">
      <c r="B3516" s="1"/>
      <c r="G3516" s="1"/>
      <c r="H3516" s="1"/>
      <c r="K3516" s="1"/>
      <c r="N3516" s="1"/>
      <c r="Q3516" s="1"/>
    </row>
    <row r="3517" spans="2:17" x14ac:dyDescent="0.25">
      <c r="B3517" s="1"/>
      <c r="G3517" s="1"/>
      <c r="H3517" s="1"/>
      <c r="K3517" s="1"/>
      <c r="N3517" s="1"/>
      <c r="Q3517" s="1"/>
    </row>
    <row r="3518" spans="2:17" x14ac:dyDescent="0.25">
      <c r="B3518" s="1"/>
      <c r="G3518" s="1"/>
      <c r="H3518" s="1"/>
      <c r="K3518" s="1"/>
      <c r="N3518" s="1"/>
      <c r="Q3518" s="1"/>
    </row>
    <row r="3519" spans="2:17" x14ac:dyDescent="0.25">
      <c r="B3519" s="1"/>
      <c r="G3519" s="1"/>
      <c r="H3519" s="1"/>
      <c r="K3519" s="1"/>
      <c r="N3519" s="1"/>
      <c r="Q3519" s="1"/>
    </row>
    <row r="3520" spans="2:17" x14ac:dyDescent="0.25">
      <c r="B3520" s="1"/>
      <c r="G3520" s="1"/>
      <c r="H3520" s="1"/>
      <c r="K3520" s="1"/>
      <c r="N3520" s="1"/>
      <c r="Q3520" s="1"/>
    </row>
    <row r="3521" spans="2:17" x14ac:dyDescent="0.25">
      <c r="B3521" s="1"/>
      <c r="G3521" s="1"/>
      <c r="H3521" s="1"/>
      <c r="K3521" s="1"/>
      <c r="N3521" s="1"/>
      <c r="Q3521" s="1"/>
    </row>
    <row r="3522" spans="2:17" x14ac:dyDescent="0.25">
      <c r="B3522" s="1"/>
      <c r="G3522" s="1"/>
      <c r="H3522" s="1"/>
      <c r="K3522" s="1"/>
      <c r="N3522" s="1"/>
      <c r="Q3522" s="1"/>
    </row>
    <row r="3523" spans="2:17" x14ac:dyDescent="0.25">
      <c r="B3523" s="1"/>
      <c r="G3523" s="1"/>
      <c r="H3523" s="1"/>
      <c r="K3523" s="1"/>
      <c r="N3523" s="1"/>
      <c r="Q3523" s="1"/>
    </row>
    <row r="3524" spans="2:17" x14ac:dyDescent="0.25">
      <c r="B3524" s="1"/>
      <c r="G3524" s="1"/>
      <c r="H3524" s="1"/>
      <c r="K3524" s="1"/>
      <c r="N3524" s="1"/>
      <c r="Q3524" s="1"/>
    </row>
    <row r="3525" spans="2:17" x14ac:dyDescent="0.25">
      <c r="B3525" s="1"/>
      <c r="G3525" s="1"/>
      <c r="H3525" s="1"/>
      <c r="K3525" s="1"/>
      <c r="N3525" s="1"/>
      <c r="Q3525" s="1"/>
    </row>
    <row r="3526" spans="2:17" x14ac:dyDescent="0.25">
      <c r="B3526" s="1"/>
      <c r="G3526" s="1"/>
      <c r="H3526" s="1"/>
      <c r="K3526" s="1"/>
      <c r="N3526" s="1"/>
      <c r="Q3526" s="1"/>
    </row>
    <row r="3527" spans="2:17" x14ac:dyDescent="0.25">
      <c r="B3527" s="1"/>
      <c r="G3527" s="1"/>
      <c r="H3527" s="1"/>
      <c r="K3527" s="1"/>
      <c r="N3527" s="1"/>
      <c r="Q3527" s="1"/>
    </row>
    <row r="3528" spans="2:17" x14ac:dyDescent="0.25">
      <c r="B3528" s="1"/>
      <c r="G3528" s="1"/>
      <c r="H3528" s="1"/>
      <c r="K3528" s="1"/>
      <c r="N3528" s="1"/>
      <c r="Q3528" s="1"/>
    </row>
    <row r="3529" spans="2:17" x14ac:dyDescent="0.25">
      <c r="B3529" s="1"/>
      <c r="G3529" s="1"/>
      <c r="H3529" s="1"/>
      <c r="K3529" s="1"/>
      <c r="N3529" s="1"/>
      <c r="Q3529" s="1"/>
    </row>
    <row r="3530" spans="2:17" x14ac:dyDescent="0.25">
      <c r="B3530" s="1"/>
      <c r="G3530" s="1"/>
      <c r="H3530" s="1"/>
      <c r="K3530" s="1"/>
      <c r="N3530" s="1"/>
      <c r="Q3530" s="1"/>
    </row>
    <row r="3531" spans="2:17" x14ac:dyDescent="0.25">
      <c r="B3531" s="1"/>
      <c r="G3531" s="1"/>
      <c r="H3531" s="1"/>
      <c r="K3531" s="1"/>
      <c r="N3531" s="1"/>
      <c r="Q3531" s="1"/>
    </row>
    <row r="3532" spans="2:17" x14ac:dyDescent="0.25">
      <c r="B3532" s="1"/>
      <c r="G3532" s="1"/>
      <c r="H3532" s="1"/>
      <c r="K3532" s="1"/>
      <c r="N3532" s="1"/>
      <c r="Q3532" s="1"/>
    </row>
    <row r="3533" spans="2:17" x14ac:dyDescent="0.25">
      <c r="B3533" s="1"/>
      <c r="G3533" s="1"/>
      <c r="H3533" s="1"/>
      <c r="K3533" s="1"/>
      <c r="N3533" s="1"/>
      <c r="Q3533" s="1"/>
    </row>
    <row r="3534" spans="2:17" x14ac:dyDescent="0.25">
      <c r="B3534" s="1"/>
      <c r="G3534" s="1"/>
      <c r="H3534" s="1"/>
      <c r="K3534" s="1"/>
      <c r="N3534" s="1"/>
      <c r="Q3534" s="1"/>
    </row>
    <row r="3535" spans="2:17" x14ac:dyDescent="0.25">
      <c r="B3535" s="1"/>
      <c r="G3535" s="1"/>
      <c r="H3535" s="1"/>
      <c r="K3535" s="1"/>
      <c r="N3535" s="1"/>
      <c r="Q3535" s="1"/>
    </row>
    <row r="3536" spans="2:17" x14ac:dyDescent="0.25">
      <c r="B3536" s="1"/>
      <c r="G3536" s="1"/>
      <c r="H3536" s="1"/>
      <c r="K3536" s="1"/>
      <c r="N3536" s="1"/>
      <c r="Q3536" s="1"/>
    </row>
    <row r="3537" spans="2:17" x14ac:dyDescent="0.25">
      <c r="B3537" s="1"/>
      <c r="G3537" s="1"/>
      <c r="H3537" s="1"/>
      <c r="K3537" s="1"/>
      <c r="N3537" s="1"/>
      <c r="Q3537" s="1"/>
    </row>
    <row r="3538" spans="2:17" x14ac:dyDescent="0.25">
      <c r="B3538" s="1"/>
      <c r="G3538" s="1"/>
      <c r="H3538" s="1"/>
      <c r="K3538" s="1"/>
      <c r="N3538" s="1"/>
      <c r="Q3538" s="1"/>
    </row>
    <row r="3539" spans="2:17" x14ac:dyDescent="0.25">
      <c r="B3539" s="1"/>
      <c r="G3539" s="1"/>
      <c r="H3539" s="1"/>
      <c r="K3539" s="1"/>
      <c r="N3539" s="1"/>
      <c r="Q3539" s="1"/>
    </row>
    <row r="3540" spans="2:17" x14ac:dyDescent="0.25">
      <c r="B3540" s="1"/>
      <c r="G3540" s="1"/>
      <c r="H3540" s="1"/>
      <c r="K3540" s="1"/>
      <c r="N3540" s="1"/>
      <c r="Q3540" s="1"/>
    </row>
    <row r="3541" spans="2:17" x14ac:dyDescent="0.25">
      <c r="B3541" s="1"/>
      <c r="G3541" s="1"/>
      <c r="H3541" s="1"/>
      <c r="K3541" s="1"/>
      <c r="N3541" s="1"/>
      <c r="Q3541" s="1"/>
    </row>
    <row r="3542" spans="2:17" x14ac:dyDescent="0.25">
      <c r="B3542" s="1"/>
      <c r="G3542" s="1"/>
      <c r="H3542" s="1"/>
      <c r="K3542" s="1"/>
      <c r="N3542" s="1"/>
      <c r="Q3542" s="1"/>
    </row>
    <row r="3543" spans="2:17" x14ac:dyDescent="0.25">
      <c r="B3543" s="1"/>
      <c r="G3543" s="1"/>
      <c r="H3543" s="1"/>
      <c r="K3543" s="1"/>
      <c r="N3543" s="1"/>
      <c r="Q3543" s="1"/>
    </row>
    <row r="3544" spans="2:17" x14ac:dyDescent="0.25">
      <c r="B3544" s="1"/>
      <c r="G3544" s="1"/>
      <c r="H3544" s="1"/>
      <c r="K3544" s="1"/>
      <c r="N3544" s="1"/>
      <c r="Q3544" s="1"/>
    </row>
    <row r="3545" spans="2:17" x14ac:dyDescent="0.25">
      <c r="B3545" s="1"/>
      <c r="G3545" s="1"/>
      <c r="H3545" s="1"/>
      <c r="K3545" s="1"/>
      <c r="N3545" s="1"/>
      <c r="Q3545" s="1"/>
    </row>
    <row r="3546" spans="2:17" x14ac:dyDescent="0.25">
      <c r="B3546" s="1"/>
      <c r="G3546" s="1"/>
      <c r="H3546" s="1"/>
      <c r="K3546" s="1"/>
      <c r="N3546" s="1"/>
      <c r="Q3546" s="1"/>
    </row>
    <row r="3547" spans="2:17" x14ac:dyDescent="0.25">
      <c r="B3547" s="1"/>
      <c r="G3547" s="1"/>
      <c r="H3547" s="1"/>
      <c r="K3547" s="1"/>
      <c r="N3547" s="1"/>
      <c r="Q3547" s="1"/>
    </row>
    <row r="3548" spans="2:17" x14ac:dyDescent="0.25">
      <c r="B3548" s="1"/>
      <c r="G3548" s="1"/>
      <c r="H3548" s="1"/>
      <c r="K3548" s="1"/>
      <c r="N3548" s="1"/>
      <c r="Q3548" s="1"/>
    </row>
    <row r="3549" spans="2:17" x14ac:dyDescent="0.25">
      <c r="B3549" s="1"/>
      <c r="G3549" s="1"/>
      <c r="H3549" s="1"/>
      <c r="K3549" s="1"/>
      <c r="N3549" s="1"/>
      <c r="Q3549" s="1"/>
    </row>
    <row r="3550" spans="2:17" x14ac:dyDescent="0.25">
      <c r="B3550" s="1"/>
      <c r="G3550" s="1"/>
      <c r="H3550" s="1"/>
      <c r="K3550" s="1"/>
      <c r="N3550" s="1"/>
      <c r="Q3550" s="1"/>
    </row>
    <row r="3551" spans="2:17" x14ac:dyDescent="0.25">
      <c r="B3551" s="1"/>
      <c r="G3551" s="1"/>
      <c r="H3551" s="1"/>
      <c r="K3551" s="1"/>
      <c r="N3551" s="1"/>
      <c r="Q3551" s="1"/>
    </row>
    <row r="3552" spans="2:17" x14ac:dyDescent="0.25">
      <c r="B3552" s="1"/>
      <c r="G3552" s="1"/>
      <c r="H3552" s="1"/>
      <c r="K3552" s="1"/>
      <c r="N3552" s="1"/>
      <c r="Q3552" s="1"/>
    </row>
    <row r="3553" spans="2:17" x14ac:dyDescent="0.25">
      <c r="B3553" s="1"/>
      <c r="G3553" s="1"/>
      <c r="H3553" s="1"/>
      <c r="K3553" s="1"/>
      <c r="N3553" s="1"/>
      <c r="Q3553" s="1"/>
    </row>
    <row r="3554" spans="2:17" x14ac:dyDescent="0.25">
      <c r="B3554" s="1"/>
      <c r="G3554" s="1"/>
      <c r="H3554" s="1"/>
      <c r="K3554" s="1"/>
      <c r="N3554" s="1"/>
      <c r="Q3554" s="1"/>
    </row>
    <row r="3555" spans="2:17" x14ac:dyDescent="0.25">
      <c r="B3555" s="1"/>
      <c r="G3555" s="1"/>
      <c r="H3555" s="1"/>
      <c r="K3555" s="1"/>
      <c r="N3555" s="1"/>
      <c r="Q3555" s="1"/>
    </row>
    <row r="3556" spans="2:17" x14ac:dyDescent="0.25">
      <c r="B3556" s="1"/>
      <c r="G3556" s="1"/>
      <c r="H3556" s="1"/>
      <c r="K3556" s="1"/>
      <c r="N3556" s="1"/>
      <c r="Q3556" s="1"/>
    </row>
    <row r="3557" spans="2:17" x14ac:dyDescent="0.25">
      <c r="B3557" s="1"/>
      <c r="G3557" s="1"/>
      <c r="H3557" s="1"/>
      <c r="K3557" s="1"/>
      <c r="N3557" s="1"/>
      <c r="Q3557" s="1"/>
    </row>
    <row r="3558" spans="2:17" x14ac:dyDescent="0.25">
      <c r="B3558" s="1"/>
      <c r="G3558" s="1"/>
      <c r="H3558" s="1"/>
      <c r="K3558" s="1"/>
      <c r="N3558" s="1"/>
      <c r="Q3558" s="1"/>
    </row>
    <row r="3559" spans="2:17" x14ac:dyDescent="0.25">
      <c r="B3559" s="1"/>
      <c r="G3559" s="1"/>
      <c r="H3559" s="1"/>
      <c r="K3559" s="1"/>
      <c r="N3559" s="1"/>
      <c r="Q3559" s="1"/>
    </row>
    <row r="3560" spans="2:17" x14ac:dyDescent="0.25">
      <c r="B3560" s="1"/>
      <c r="G3560" s="1"/>
      <c r="H3560" s="1"/>
      <c r="K3560" s="1"/>
      <c r="N3560" s="1"/>
      <c r="Q3560" s="1"/>
    </row>
    <row r="3561" spans="2:17" x14ac:dyDescent="0.25">
      <c r="B3561" s="1"/>
      <c r="G3561" s="1"/>
      <c r="H3561" s="1"/>
      <c r="K3561" s="1"/>
      <c r="N3561" s="1"/>
      <c r="Q3561" s="1"/>
    </row>
    <row r="3562" spans="2:17" x14ac:dyDescent="0.25">
      <c r="B3562" s="1"/>
      <c r="G3562" s="1"/>
      <c r="H3562" s="1"/>
      <c r="K3562" s="1"/>
      <c r="N3562" s="1"/>
      <c r="Q3562" s="1"/>
    </row>
    <row r="3563" spans="2:17" x14ac:dyDescent="0.25">
      <c r="B3563" s="1"/>
      <c r="G3563" s="1"/>
      <c r="H3563" s="1"/>
      <c r="K3563" s="1"/>
      <c r="N3563" s="1"/>
      <c r="Q3563" s="1"/>
    </row>
    <row r="3564" spans="2:17" x14ac:dyDescent="0.25">
      <c r="B3564" s="1"/>
      <c r="G3564" s="1"/>
      <c r="H3564" s="1"/>
      <c r="K3564" s="1"/>
      <c r="N3564" s="1"/>
      <c r="Q3564" s="1"/>
    </row>
    <row r="3565" spans="2:17" x14ac:dyDescent="0.25">
      <c r="B3565" s="1"/>
      <c r="G3565" s="1"/>
      <c r="H3565" s="1"/>
      <c r="K3565" s="1"/>
      <c r="N3565" s="1"/>
      <c r="Q3565" s="1"/>
    </row>
    <row r="3566" spans="2:17" x14ac:dyDescent="0.25">
      <c r="B3566" s="1"/>
      <c r="G3566" s="1"/>
      <c r="H3566" s="1"/>
      <c r="K3566" s="1"/>
      <c r="N3566" s="1"/>
      <c r="Q3566" s="1"/>
    </row>
    <row r="3567" spans="2:17" x14ac:dyDescent="0.25">
      <c r="B3567" s="1"/>
      <c r="G3567" s="1"/>
      <c r="H3567" s="1"/>
      <c r="K3567" s="1"/>
      <c r="N3567" s="1"/>
      <c r="Q3567" s="1"/>
    </row>
    <row r="3568" spans="2:17" x14ac:dyDescent="0.25">
      <c r="B3568" s="1"/>
      <c r="G3568" s="1"/>
      <c r="H3568" s="1"/>
      <c r="K3568" s="1"/>
      <c r="N3568" s="1"/>
      <c r="Q3568" s="1"/>
    </row>
    <row r="3569" spans="2:17" x14ac:dyDescent="0.25">
      <c r="B3569" s="1"/>
      <c r="G3569" s="1"/>
      <c r="H3569" s="1"/>
      <c r="K3569" s="1"/>
      <c r="N3569" s="1"/>
      <c r="Q3569" s="1"/>
    </row>
    <row r="3570" spans="2:17" x14ac:dyDescent="0.25">
      <c r="B3570" s="1"/>
      <c r="G3570" s="1"/>
      <c r="H3570" s="1"/>
      <c r="K3570" s="1"/>
      <c r="N3570" s="1"/>
      <c r="Q3570" s="1"/>
    </row>
    <row r="3571" spans="2:17" x14ac:dyDescent="0.25">
      <c r="B3571" s="1"/>
      <c r="G3571" s="1"/>
      <c r="H3571" s="1"/>
      <c r="K3571" s="1"/>
      <c r="N3571" s="1"/>
      <c r="Q3571" s="1"/>
    </row>
    <row r="3572" spans="2:17" x14ac:dyDescent="0.25">
      <c r="B3572" s="1"/>
      <c r="G3572" s="1"/>
      <c r="H3572" s="1"/>
      <c r="K3572" s="1"/>
      <c r="N3572" s="1"/>
      <c r="Q3572" s="1"/>
    </row>
    <row r="3573" spans="2:17" x14ac:dyDescent="0.25">
      <c r="B3573" s="1"/>
      <c r="G3573" s="1"/>
      <c r="H3573" s="1"/>
      <c r="K3573" s="1"/>
      <c r="N3573" s="1"/>
      <c r="Q3573" s="1"/>
    </row>
    <row r="3574" spans="2:17" x14ac:dyDescent="0.25">
      <c r="B3574" s="1"/>
      <c r="G3574" s="1"/>
      <c r="H3574" s="1"/>
      <c r="K3574" s="1"/>
      <c r="N3574" s="1"/>
      <c r="Q3574" s="1"/>
    </row>
    <row r="3575" spans="2:17" x14ac:dyDescent="0.25">
      <c r="B3575" s="1"/>
      <c r="G3575" s="1"/>
      <c r="H3575" s="1"/>
      <c r="K3575" s="1"/>
      <c r="N3575" s="1"/>
      <c r="Q3575" s="1"/>
    </row>
    <row r="3576" spans="2:17" x14ac:dyDescent="0.25">
      <c r="B3576" s="1"/>
      <c r="G3576" s="1"/>
      <c r="H3576" s="1"/>
      <c r="K3576" s="1"/>
      <c r="N3576" s="1"/>
      <c r="Q3576" s="1"/>
    </row>
    <row r="3577" spans="2:17" x14ac:dyDescent="0.25">
      <c r="B3577" s="1"/>
      <c r="G3577" s="1"/>
      <c r="H3577" s="1"/>
      <c r="K3577" s="1"/>
      <c r="N3577" s="1"/>
      <c r="Q3577" s="1"/>
    </row>
    <row r="3578" spans="2:17" x14ac:dyDescent="0.25">
      <c r="B3578" s="1"/>
      <c r="G3578" s="1"/>
      <c r="H3578" s="1"/>
      <c r="K3578" s="1"/>
      <c r="N3578" s="1"/>
      <c r="Q3578" s="1"/>
    </row>
    <row r="3579" spans="2:17" x14ac:dyDescent="0.25">
      <c r="B3579" s="1"/>
      <c r="G3579" s="1"/>
      <c r="H3579" s="1"/>
      <c r="K3579" s="1"/>
      <c r="N3579" s="1"/>
      <c r="Q3579" s="1"/>
    </row>
    <row r="3580" spans="2:17" x14ac:dyDescent="0.25">
      <c r="B3580" s="1"/>
      <c r="G3580" s="1"/>
      <c r="H3580" s="1"/>
      <c r="K3580" s="1"/>
      <c r="N3580" s="1"/>
      <c r="Q3580" s="1"/>
    </row>
    <row r="3581" spans="2:17" x14ac:dyDescent="0.25">
      <c r="B3581" s="1"/>
      <c r="G3581" s="1"/>
      <c r="H3581" s="1"/>
      <c r="K3581" s="1"/>
      <c r="N3581" s="1"/>
      <c r="Q3581" s="1"/>
    </row>
    <row r="3582" spans="2:17" x14ac:dyDescent="0.25">
      <c r="B3582" s="1"/>
      <c r="G3582" s="1"/>
      <c r="H3582" s="1"/>
      <c r="K3582" s="1"/>
      <c r="N3582" s="1"/>
      <c r="Q3582" s="1"/>
    </row>
    <row r="3583" spans="2:17" x14ac:dyDescent="0.25">
      <c r="B3583" s="1"/>
      <c r="G3583" s="1"/>
      <c r="H3583" s="1"/>
      <c r="K3583" s="1"/>
      <c r="N3583" s="1"/>
      <c r="Q3583" s="1"/>
    </row>
    <row r="3584" spans="2:17" x14ac:dyDescent="0.25">
      <c r="B3584" s="1"/>
      <c r="G3584" s="1"/>
      <c r="H3584" s="1"/>
      <c r="K3584" s="1"/>
      <c r="N3584" s="1"/>
      <c r="Q3584" s="1"/>
    </row>
    <row r="3585" spans="2:17" x14ac:dyDescent="0.25">
      <c r="B3585" s="1"/>
      <c r="G3585" s="1"/>
      <c r="H3585" s="1"/>
      <c r="K3585" s="1"/>
      <c r="N3585" s="1"/>
      <c r="Q3585" s="1"/>
    </row>
    <row r="3586" spans="2:17" x14ac:dyDescent="0.25">
      <c r="B3586" s="1"/>
      <c r="G3586" s="1"/>
      <c r="H3586" s="1"/>
      <c r="K3586" s="1"/>
      <c r="N3586" s="1"/>
      <c r="Q3586" s="1"/>
    </row>
    <row r="3587" spans="2:17" x14ac:dyDescent="0.25">
      <c r="B3587" s="1"/>
      <c r="G3587" s="1"/>
      <c r="H3587" s="1"/>
      <c r="K3587" s="1"/>
      <c r="N3587" s="1"/>
      <c r="Q3587" s="1"/>
    </row>
    <row r="3588" spans="2:17" x14ac:dyDescent="0.25">
      <c r="B3588" s="1"/>
      <c r="G3588" s="1"/>
      <c r="H3588" s="1"/>
      <c r="K3588" s="1"/>
      <c r="N3588" s="1"/>
      <c r="Q3588" s="1"/>
    </row>
    <row r="3589" spans="2:17" x14ac:dyDescent="0.25">
      <c r="B3589" s="1"/>
      <c r="G3589" s="1"/>
      <c r="H3589" s="1"/>
      <c r="K3589" s="1"/>
      <c r="N3589" s="1"/>
      <c r="Q3589" s="1"/>
    </row>
    <row r="3590" spans="2:17" x14ac:dyDescent="0.25">
      <c r="B3590" s="1"/>
      <c r="G3590" s="1"/>
      <c r="H3590" s="1"/>
      <c r="K3590" s="1"/>
      <c r="N3590" s="1"/>
      <c r="Q3590" s="1"/>
    </row>
    <row r="3591" spans="2:17" x14ac:dyDescent="0.25">
      <c r="B3591" s="1"/>
      <c r="G3591" s="1"/>
      <c r="H3591" s="1"/>
      <c r="K3591" s="1"/>
      <c r="N3591" s="1"/>
      <c r="Q3591" s="1"/>
    </row>
    <row r="3592" spans="2:17" x14ac:dyDescent="0.25">
      <c r="B3592" s="1"/>
      <c r="G3592" s="1"/>
      <c r="H3592" s="1"/>
      <c r="K3592" s="1"/>
      <c r="N3592" s="1"/>
      <c r="Q3592" s="1"/>
    </row>
    <row r="3593" spans="2:17" x14ac:dyDescent="0.25">
      <c r="B3593" s="1"/>
      <c r="G3593" s="1"/>
      <c r="H3593" s="1"/>
      <c r="K3593" s="1"/>
      <c r="N3593" s="1"/>
      <c r="Q3593" s="1"/>
    </row>
    <row r="3594" spans="2:17" x14ac:dyDescent="0.25">
      <c r="B3594" s="1"/>
      <c r="G3594" s="1"/>
      <c r="H3594" s="1"/>
      <c r="K3594" s="1"/>
      <c r="N3594" s="1"/>
      <c r="Q3594" s="1"/>
    </row>
    <row r="3595" spans="2:17" x14ac:dyDescent="0.25">
      <c r="B3595" s="1"/>
      <c r="G3595" s="1"/>
      <c r="H3595" s="1"/>
      <c r="K3595" s="1"/>
      <c r="N3595" s="1"/>
      <c r="Q3595" s="1"/>
    </row>
    <row r="3596" spans="2:17" x14ac:dyDescent="0.25">
      <c r="B3596" s="1"/>
      <c r="G3596" s="1"/>
      <c r="H3596" s="1"/>
      <c r="K3596" s="1"/>
      <c r="N3596" s="1"/>
      <c r="Q3596" s="1"/>
    </row>
    <row r="3597" spans="2:17" x14ac:dyDescent="0.25">
      <c r="B3597" s="1"/>
      <c r="G3597" s="1"/>
      <c r="H3597" s="1"/>
      <c r="K3597" s="1"/>
      <c r="N3597" s="1"/>
      <c r="Q3597" s="1"/>
    </row>
    <row r="3598" spans="2:17" x14ac:dyDescent="0.25">
      <c r="B3598" s="1"/>
      <c r="G3598" s="1"/>
      <c r="H3598" s="1"/>
      <c r="K3598" s="1"/>
      <c r="N3598" s="1"/>
      <c r="Q3598" s="1"/>
    </row>
    <row r="3599" spans="2:17" x14ac:dyDescent="0.25">
      <c r="B3599" s="1"/>
      <c r="G3599" s="1"/>
      <c r="H3599" s="1"/>
      <c r="K3599" s="1"/>
      <c r="N3599" s="1"/>
      <c r="Q3599" s="1"/>
    </row>
    <row r="3600" spans="2:17" x14ac:dyDescent="0.25">
      <c r="B3600" s="1"/>
      <c r="G3600" s="1"/>
      <c r="H3600" s="1"/>
      <c r="K3600" s="1"/>
      <c r="N3600" s="1"/>
      <c r="Q3600" s="1"/>
    </row>
    <row r="3601" spans="2:17" x14ac:dyDescent="0.25">
      <c r="B3601" s="1"/>
      <c r="G3601" s="1"/>
      <c r="H3601" s="1"/>
      <c r="K3601" s="1"/>
      <c r="N3601" s="1"/>
      <c r="Q3601" s="1"/>
    </row>
    <row r="3602" spans="2:17" x14ac:dyDescent="0.25">
      <c r="B3602" s="1"/>
      <c r="G3602" s="1"/>
      <c r="H3602" s="1"/>
      <c r="K3602" s="1"/>
      <c r="N3602" s="1"/>
      <c r="Q3602" s="1"/>
    </row>
    <row r="3603" spans="2:17" x14ac:dyDescent="0.25">
      <c r="B3603" s="1"/>
      <c r="G3603" s="1"/>
      <c r="H3603" s="1"/>
      <c r="K3603" s="1"/>
      <c r="N3603" s="1"/>
      <c r="Q3603" s="1"/>
    </row>
    <row r="3604" spans="2:17" x14ac:dyDescent="0.25">
      <c r="B3604" s="1"/>
      <c r="G3604" s="1"/>
      <c r="H3604" s="1"/>
      <c r="K3604" s="1"/>
      <c r="N3604" s="1"/>
      <c r="Q3604" s="1"/>
    </row>
    <row r="3605" spans="2:17" x14ac:dyDescent="0.25">
      <c r="B3605" s="1"/>
      <c r="G3605" s="1"/>
      <c r="H3605" s="1"/>
      <c r="K3605" s="1"/>
      <c r="N3605" s="1"/>
      <c r="Q3605" s="1"/>
    </row>
    <row r="3606" spans="2:17" x14ac:dyDescent="0.25">
      <c r="B3606" s="1"/>
      <c r="G3606" s="1"/>
      <c r="H3606" s="1"/>
      <c r="K3606" s="1"/>
      <c r="N3606" s="1"/>
      <c r="Q3606" s="1"/>
    </row>
    <row r="3607" spans="2:17" x14ac:dyDescent="0.25">
      <c r="B3607" s="1"/>
      <c r="G3607" s="1"/>
      <c r="H3607" s="1"/>
      <c r="K3607" s="1"/>
      <c r="N3607" s="1"/>
      <c r="Q3607" s="1"/>
    </row>
    <row r="3608" spans="2:17" x14ac:dyDescent="0.25">
      <c r="B3608" s="1"/>
      <c r="G3608" s="1"/>
      <c r="H3608" s="1"/>
      <c r="K3608" s="1"/>
      <c r="N3608" s="1"/>
      <c r="Q3608" s="1"/>
    </row>
    <row r="3609" spans="2:17" x14ac:dyDescent="0.25">
      <c r="B3609" s="1"/>
      <c r="G3609" s="1"/>
      <c r="H3609" s="1"/>
      <c r="K3609" s="1"/>
      <c r="N3609" s="1"/>
      <c r="Q3609" s="1"/>
    </row>
    <row r="3610" spans="2:17" x14ac:dyDescent="0.25">
      <c r="B3610" s="1"/>
      <c r="G3610" s="1"/>
      <c r="H3610" s="1"/>
      <c r="K3610" s="1"/>
      <c r="N3610" s="1"/>
      <c r="Q3610" s="1"/>
    </row>
    <row r="3611" spans="2:17" x14ac:dyDescent="0.25">
      <c r="B3611" s="1"/>
      <c r="G3611" s="1"/>
      <c r="H3611" s="1"/>
      <c r="K3611" s="1"/>
      <c r="N3611" s="1"/>
      <c r="Q3611" s="1"/>
    </row>
    <row r="3612" spans="2:17" x14ac:dyDescent="0.25">
      <c r="B3612" s="1"/>
      <c r="G3612" s="1"/>
      <c r="H3612" s="1"/>
      <c r="K3612" s="1"/>
      <c r="N3612" s="1"/>
      <c r="Q3612" s="1"/>
    </row>
    <row r="3613" spans="2:17" x14ac:dyDescent="0.25">
      <c r="B3613" s="1"/>
      <c r="G3613" s="1"/>
      <c r="H3613" s="1"/>
      <c r="K3613" s="1"/>
      <c r="N3613" s="1"/>
      <c r="Q3613" s="1"/>
    </row>
    <row r="3614" spans="2:17" x14ac:dyDescent="0.25">
      <c r="B3614" s="1"/>
      <c r="G3614" s="1"/>
      <c r="H3614" s="1"/>
      <c r="K3614" s="1"/>
      <c r="N3614" s="1"/>
      <c r="Q3614" s="1"/>
    </row>
    <row r="3615" spans="2:17" x14ac:dyDescent="0.25">
      <c r="B3615" s="1"/>
      <c r="G3615" s="1"/>
      <c r="H3615" s="1"/>
      <c r="K3615" s="1"/>
      <c r="N3615" s="1"/>
      <c r="Q3615" s="1"/>
    </row>
    <row r="3616" spans="2:17" x14ac:dyDescent="0.25">
      <c r="B3616" s="1"/>
      <c r="G3616" s="1"/>
      <c r="H3616" s="1"/>
      <c r="K3616" s="1"/>
      <c r="N3616" s="1"/>
      <c r="Q3616" s="1"/>
    </row>
    <row r="3617" spans="2:17" x14ac:dyDescent="0.25">
      <c r="B3617" s="1"/>
      <c r="G3617" s="1"/>
      <c r="H3617" s="1"/>
      <c r="K3617" s="1"/>
      <c r="N3617" s="1"/>
      <c r="Q3617" s="1"/>
    </row>
    <row r="3618" spans="2:17" x14ac:dyDescent="0.25">
      <c r="B3618" s="1"/>
      <c r="G3618" s="1"/>
      <c r="H3618" s="1"/>
      <c r="K3618" s="1"/>
      <c r="N3618" s="1"/>
      <c r="Q3618" s="1"/>
    </row>
    <row r="3619" spans="2:17" x14ac:dyDescent="0.25">
      <c r="B3619" s="1"/>
      <c r="G3619" s="1"/>
      <c r="H3619" s="1"/>
      <c r="K3619" s="1"/>
      <c r="N3619" s="1"/>
      <c r="Q3619" s="1"/>
    </row>
    <row r="3620" spans="2:17" x14ac:dyDescent="0.25">
      <c r="B3620" s="1"/>
      <c r="G3620" s="1"/>
      <c r="H3620" s="1"/>
      <c r="K3620" s="1"/>
      <c r="N3620" s="1"/>
      <c r="Q3620" s="1"/>
    </row>
    <row r="3621" spans="2:17" x14ac:dyDescent="0.25">
      <c r="B3621" s="1"/>
      <c r="G3621" s="1"/>
      <c r="H3621" s="1"/>
      <c r="K3621" s="1"/>
      <c r="N3621" s="1"/>
      <c r="Q3621" s="1"/>
    </row>
    <row r="3622" spans="2:17" x14ac:dyDescent="0.25">
      <c r="B3622" s="1"/>
      <c r="G3622" s="1"/>
      <c r="H3622" s="1"/>
      <c r="K3622" s="1"/>
      <c r="N3622" s="1"/>
      <c r="Q3622" s="1"/>
    </row>
    <row r="3623" spans="2:17" x14ac:dyDescent="0.25">
      <c r="B3623" s="1"/>
      <c r="G3623" s="1"/>
      <c r="H3623" s="1"/>
      <c r="K3623" s="1"/>
      <c r="N3623" s="1"/>
      <c r="Q3623" s="1"/>
    </row>
    <row r="3624" spans="2:17" x14ac:dyDescent="0.25">
      <c r="B3624" s="1"/>
      <c r="G3624" s="1"/>
      <c r="H3624" s="1"/>
      <c r="K3624" s="1"/>
      <c r="N3624" s="1"/>
      <c r="Q3624" s="1"/>
    </row>
    <row r="3625" spans="2:17" x14ac:dyDescent="0.25">
      <c r="B3625" s="1"/>
      <c r="G3625" s="1"/>
      <c r="H3625" s="1"/>
      <c r="K3625" s="1"/>
      <c r="N3625" s="1"/>
      <c r="Q3625" s="1"/>
    </row>
    <row r="3626" spans="2:17" x14ac:dyDescent="0.25">
      <c r="B3626" s="1"/>
      <c r="G3626" s="1"/>
      <c r="H3626" s="1"/>
      <c r="K3626" s="1"/>
      <c r="N3626" s="1"/>
      <c r="Q3626" s="1"/>
    </row>
    <row r="3627" spans="2:17" x14ac:dyDescent="0.25">
      <c r="B3627" s="1"/>
      <c r="G3627" s="1"/>
      <c r="H3627" s="1"/>
      <c r="K3627" s="1"/>
      <c r="N3627" s="1"/>
      <c r="Q3627" s="1"/>
    </row>
    <row r="3628" spans="2:17" x14ac:dyDescent="0.25">
      <c r="B3628" s="1"/>
      <c r="G3628" s="1"/>
      <c r="H3628" s="1"/>
      <c r="K3628" s="1"/>
      <c r="N3628" s="1"/>
      <c r="Q3628" s="1"/>
    </row>
    <row r="3629" spans="2:17" x14ac:dyDescent="0.25">
      <c r="B3629" s="1"/>
      <c r="G3629" s="1"/>
      <c r="H3629" s="1"/>
      <c r="K3629" s="1"/>
      <c r="N3629" s="1"/>
      <c r="Q3629" s="1"/>
    </row>
    <row r="3630" spans="2:17" x14ac:dyDescent="0.25">
      <c r="B3630" s="1"/>
      <c r="G3630" s="1"/>
      <c r="H3630" s="1"/>
      <c r="K3630" s="1"/>
      <c r="N3630" s="1"/>
      <c r="Q3630" s="1"/>
    </row>
    <row r="3631" spans="2:17" x14ac:dyDescent="0.25">
      <c r="B3631" s="1"/>
      <c r="G3631" s="1"/>
      <c r="H3631" s="1"/>
      <c r="K3631" s="1"/>
      <c r="N3631" s="1"/>
      <c r="Q3631" s="1"/>
    </row>
    <row r="3632" spans="2:17" x14ac:dyDescent="0.25">
      <c r="B3632" s="1"/>
      <c r="G3632" s="1"/>
      <c r="H3632" s="1"/>
      <c r="K3632" s="1"/>
      <c r="N3632" s="1"/>
      <c r="Q3632" s="1"/>
    </row>
    <row r="3633" spans="2:17" x14ac:dyDescent="0.25">
      <c r="B3633" s="1"/>
      <c r="G3633" s="1"/>
      <c r="H3633" s="1"/>
      <c r="K3633" s="1"/>
      <c r="N3633" s="1"/>
      <c r="Q3633" s="1"/>
    </row>
    <row r="3634" spans="2:17" x14ac:dyDescent="0.25">
      <c r="B3634" s="1"/>
      <c r="G3634" s="1"/>
      <c r="H3634" s="1"/>
      <c r="K3634" s="1"/>
      <c r="N3634" s="1"/>
      <c r="Q3634" s="1"/>
    </row>
    <row r="3635" spans="2:17" x14ac:dyDescent="0.25">
      <c r="B3635" s="1"/>
      <c r="G3635" s="1"/>
      <c r="H3635" s="1"/>
      <c r="K3635" s="1"/>
      <c r="N3635" s="1"/>
      <c r="Q3635" s="1"/>
    </row>
    <row r="3636" spans="2:17" x14ac:dyDescent="0.25">
      <c r="B3636" s="1"/>
      <c r="G3636" s="1"/>
      <c r="H3636" s="1"/>
      <c r="K3636" s="1"/>
      <c r="N3636" s="1"/>
      <c r="Q3636" s="1"/>
    </row>
    <row r="3637" spans="2:17" x14ac:dyDescent="0.25">
      <c r="B3637" s="1"/>
      <c r="G3637" s="1"/>
      <c r="H3637" s="1"/>
      <c r="K3637" s="1"/>
      <c r="N3637" s="1"/>
      <c r="Q3637" s="1"/>
    </row>
    <row r="3638" spans="2:17" x14ac:dyDescent="0.25">
      <c r="B3638" s="1"/>
      <c r="G3638" s="1"/>
      <c r="H3638" s="1"/>
      <c r="K3638" s="1"/>
      <c r="N3638" s="1"/>
      <c r="Q3638" s="1"/>
    </row>
    <row r="3639" spans="2:17" x14ac:dyDescent="0.25">
      <c r="B3639" s="1"/>
      <c r="G3639" s="1"/>
      <c r="H3639" s="1"/>
      <c r="K3639" s="1"/>
      <c r="N3639" s="1"/>
      <c r="Q3639" s="1"/>
    </row>
    <row r="3640" spans="2:17" x14ac:dyDescent="0.25">
      <c r="B3640" s="1"/>
      <c r="G3640" s="1"/>
      <c r="H3640" s="1"/>
      <c r="K3640" s="1"/>
      <c r="N3640" s="1"/>
      <c r="Q3640" s="1"/>
    </row>
    <row r="3641" spans="2:17" x14ac:dyDescent="0.25">
      <c r="B3641" s="1"/>
      <c r="G3641" s="1"/>
      <c r="H3641" s="1"/>
      <c r="K3641" s="1"/>
      <c r="N3641" s="1"/>
      <c r="Q3641" s="1"/>
    </row>
    <row r="3642" spans="2:17" x14ac:dyDescent="0.25">
      <c r="B3642" s="1"/>
      <c r="G3642" s="1"/>
      <c r="H3642" s="1"/>
      <c r="K3642" s="1"/>
      <c r="N3642" s="1"/>
      <c r="Q3642" s="1"/>
    </row>
    <row r="3643" spans="2:17" x14ac:dyDescent="0.25">
      <c r="B3643" s="1"/>
      <c r="G3643" s="1"/>
      <c r="H3643" s="1"/>
      <c r="K3643" s="1"/>
      <c r="N3643" s="1"/>
      <c r="Q3643" s="1"/>
    </row>
    <row r="3644" spans="2:17" x14ac:dyDescent="0.25">
      <c r="B3644" s="1"/>
      <c r="G3644" s="1"/>
      <c r="H3644" s="1"/>
      <c r="K3644" s="1"/>
      <c r="N3644" s="1"/>
      <c r="Q3644" s="1"/>
    </row>
    <row r="3645" spans="2:17" x14ac:dyDescent="0.25">
      <c r="B3645" s="1"/>
      <c r="G3645" s="1"/>
      <c r="H3645" s="1"/>
      <c r="K3645" s="1"/>
      <c r="N3645" s="1"/>
      <c r="Q3645" s="1"/>
    </row>
    <row r="3646" spans="2:17" x14ac:dyDescent="0.25">
      <c r="B3646" s="1"/>
      <c r="G3646" s="1"/>
      <c r="H3646" s="1"/>
      <c r="K3646" s="1"/>
      <c r="N3646" s="1"/>
      <c r="Q3646" s="1"/>
    </row>
    <row r="3647" spans="2:17" x14ac:dyDescent="0.25">
      <c r="B3647" s="1"/>
      <c r="G3647" s="1"/>
      <c r="H3647" s="1"/>
      <c r="K3647" s="1"/>
      <c r="N3647" s="1"/>
      <c r="Q3647" s="1"/>
    </row>
    <row r="3648" spans="2:17" x14ac:dyDescent="0.25">
      <c r="B3648" s="1"/>
      <c r="G3648" s="1"/>
      <c r="H3648" s="1"/>
      <c r="K3648" s="1"/>
      <c r="N3648" s="1"/>
      <c r="Q3648" s="1"/>
    </row>
    <row r="3649" spans="2:17" x14ac:dyDescent="0.25">
      <c r="B3649" s="1"/>
      <c r="G3649" s="1"/>
      <c r="H3649" s="1"/>
      <c r="K3649" s="1"/>
      <c r="N3649" s="1"/>
      <c r="Q3649" s="1"/>
    </row>
    <row r="3650" spans="2:17" x14ac:dyDescent="0.25">
      <c r="B3650" s="1"/>
      <c r="G3650" s="1"/>
      <c r="H3650" s="1"/>
      <c r="K3650" s="1"/>
      <c r="N3650" s="1"/>
      <c r="Q3650" s="1"/>
    </row>
    <row r="3651" spans="2:17" x14ac:dyDescent="0.25">
      <c r="B3651" s="1"/>
      <c r="G3651" s="1"/>
      <c r="H3651" s="1"/>
      <c r="K3651" s="1"/>
      <c r="N3651" s="1"/>
      <c r="Q3651" s="1"/>
    </row>
    <row r="3652" spans="2:17" x14ac:dyDescent="0.25">
      <c r="B3652" s="1"/>
      <c r="G3652" s="1"/>
      <c r="H3652" s="1"/>
      <c r="K3652" s="1"/>
      <c r="N3652" s="1"/>
      <c r="Q3652" s="1"/>
    </row>
    <row r="3653" spans="2:17" x14ac:dyDescent="0.25">
      <c r="B3653" s="1"/>
      <c r="G3653" s="1"/>
      <c r="H3653" s="1"/>
      <c r="K3653" s="1"/>
      <c r="N3653" s="1"/>
      <c r="Q3653" s="1"/>
    </row>
    <row r="3654" spans="2:17" x14ac:dyDescent="0.25">
      <c r="B3654" s="1"/>
      <c r="G3654" s="1"/>
      <c r="H3654" s="1"/>
      <c r="K3654" s="1"/>
      <c r="N3654" s="1"/>
      <c r="Q3654" s="1"/>
    </row>
    <row r="3655" spans="2:17" x14ac:dyDescent="0.25">
      <c r="B3655" s="1"/>
      <c r="G3655" s="1"/>
      <c r="H3655" s="1"/>
      <c r="K3655" s="1"/>
      <c r="N3655" s="1"/>
      <c r="Q3655" s="1"/>
    </row>
    <row r="3656" spans="2:17" x14ac:dyDescent="0.25">
      <c r="B3656" s="1"/>
      <c r="G3656" s="1"/>
      <c r="H3656" s="1"/>
      <c r="K3656" s="1"/>
      <c r="N3656" s="1"/>
      <c r="Q3656" s="1"/>
    </row>
    <row r="3657" spans="2:17" x14ac:dyDescent="0.25">
      <c r="B3657" s="1"/>
      <c r="G3657" s="1"/>
      <c r="H3657" s="1"/>
      <c r="K3657" s="1"/>
      <c r="N3657" s="1"/>
      <c r="Q3657" s="1"/>
    </row>
    <row r="3658" spans="2:17" x14ac:dyDescent="0.25">
      <c r="B3658" s="1"/>
      <c r="G3658" s="1"/>
      <c r="H3658" s="1"/>
      <c r="K3658" s="1"/>
      <c r="N3658" s="1"/>
      <c r="Q3658" s="1"/>
    </row>
    <row r="3659" spans="2:17" x14ac:dyDescent="0.25">
      <c r="B3659" s="1"/>
      <c r="G3659" s="1"/>
      <c r="H3659" s="1"/>
      <c r="K3659" s="1"/>
      <c r="N3659" s="1"/>
      <c r="Q3659" s="1"/>
    </row>
    <row r="3660" spans="2:17" x14ac:dyDescent="0.25">
      <c r="B3660" s="1"/>
      <c r="G3660" s="1"/>
      <c r="H3660" s="1"/>
      <c r="K3660" s="1"/>
      <c r="N3660" s="1"/>
      <c r="Q3660" s="1"/>
    </row>
    <row r="3661" spans="2:17" x14ac:dyDescent="0.25">
      <c r="B3661" s="1"/>
      <c r="G3661" s="1"/>
      <c r="H3661" s="1"/>
      <c r="K3661" s="1"/>
      <c r="N3661" s="1"/>
      <c r="Q3661" s="1"/>
    </row>
    <row r="3662" spans="2:17" x14ac:dyDescent="0.25">
      <c r="B3662" s="1"/>
      <c r="G3662" s="1"/>
      <c r="H3662" s="1"/>
      <c r="K3662" s="1"/>
      <c r="N3662" s="1"/>
      <c r="Q3662" s="1"/>
    </row>
    <row r="3663" spans="2:17" x14ac:dyDescent="0.25">
      <c r="B3663" s="1"/>
      <c r="G3663" s="1"/>
      <c r="H3663" s="1"/>
      <c r="K3663" s="1"/>
      <c r="N3663" s="1"/>
      <c r="Q3663" s="1"/>
    </row>
    <row r="3664" spans="2:17" x14ac:dyDescent="0.25">
      <c r="B3664" s="1"/>
      <c r="G3664" s="1"/>
      <c r="H3664" s="1"/>
      <c r="K3664" s="1"/>
      <c r="N3664" s="1"/>
      <c r="Q3664" s="1"/>
    </row>
    <row r="3665" spans="2:17" x14ac:dyDescent="0.25">
      <c r="B3665" s="1"/>
      <c r="G3665" s="1"/>
      <c r="H3665" s="1"/>
      <c r="K3665" s="1"/>
      <c r="N3665" s="1"/>
      <c r="Q3665" s="1"/>
    </row>
    <row r="3666" spans="2:17" x14ac:dyDescent="0.25">
      <c r="B3666" s="1"/>
      <c r="G3666" s="1"/>
      <c r="H3666" s="1"/>
      <c r="K3666" s="1"/>
      <c r="N3666" s="1"/>
      <c r="Q3666" s="1"/>
    </row>
    <row r="3667" spans="2:17" x14ac:dyDescent="0.25">
      <c r="B3667" s="1"/>
      <c r="G3667" s="1"/>
      <c r="H3667" s="1"/>
      <c r="K3667" s="1"/>
      <c r="N3667" s="1"/>
      <c r="Q3667" s="1"/>
    </row>
    <row r="3668" spans="2:17" x14ac:dyDescent="0.25">
      <c r="B3668" s="1"/>
      <c r="G3668" s="1"/>
      <c r="H3668" s="1"/>
      <c r="K3668" s="1"/>
      <c r="N3668" s="1"/>
      <c r="Q3668" s="1"/>
    </row>
    <row r="3669" spans="2:17" x14ac:dyDescent="0.25">
      <c r="B3669" s="1"/>
      <c r="G3669" s="1"/>
      <c r="H3669" s="1"/>
      <c r="K3669" s="1"/>
      <c r="N3669" s="1"/>
      <c r="Q3669" s="1"/>
    </row>
    <row r="3670" spans="2:17" x14ac:dyDescent="0.25">
      <c r="B3670" s="1"/>
      <c r="G3670" s="1"/>
      <c r="H3670" s="1"/>
      <c r="K3670" s="1"/>
      <c r="N3670" s="1"/>
      <c r="Q3670" s="1"/>
    </row>
    <row r="3671" spans="2:17" x14ac:dyDescent="0.25">
      <c r="B3671" s="1"/>
      <c r="G3671" s="1"/>
      <c r="H3671" s="1"/>
      <c r="K3671" s="1"/>
      <c r="N3671" s="1"/>
      <c r="Q3671" s="1"/>
    </row>
    <row r="3672" spans="2:17" x14ac:dyDescent="0.25">
      <c r="B3672" s="1"/>
      <c r="G3672" s="1"/>
      <c r="H3672" s="1"/>
      <c r="K3672" s="1"/>
      <c r="N3672" s="1"/>
      <c r="Q3672" s="1"/>
    </row>
    <row r="3673" spans="2:17" x14ac:dyDescent="0.25">
      <c r="B3673" s="1"/>
      <c r="G3673" s="1"/>
      <c r="H3673" s="1"/>
      <c r="K3673" s="1"/>
      <c r="N3673" s="1"/>
      <c r="Q3673" s="1"/>
    </row>
    <row r="3674" spans="2:17" x14ac:dyDescent="0.25">
      <c r="B3674" s="1"/>
      <c r="G3674" s="1"/>
      <c r="H3674" s="1"/>
      <c r="K3674" s="1"/>
      <c r="N3674" s="1"/>
      <c r="Q3674" s="1"/>
    </row>
    <row r="3675" spans="2:17" x14ac:dyDescent="0.25">
      <c r="B3675" s="1"/>
      <c r="G3675" s="1"/>
      <c r="H3675" s="1"/>
      <c r="K3675" s="1"/>
      <c r="N3675" s="1"/>
      <c r="Q3675" s="1"/>
    </row>
    <row r="3676" spans="2:17" x14ac:dyDescent="0.25">
      <c r="B3676" s="1"/>
      <c r="G3676" s="1"/>
      <c r="H3676" s="1"/>
      <c r="K3676" s="1"/>
      <c r="N3676" s="1"/>
      <c r="Q3676" s="1"/>
    </row>
    <row r="3677" spans="2:17" x14ac:dyDescent="0.25">
      <c r="B3677" s="1"/>
      <c r="G3677" s="1"/>
      <c r="H3677" s="1"/>
      <c r="K3677" s="1"/>
      <c r="N3677" s="1"/>
      <c r="Q3677" s="1"/>
    </row>
    <row r="3678" spans="2:17" x14ac:dyDescent="0.25">
      <c r="B3678" s="1"/>
      <c r="G3678" s="1"/>
      <c r="H3678" s="1"/>
      <c r="K3678" s="1"/>
      <c r="N3678" s="1"/>
      <c r="Q3678" s="1"/>
    </row>
    <row r="3679" spans="2:17" x14ac:dyDescent="0.25">
      <c r="B3679" s="1"/>
      <c r="G3679" s="1"/>
      <c r="H3679" s="1"/>
      <c r="K3679" s="1"/>
      <c r="N3679" s="1"/>
      <c r="Q3679" s="1"/>
    </row>
    <row r="3680" spans="2:17" x14ac:dyDescent="0.25">
      <c r="B3680" s="1"/>
      <c r="G3680" s="1"/>
      <c r="H3680" s="1"/>
      <c r="K3680" s="1"/>
      <c r="N3680" s="1"/>
      <c r="Q3680" s="1"/>
    </row>
    <row r="3681" spans="2:17" x14ac:dyDescent="0.25">
      <c r="B3681" s="1"/>
      <c r="G3681" s="1"/>
      <c r="H3681" s="1"/>
      <c r="K3681" s="1"/>
      <c r="N3681" s="1"/>
      <c r="Q3681" s="1"/>
    </row>
    <row r="3682" spans="2:17" x14ac:dyDescent="0.25">
      <c r="B3682" s="1"/>
      <c r="G3682" s="1"/>
      <c r="H3682" s="1"/>
      <c r="K3682" s="1"/>
      <c r="N3682" s="1"/>
      <c r="Q3682" s="1"/>
    </row>
    <row r="3683" spans="2:17" x14ac:dyDescent="0.25">
      <c r="B3683" s="1"/>
      <c r="G3683" s="1"/>
      <c r="H3683" s="1"/>
      <c r="K3683" s="1"/>
      <c r="N3683" s="1"/>
      <c r="Q3683" s="1"/>
    </row>
    <row r="3684" spans="2:17" x14ac:dyDescent="0.25">
      <c r="B3684" s="1"/>
      <c r="G3684" s="1"/>
      <c r="H3684" s="1"/>
      <c r="K3684" s="1"/>
      <c r="N3684" s="1"/>
      <c r="Q3684" s="1"/>
    </row>
    <row r="3685" spans="2:17" x14ac:dyDescent="0.25">
      <c r="B3685" s="1"/>
      <c r="G3685" s="1"/>
      <c r="H3685" s="1"/>
      <c r="K3685" s="1"/>
      <c r="N3685" s="1"/>
      <c r="Q3685" s="1"/>
    </row>
    <row r="3686" spans="2:17" x14ac:dyDescent="0.25">
      <c r="B3686" s="1"/>
      <c r="G3686" s="1"/>
      <c r="H3686" s="1"/>
      <c r="K3686" s="1"/>
      <c r="N3686" s="1"/>
      <c r="Q3686" s="1"/>
    </row>
    <row r="3687" spans="2:17" x14ac:dyDescent="0.25">
      <c r="B3687" s="1"/>
      <c r="G3687" s="1"/>
      <c r="H3687" s="1"/>
      <c r="K3687" s="1"/>
      <c r="N3687" s="1"/>
      <c r="Q3687" s="1"/>
    </row>
    <row r="3688" spans="2:17" x14ac:dyDescent="0.25">
      <c r="B3688" s="1"/>
      <c r="G3688" s="1"/>
      <c r="H3688" s="1"/>
      <c r="K3688" s="1"/>
      <c r="N3688" s="1"/>
      <c r="Q3688" s="1"/>
    </row>
    <row r="3689" spans="2:17" x14ac:dyDescent="0.25">
      <c r="B3689" s="1"/>
      <c r="G3689" s="1"/>
      <c r="H3689" s="1"/>
      <c r="K3689" s="1"/>
      <c r="N3689" s="1"/>
      <c r="Q3689" s="1"/>
    </row>
    <row r="3690" spans="2:17" x14ac:dyDescent="0.25">
      <c r="B3690" s="1"/>
      <c r="G3690" s="1"/>
      <c r="H3690" s="1"/>
      <c r="K3690" s="1"/>
      <c r="N3690" s="1"/>
      <c r="Q3690" s="1"/>
    </row>
    <row r="3691" spans="2:17" x14ac:dyDescent="0.25">
      <c r="B3691" s="1"/>
      <c r="G3691" s="1"/>
      <c r="H3691" s="1"/>
      <c r="K3691" s="1"/>
      <c r="N3691" s="1"/>
      <c r="Q3691" s="1"/>
    </row>
    <row r="3692" spans="2:17" x14ac:dyDescent="0.25">
      <c r="B3692" s="1"/>
      <c r="G3692" s="1"/>
      <c r="H3692" s="1"/>
      <c r="K3692" s="1"/>
      <c r="N3692" s="1"/>
      <c r="Q3692" s="1"/>
    </row>
    <row r="3693" spans="2:17" x14ac:dyDescent="0.25">
      <c r="B3693" s="1"/>
      <c r="G3693" s="1"/>
      <c r="H3693" s="1"/>
      <c r="K3693" s="1"/>
      <c r="N3693" s="1"/>
      <c r="Q3693" s="1"/>
    </row>
    <row r="3694" spans="2:17" x14ac:dyDescent="0.25">
      <c r="B3694" s="1"/>
      <c r="G3694" s="1"/>
      <c r="H3694" s="1"/>
      <c r="K3694" s="1"/>
      <c r="N3694" s="1"/>
      <c r="Q3694" s="1"/>
    </row>
    <row r="3695" spans="2:17" x14ac:dyDescent="0.25">
      <c r="B3695" s="1"/>
      <c r="G3695" s="1"/>
      <c r="H3695" s="1"/>
      <c r="K3695" s="1"/>
      <c r="N3695" s="1"/>
      <c r="Q3695" s="1"/>
    </row>
    <row r="3696" spans="2:17" x14ac:dyDescent="0.25">
      <c r="B3696" s="1"/>
      <c r="G3696" s="1"/>
      <c r="H3696" s="1"/>
      <c r="K3696" s="1"/>
      <c r="N3696" s="1"/>
      <c r="Q3696" s="1"/>
    </row>
    <row r="3697" spans="2:17" x14ac:dyDescent="0.25">
      <c r="B3697" s="1"/>
      <c r="G3697" s="1"/>
      <c r="H3697" s="1"/>
      <c r="K3697" s="1"/>
      <c r="N3697" s="1"/>
      <c r="Q3697" s="1"/>
    </row>
    <row r="3698" spans="2:17" x14ac:dyDescent="0.25">
      <c r="B3698" s="1"/>
      <c r="G3698" s="1"/>
      <c r="H3698" s="1"/>
      <c r="K3698" s="1"/>
      <c r="N3698" s="1"/>
      <c r="Q3698" s="1"/>
    </row>
    <row r="3699" spans="2:17" x14ac:dyDescent="0.25">
      <c r="B3699" s="1"/>
      <c r="G3699" s="1"/>
      <c r="H3699" s="1"/>
      <c r="K3699" s="1"/>
      <c r="N3699" s="1"/>
      <c r="Q3699" s="1"/>
    </row>
    <row r="3700" spans="2:17" x14ac:dyDescent="0.25">
      <c r="B3700" s="1"/>
      <c r="G3700" s="1"/>
      <c r="H3700" s="1"/>
      <c r="K3700" s="1"/>
      <c r="N3700" s="1"/>
      <c r="Q3700" s="1"/>
    </row>
    <row r="3701" spans="2:17" x14ac:dyDescent="0.25">
      <c r="B3701" s="1"/>
      <c r="G3701" s="1"/>
      <c r="H3701" s="1"/>
      <c r="K3701" s="1"/>
      <c r="N3701" s="1"/>
      <c r="Q3701" s="1"/>
    </row>
    <row r="3702" spans="2:17" x14ac:dyDescent="0.25">
      <c r="B3702" s="1"/>
      <c r="G3702" s="1"/>
      <c r="H3702" s="1"/>
      <c r="K3702" s="1"/>
      <c r="N3702" s="1"/>
      <c r="Q3702" s="1"/>
    </row>
    <row r="3703" spans="2:17" x14ac:dyDescent="0.25">
      <c r="B3703" s="1"/>
      <c r="G3703" s="1"/>
      <c r="H3703" s="1"/>
      <c r="K3703" s="1"/>
      <c r="N3703" s="1"/>
      <c r="Q3703" s="1"/>
    </row>
    <row r="3704" spans="2:17" x14ac:dyDescent="0.25">
      <c r="B3704" s="1"/>
      <c r="G3704" s="1"/>
      <c r="H3704" s="1"/>
      <c r="K3704" s="1"/>
      <c r="N3704" s="1"/>
      <c r="Q3704" s="1"/>
    </row>
    <row r="3705" spans="2:17" x14ac:dyDescent="0.25">
      <c r="B3705" s="1"/>
      <c r="G3705" s="1"/>
      <c r="H3705" s="1"/>
      <c r="K3705" s="1"/>
      <c r="N3705" s="1"/>
      <c r="Q3705" s="1"/>
    </row>
    <row r="3706" spans="2:17" x14ac:dyDescent="0.25">
      <c r="B3706" s="1"/>
      <c r="G3706" s="1"/>
      <c r="H3706" s="1"/>
      <c r="K3706" s="1"/>
      <c r="N3706" s="1"/>
      <c r="Q3706" s="1"/>
    </row>
    <row r="3707" spans="2:17" x14ac:dyDescent="0.25">
      <c r="B3707" s="1"/>
      <c r="G3707" s="1"/>
      <c r="H3707" s="1"/>
      <c r="K3707" s="1"/>
      <c r="N3707" s="1"/>
      <c r="Q3707" s="1"/>
    </row>
    <row r="3708" spans="2:17" x14ac:dyDescent="0.25">
      <c r="B3708" s="1"/>
      <c r="G3708" s="1"/>
      <c r="H3708" s="1"/>
      <c r="K3708" s="1"/>
      <c r="N3708" s="1"/>
      <c r="Q3708" s="1"/>
    </row>
    <row r="3709" spans="2:17" x14ac:dyDescent="0.25">
      <c r="B3709" s="1"/>
      <c r="G3709" s="1"/>
      <c r="H3709" s="1"/>
      <c r="K3709" s="1"/>
      <c r="N3709" s="1"/>
      <c r="Q3709" s="1"/>
    </row>
    <row r="3710" spans="2:17" x14ac:dyDescent="0.25">
      <c r="B3710" s="1"/>
      <c r="G3710" s="1"/>
      <c r="H3710" s="1"/>
      <c r="K3710" s="1"/>
      <c r="N3710" s="1"/>
      <c r="Q3710" s="1"/>
    </row>
    <row r="3711" spans="2:17" x14ac:dyDescent="0.25">
      <c r="B3711" s="1"/>
      <c r="G3711" s="1"/>
      <c r="H3711" s="1"/>
      <c r="K3711" s="1"/>
      <c r="N3711" s="1"/>
      <c r="Q3711" s="1"/>
    </row>
    <row r="3712" spans="2:17" x14ac:dyDescent="0.25">
      <c r="B3712" s="1"/>
      <c r="G3712" s="1"/>
      <c r="H3712" s="1"/>
      <c r="K3712" s="1"/>
      <c r="N3712" s="1"/>
      <c r="Q3712" s="1"/>
    </row>
    <row r="3713" spans="2:17" x14ac:dyDescent="0.25">
      <c r="B3713" s="1"/>
      <c r="G3713" s="1"/>
      <c r="H3713" s="1"/>
      <c r="K3713" s="1"/>
      <c r="N3713" s="1"/>
      <c r="Q3713" s="1"/>
    </row>
    <row r="3714" spans="2:17" x14ac:dyDescent="0.25">
      <c r="B3714" s="1"/>
      <c r="G3714" s="1"/>
      <c r="H3714" s="1"/>
      <c r="K3714" s="1"/>
      <c r="N3714" s="1"/>
      <c r="Q3714" s="1"/>
    </row>
    <row r="3715" spans="2:17" x14ac:dyDescent="0.25">
      <c r="B3715" s="1"/>
      <c r="G3715" s="1"/>
      <c r="H3715" s="1"/>
      <c r="K3715" s="1"/>
      <c r="N3715" s="1"/>
      <c r="Q3715" s="1"/>
    </row>
    <row r="3716" spans="2:17" x14ac:dyDescent="0.25">
      <c r="B3716" s="1"/>
      <c r="G3716" s="1"/>
      <c r="H3716" s="1"/>
      <c r="K3716" s="1"/>
      <c r="N3716" s="1"/>
      <c r="Q3716" s="1"/>
    </row>
    <row r="3717" spans="2:17" x14ac:dyDescent="0.25">
      <c r="B3717" s="1"/>
      <c r="G3717" s="1"/>
      <c r="H3717" s="1"/>
      <c r="K3717" s="1"/>
      <c r="N3717" s="1"/>
      <c r="Q3717" s="1"/>
    </row>
    <row r="3718" spans="2:17" x14ac:dyDescent="0.25">
      <c r="B3718" s="1"/>
      <c r="G3718" s="1"/>
      <c r="H3718" s="1"/>
      <c r="K3718" s="1"/>
      <c r="N3718" s="1"/>
      <c r="Q3718" s="1"/>
    </row>
    <row r="3719" spans="2:17" x14ac:dyDescent="0.25">
      <c r="B3719" s="1"/>
      <c r="G3719" s="1"/>
      <c r="H3719" s="1"/>
      <c r="K3719" s="1"/>
      <c r="N3719" s="1"/>
      <c r="Q3719" s="1"/>
    </row>
    <row r="3720" spans="2:17" x14ac:dyDescent="0.25">
      <c r="B3720" s="1"/>
      <c r="G3720" s="1"/>
      <c r="H3720" s="1"/>
      <c r="K3720" s="1"/>
      <c r="N3720" s="1"/>
      <c r="Q3720" s="1"/>
    </row>
    <row r="3721" spans="2:17" x14ac:dyDescent="0.25">
      <c r="B3721" s="1"/>
      <c r="G3721" s="1"/>
      <c r="H3721" s="1"/>
      <c r="K3721" s="1"/>
      <c r="N3721" s="1"/>
      <c r="Q3721" s="1"/>
    </row>
    <row r="3722" spans="2:17" x14ac:dyDescent="0.25">
      <c r="B3722" s="1"/>
      <c r="G3722" s="1"/>
      <c r="H3722" s="1"/>
      <c r="K3722" s="1"/>
      <c r="N3722" s="1"/>
      <c r="Q3722" s="1"/>
    </row>
    <row r="3723" spans="2:17" x14ac:dyDescent="0.25">
      <c r="B3723" s="1"/>
      <c r="G3723" s="1"/>
      <c r="H3723" s="1"/>
      <c r="K3723" s="1"/>
      <c r="N3723" s="1"/>
      <c r="Q3723" s="1"/>
    </row>
    <row r="3724" spans="2:17" x14ac:dyDescent="0.25">
      <c r="B3724" s="1"/>
      <c r="G3724" s="1"/>
      <c r="H3724" s="1"/>
      <c r="K3724" s="1"/>
      <c r="N3724" s="1"/>
      <c r="Q3724" s="1"/>
    </row>
    <row r="3725" spans="2:17" x14ac:dyDescent="0.25">
      <c r="B3725" s="1"/>
      <c r="G3725" s="1"/>
      <c r="H3725" s="1"/>
      <c r="K3725" s="1"/>
      <c r="N3725" s="1"/>
      <c r="Q3725" s="1"/>
    </row>
    <row r="3726" spans="2:17" x14ac:dyDescent="0.25">
      <c r="B3726" s="1"/>
      <c r="G3726" s="1"/>
      <c r="H3726" s="1"/>
      <c r="K3726" s="1"/>
      <c r="N3726" s="1"/>
      <c r="Q3726" s="1"/>
    </row>
    <row r="3727" spans="2:17" x14ac:dyDescent="0.25">
      <c r="B3727" s="1"/>
      <c r="G3727" s="1"/>
      <c r="H3727" s="1"/>
      <c r="K3727" s="1"/>
      <c r="N3727" s="1"/>
      <c r="Q3727" s="1"/>
    </row>
    <row r="3728" spans="2:17" x14ac:dyDescent="0.25">
      <c r="B3728" s="1"/>
      <c r="G3728" s="1"/>
      <c r="H3728" s="1"/>
      <c r="K3728" s="1"/>
      <c r="N3728" s="1"/>
      <c r="Q3728" s="1"/>
    </row>
    <row r="3729" spans="2:17" x14ac:dyDescent="0.25">
      <c r="B3729" s="1"/>
      <c r="G3729" s="1"/>
      <c r="H3729" s="1"/>
      <c r="K3729" s="1"/>
      <c r="N3729" s="1"/>
      <c r="Q3729" s="1"/>
    </row>
    <row r="3730" spans="2:17" x14ac:dyDescent="0.25">
      <c r="B3730" s="1"/>
      <c r="G3730" s="1"/>
      <c r="H3730" s="1"/>
      <c r="K3730" s="1"/>
      <c r="N3730" s="1"/>
      <c r="Q3730" s="1"/>
    </row>
    <row r="3731" spans="2:17" x14ac:dyDescent="0.25">
      <c r="B3731" s="1"/>
      <c r="G3731" s="1"/>
      <c r="H3731" s="1"/>
      <c r="K3731" s="1"/>
      <c r="N3731" s="1"/>
      <c r="Q3731" s="1"/>
    </row>
    <row r="3732" spans="2:17" x14ac:dyDescent="0.25">
      <c r="B3732" s="1"/>
      <c r="G3732" s="1"/>
      <c r="H3732" s="1"/>
      <c r="K3732" s="1"/>
      <c r="N3732" s="1"/>
      <c r="Q3732" s="1"/>
    </row>
    <row r="3733" spans="2:17" x14ac:dyDescent="0.25">
      <c r="B3733" s="1"/>
      <c r="G3733" s="1"/>
      <c r="H3733" s="1"/>
      <c r="K3733" s="1"/>
      <c r="N3733" s="1"/>
      <c r="Q3733" s="1"/>
    </row>
    <row r="3734" spans="2:17" x14ac:dyDescent="0.25">
      <c r="B3734" s="1"/>
      <c r="G3734" s="1"/>
      <c r="H3734" s="1"/>
      <c r="K3734" s="1"/>
      <c r="N3734" s="1"/>
      <c r="Q3734" s="1"/>
    </row>
    <row r="3735" spans="2:17" x14ac:dyDescent="0.25">
      <c r="B3735" s="1"/>
      <c r="G3735" s="1"/>
      <c r="H3735" s="1"/>
      <c r="K3735" s="1"/>
      <c r="N3735" s="1"/>
      <c r="Q3735" s="1"/>
    </row>
    <row r="3736" spans="2:17" x14ac:dyDescent="0.25">
      <c r="B3736" s="1"/>
      <c r="G3736" s="1"/>
      <c r="H3736" s="1"/>
      <c r="K3736" s="1"/>
      <c r="N3736" s="1"/>
      <c r="Q3736" s="1"/>
    </row>
    <row r="3737" spans="2:17" x14ac:dyDescent="0.25">
      <c r="B3737" s="1"/>
      <c r="G3737" s="1"/>
      <c r="H3737" s="1"/>
      <c r="K3737" s="1"/>
      <c r="N3737" s="1"/>
      <c r="Q3737" s="1"/>
    </row>
    <row r="3738" spans="2:17" x14ac:dyDescent="0.25">
      <c r="B3738" s="1"/>
      <c r="G3738" s="1"/>
      <c r="H3738" s="1"/>
      <c r="K3738" s="1"/>
      <c r="N3738" s="1"/>
      <c r="Q3738" s="1"/>
    </row>
    <row r="3739" spans="2:17" x14ac:dyDescent="0.25">
      <c r="B3739" s="1"/>
      <c r="G3739" s="1"/>
      <c r="H3739" s="1"/>
      <c r="K3739" s="1"/>
      <c r="N3739" s="1"/>
      <c r="Q3739" s="1"/>
    </row>
    <row r="3740" spans="2:17" x14ac:dyDescent="0.25">
      <c r="B3740" s="1"/>
      <c r="G3740" s="1"/>
      <c r="H3740" s="1"/>
      <c r="K3740" s="1"/>
      <c r="N3740" s="1"/>
      <c r="Q3740" s="1"/>
    </row>
    <row r="3741" spans="2:17" x14ac:dyDescent="0.25">
      <c r="B3741" s="1"/>
      <c r="G3741" s="1"/>
      <c r="H3741" s="1"/>
      <c r="K3741" s="1"/>
      <c r="N3741" s="1"/>
      <c r="Q3741" s="1"/>
    </row>
    <row r="3742" spans="2:17" x14ac:dyDescent="0.25">
      <c r="B3742" s="1"/>
      <c r="G3742" s="1"/>
      <c r="H3742" s="1"/>
      <c r="K3742" s="1"/>
      <c r="N3742" s="1"/>
      <c r="Q3742" s="1"/>
    </row>
    <row r="3743" spans="2:17" x14ac:dyDescent="0.25">
      <c r="B3743" s="1"/>
      <c r="G3743" s="1"/>
      <c r="H3743" s="1"/>
      <c r="K3743" s="1"/>
      <c r="N3743" s="1"/>
      <c r="Q3743" s="1"/>
    </row>
    <row r="3744" spans="2:17" x14ac:dyDescent="0.25">
      <c r="B3744" s="1"/>
      <c r="G3744" s="1"/>
      <c r="H3744" s="1"/>
      <c r="K3744" s="1"/>
      <c r="N3744" s="1"/>
      <c r="Q3744" s="1"/>
    </row>
    <row r="3745" spans="2:17" x14ac:dyDescent="0.25">
      <c r="B3745" s="1"/>
      <c r="G3745" s="1"/>
      <c r="H3745" s="1"/>
      <c r="K3745" s="1"/>
      <c r="N3745" s="1"/>
      <c r="Q3745" s="1"/>
    </row>
    <row r="3746" spans="2:17" x14ac:dyDescent="0.25">
      <c r="B3746" s="1"/>
      <c r="G3746" s="1"/>
      <c r="H3746" s="1"/>
      <c r="K3746" s="1"/>
      <c r="N3746" s="1"/>
      <c r="Q3746" s="1"/>
    </row>
    <row r="3747" spans="2:17" x14ac:dyDescent="0.25">
      <c r="B3747" s="1"/>
      <c r="G3747" s="1"/>
      <c r="H3747" s="1"/>
      <c r="K3747" s="1"/>
      <c r="N3747" s="1"/>
      <c r="Q3747" s="1"/>
    </row>
    <row r="3748" spans="2:17" x14ac:dyDescent="0.25">
      <c r="B3748" s="1"/>
      <c r="G3748" s="1"/>
      <c r="H3748" s="1"/>
      <c r="K3748" s="1"/>
      <c r="N3748" s="1"/>
      <c r="Q3748" s="1"/>
    </row>
    <row r="3749" spans="2:17" x14ac:dyDescent="0.25">
      <c r="B3749" s="1"/>
      <c r="G3749" s="1"/>
      <c r="H3749" s="1"/>
      <c r="K3749" s="1"/>
      <c r="N3749" s="1"/>
      <c r="Q3749" s="1"/>
    </row>
    <row r="3750" spans="2:17" x14ac:dyDescent="0.25">
      <c r="B3750" s="1"/>
      <c r="G3750" s="1"/>
      <c r="H3750" s="1"/>
      <c r="K3750" s="1"/>
      <c r="N3750" s="1"/>
      <c r="Q3750" s="1"/>
    </row>
    <row r="3751" spans="2:17" x14ac:dyDescent="0.25">
      <c r="B3751" s="1"/>
      <c r="G3751" s="1"/>
      <c r="H3751" s="1"/>
      <c r="K3751" s="1"/>
      <c r="N3751" s="1"/>
      <c r="Q3751" s="1"/>
    </row>
    <row r="3752" spans="2:17" x14ac:dyDescent="0.25">
      <c r="B3752" s="1"/>
      <c r="G3752" s="1"/>
      <c r="H3752" s="1"/>
      <c r="K3752" s="1"/>
      <c r="N3752" s="1"/>
      <c r="Q3752" s="1"/>
    </row>
    <row r="3753" spans="2:17" x14ac:dyDescent="0.25">
      <c r="B3753" s="1"/>
      <c r="G3753" s="1"/>
      <c r="H3753" s="1"/>
      <c r="K3753" s="1"/>
      <c r="N3753" s="1"/>
      <c r="Q3753" s="1"/>
    </row>
    <row r="3754" spans="2:17" x14ac:dyDescent="0.25">
      <c r="B3754" s="1"/>
      <c r="G3754" s="1"/>
      <c r="H3754" s="1"/>
      <c r="K3754" s="1"/>
      <c r="N3754" s="1"/>
      <c r="Q3754" s="1"/>
    </row>
    <row r="3755" spans="2:17" x14ac:dyDescent="0.25">
      <c r="B3755" s="1"/>
      <c r="G3755" s="1"/>
      <c r="H3755" s="1"/>
      <c r="K3755" s="1"/>
      <c r="N3755" s="1"/>
      <c r="Q3755" s="1"/>
    </row>
    <row r="3756" spans="2:17" x14ac:dyDescent="0.25">
      <c r="B3756" s="1"/>
      <c r="G3756" s="1"/>
      <c r="H3756" s="1"/>
      <c r="K3756" s="1"/>
      <c r="N3756" s="1"/>
      <c r="Q3756" s="1"/>
    </row>
    <row r="3757" spans="2:17" x14ac:dyDescent="0.25">
      <c r="B3757" s="1"/>
      <c r="G3757" s="1"/>
      <c r="H3757" s="1"/>
      <c r="K3757" s="1"/>
      <c r="N3757" s="1"/>
      <c r="Q3757" s="1"/>
    </row>
    <row r="3758" spans="2:17" x14ac:dyDescent="0.25">
      <c r="B3758" s="1"/>
      <c r="G3758" s="1"/>
      <c r="H3758" s="1"/>
      <c r="K3758" s="1"/>
      <c r="N3758" s="1"/>
      <c r="Q3758" s="1"/>
    </row>
    <row r="3759" spans="2:17" x14ac:dyDescent="0.25">
      <c r="B3759" s="1"/>
      <c r="G3759" s="1"/>
      <c r="H3759" s="1"/>
      <c r="K3759" s="1"/>
      <c r="N3759" s="1"/>
      <c r="Q3759" s="1"/>
    </row>
    <row r="3760" spans="2:17" x14ac:dyDescent="0.25">
      <c r="B3760" s="1"/>
      <c r="G3760" s="1"/>
      <c r="H3760" s="1"/>
      <c r="K3760" s="1"/>
      <c r="N3760" s="1"/>
      <c r="Q3760" s="1"/>
    </row>
    <row r="3761" spans="2:17" x14ac:dyDescent="0.25">
      <c r="B3761" s="1"/>
      <c r="G3761" s="1"/>
      <c r="H3761" s="1"/>
      <c r="K3761" s="1"/>
      <c r="N3761" s="1"/>
      <c r="Q3761" s="1"/>
    </row>
    <row r="3762" spans="2:17" x14ac:dyDescent="0.25">
      <c r="B3762" s="1"/>
      <c r="G3762" s="1"/>
      <c r="H3762" s="1"/>
      <c r="K3762" s="1"/>
      <c r="N3762" s="1"/>
      <c r="Q3762" s="1"/>
    </row>
    <row r="3763" spans="2:17" x14ac:dyDescent="0.25">
      <c r="B3763" s="1"/>
      <c r="G3763" s="1"/>
      <c r="H3763" s="1"/>
      <c r="K3763" s="1"/>
      <c r="N3763" s="1"/>
      <c r="Q3763" s="1"/>
    </row>
    <row r="3764" spans="2:17" x14ac:dyDescent="0.25">
      <c r="B3764" s="1"/>
      <c r="G3764" s="1"/>
      <c r="H3764" s="1"/>
      <c r="K3764" s="1"/>
      <c r="N3764" s="1"/>
      <c r="Q3764" s="1"/>
    </row>
    <row r="3765" spans="2:17" x14ac:dyDescent="0.25">
      <c r="B3765" s="1"/>
      <c r="G3765" s="1"/>
      <c r="H3765" s="1"/>
      <c r="K3765" s="1"/>
      <c r="N3765" s="1"/>
      <c r="Q3765" s="1"/>
    </row>
    <row r="3766" spans="2:17" x14ac:dyDescent="0.25">
      <c r="B3766" s="1"/>
      <c r="G3766" s="1"/>
      <c r="H3766" s="1"/>
      <c r="K3766" s="1"/>
      <c r="N3766" s="1"/>
      <c r="Q3766" s="1"/>
    </row>
    <row r="3767" spans="2:17" x14ac:dyDescent="0.25">
      <c r="B3767" s="1"/>
      <c r="G3767" s="1"/>
      <c r="H3767" s="1"/>
      <c r="K3767" s="1"/>
      <c r="N3767" s="1"/>
      <c r="Q3767" s="1"/>
    </row>
    <row r="3768" spans="2:17" x14ac:dyDescent="0.25">
      <c r="B3768" s="1"/>
      <c r="G3768" s="1"/>
      <c r="H3768" s="1"/>
      <c r="K3768" s="1"/>
      <c r="N3768" s="1"/>
      <c r="Q3768" s="1"/>
    </row>
    <row r="3769" spans="2:17" x14ac:dyDescent="0.25">
      <c r="B3769" s="1"/>
      <c r="G3769" s="1"/>
      <c r="H3769" s="1"/>
      <c r="K3769" s="1"/>
      <c r="N3769" s="1"/>
      <c r="Q3769" s="1"/>
    </row>
    <row r="3770" spans="2:17" x14ac:dyDescent="0.25">
      <c r="B3770" s="1"/>
      <c r="G3770" s="1"/>
      <c r="H3770" s="1"/>
      <c r="K3770" s="1"/>
      <c r="N3770" s="1"/>
      <c r="Q3770" s="1"/>
    </row>
    <row r="3771" spans="2:17" x14ac:dyDescent="0.25">
      <c r="B3771" s="1"/>
      <c r="G3771" s="1"/>
      <c r="H3771" s="1"/>
      <c r="K3771" s="1"/>
      <c r="N3771" s="1"/>
      <c r="Q3771" s="1"/>
    </row>
    <row r="3772" spans="2:17" x14ac:dyDescent="0.25">
      <c r="B3772" s="1"/>
      <c r="G3772" s="1"/>
      <c r="H3772" s="1"/>
      <c r="K3772" s="1"/>
      <c r="N3772" s="1"/>
      <c r="Q3772" s="1"/>
    </row>
    <row r="3773" spans="2:17" x14ac:dyDescent="0.25">
      <c r="B3773" s="1"/>
      <c r="G3773" s="1"/>
      <c r="H3773" s="1"/>
      <c r="K3773" s="1"/>
      <c r="N3773" s="1"/>
      <c r="Q3773" s="1"/>
    </row>
    <row r="3774" spans="2:17" x14ac:dyDescent="0.25">
      <c r="B3774" s="1"/>
      <c r="G3774" s="1"/>
      <c r="H3774" s="1"/>
      <c r="K3774" s="1"/>
      <c r="N3774" s="1"/>
      <c r="Q3774" s="1"/>
    </row>
    <row r="3775" spans="2:17" x14ac:dyDescent="0.25">
      <c r="B3775" s="1"/>
      <c r="G3775" s="1"/>
      <c r="H3775" s="1"/>
      <c r="K3775" s="1"/>
      <c r="N3775" s="1"/>
      <c r="Q3775" s="1"/>
    </row>
    <row r="3776" spans="2:17" x14ac:dyDescent="0.25">
      <c r="B3776" s="1"/>
      <c r="G3776" s="1"/>
      <c r="H3776" s="1"/>
      <c r="K3776" s="1"/>
      <c r="N3776" s="1"/>
      <c r="Q3776" s="1"/>
    </row>
    <row r="3777" spans="2:17" x14ac:dyDescent="0.25">
      <c r="B3777" s="1"/>
      <c r="G3777" s="1"/>
      <c r="H3777" s="1"/>
      <c r="K3777" s="1"/>
      <c r="N3777" s="1"/>
      <c r="Q3777" s="1"/>
    </row>
    <row r="3778" spans="2:17" x14ac:dyDescent="0.25">
      <c r="B3778" s="1"/>
      <c r="G3778" s="1"/>
      <c r="H3778" s="1"/>
      <c r="K3778" s="1"/>
      <c r="N3778" s="1"/>
      <c r="Q3778" s="1"/>
    </row>
    <row r="3779" spans="2:17" x14ac:dyDescent="0.25">
      <c r="B3779" s="1"/>
      <c r="G3779" s="1"/>
      <c r="H3779" s="1"/>
      <c r="K3779" s="1"/>
      <c r="N3779" s="1"/>
      <c r="Q3779" s="1"/>
    </row>
    <row r="3780" spans="2:17" x14ac:dyDescent="0.25">
      <c r="B3780" s="1"/>
      <c r="G3780" s="1"/>
      <c r="H3780" s="1"/>
      <c r="K3780" s="1"/>
      <c r="N3780" s="1"/>
      <c r="Q3780" s="1"/>
    </row>
    <row r="3781" spans="2:17" x14ac:dyDescent="0.25">
      <c r="B3781" s="1"/>
      <c r="G3781" s="1"/>
      <c r="H3781" s="1"/>
      <c r="K3781" s="1"/>
      <c r="N3781" s="1"/>
      <c r="Q3781" s="1"/>
    </row>
    <row r="3782" spans="2:17" x14ac:dyDescent="0.25">
      <c r="B3782" s="1"/>
      <c r="G3782" s="1"/>
      <c r="H3782" s="1"/>
      <c r="K3782" s="1"/>
      <c r="N3782" s="1"/>
      <c r="Q3782" s="1"/>
    </row>
    <row r="3783" spans="2:17" x14ac:dyDescent="0.25">
      <c r="B3783" s="1"/>
      <c r="G3783" s="1"/>
      <c r="H3783" s="1"/>
      <c r="K3783" s="1"/>
      <c r="N3783" s="1"/>
      <c r="Q3783" s="1"/>
    </row>
    <row r="3784" spans="2:17" x14ac:dyDescent="0.25">
      <c r="B3784" s="1"/>
      <c r="G3784" s="1"/>
      <c r="H3784" s="1"/>
      <c r="K3784" s="1"/>
      <c r="N3784" s="1"/>
      <c r="Q3784" s="1"/>
    </row>
    <row r="3785" spans="2:17" x14ac:dyDescent="0.25">
      <c r="B3785" s="1"/>
      <c r="G3785" s="1"/>
      <c r="H3785" s="1"/>
      <c r="K3785" s="1"/>
      <c r="N3785" s="1"/>
      <c r="Q3785" s="1"/>
    </row>
    <row r="3786" spans="2:17" x14ac:dyDescent="0.25">
      <c r="B3786" s="1"/>
      <c r="G3786" s="1"/>
      <c r="H3786" s="1"/>
      <c r="K3786" s="1"/>
      <c r="N3786" s="1"/>
      <c r="Q3786" s="1"/>
    </row>
    <row r="3787" spans="2:17" x14ac:dyDescent="0.25">
      <c r="B3787" s="1"/>
      <c r="G3787" s="1"/>
      <c r="H3787" s="1"/>
      <c r="K3787" s="1"/>
      <c r="N3787" s="1"/>
      <c r="Q3787" s="1"/>
    </row>
    <row r="3788" spans="2:17" x14ac:dyDescent="0.25">
      <c r="B3788" s="1"/>
      <c r="G3788" s="1"/>
      <c r="H3788" s="1"/>
      <c r="K3788" s="1"/>
      <c r="N3788" s="1"/>
      <c r="Q3788" s="1"/>
    </row>
    <row r="3789" spans="2:17" x14ac:dyDescent="0.25">
      <c r="B3789" s="1"/>
      <c r="G3789" s="1"/>
      <c r="H3789" s="1"/>
      <c r="K3789" s="1"/>
      <c r="N3789" s="1"/>
      <c r="Q3789" s="1"/>
    </row>
    <row r="3790" spans="2:17" x14ac:dyDescent="0.25">
      <c r="B3790" s="1"/>
      <c r="G3790" s="1"/>
      <c r="H3790" s="1"/>
      <c r="K3790" s="1"/>
      <c r="N3790" s="1"/>
      <c r="Q3790" s="1"/>
    </row>
    <row r="3791" spans="2:17" x14ac:dyDescent="0.25">
      <c r="B3791" s="1"/>
      <c r="G3791" s="1"/>
      <c r="H3791" s="1"/>
      <c r="K3791" s="1"/>
      <c r="N3791" s="1"/>
      <c r="Q3791" s="1"/>
    </row>
    <row r="3792" spans="2:17" x14ac:dyDescent="0.25">
      <c r="B3792" s="1"/>
      <c r="G3792" s="1"/>
      <c r="H3792" s="1"/>
      <c r="K3792" s="1"/>
      <c r="N3792" s="1"/>
      <c r="Q3792" s="1"/>
    </row>
    <row r="3793" spans="2:17" x14ac:dyDescent="0.25">
      <c r="B3793" s="1"/>
      <c r="G3793" s="1"/>
      <c r="H3793" s="1"/>
      <c r="K3793" s="1"/>
      <c r="N3793" s="1"/>
      <c r="Q3793" s="1"/>
    </row>
    <row r="3794" spans="2:17" x14ac:dyDescent="0.25">
      <c r="B3794" s="1"/>
      <c r="G3794" s="1"/>
      <c r="H3794" s="1"/>
      <c r="K3794" s="1"/>
      <c r="N3794" s="1"/>
      <c r="Q3794" s="1"/>
    </row>
    <row r="3795" spans="2:17" x14ac:dyDescent="0.25">
      <c r="B3795" s="1"/>
      <c r="G3795" s="1"/>
      <c r="H3795" s="1"/>
      <c r="K3795" s="1"/>
      <c r="N3795" s="1"/>
      <c r="Q3795" s="1"/>
    </row>
    <row r="3796" spans="2:17" x14ac:dyDescent="0.25">
      <c r="B3796" s="1"/>
      <c r="G3796" s="1"/>
      <c r="H3796" s="1"/>
      <c r="K3796" s="1"/>
      <c r="N3796" s="1"/>
      <c r="Q3796" s="1"/>
    </row>
    <row r="3797" spans="2:17" x14ac:dyDescent="0.25">
      <c r="B3797" s="1"/>
      <c r="G3797" s="1"/>
      <c r="H3797" s="1"/>
      <c r="K3797" s="1"/>
      <c r="N3797" s="1"/>
      <c r="Q3797" s="1"/>
    </row>
    <row r="3798" spans="2:17" x14ac:dyDescent="0.25">
      <c r="B3798" s="1"/>
      <c r="G3798" s="1"/>
      <c r="H3798" s="1"/>
      <c r="K3798" s="1"/>
      <c r="N3798" s="1"/>
      <c r="Q3798" s="1"/>
    </row>
    <row r="3799" spans="2:17" x14ac:dyDescent="0.25">
      <c r="B3799" s="1"/>
      <c r="G3799" s="1"/>
      <c r="H3799" s="1"/>
      <c r="K3799" s="1"/>
      <c r="N3799" s="1"/>
      <c r="Q3799" s="1"/>
    </row>
    <row r="3800" spans="2:17" x14ac:dyDescent="0.25">
      <c r="B3800" s="1"/>
      <c r="G3800" s="1"/>
      <c r="H3800" s="1"/>
      <c r="K3800" s="1"/>
      <c r="N3800" s="1"/>
      <c r="Q3800" s="1"/>
    </row>
    <row r="3801" spans="2:17" x14ac:dyDescent="0.25">
      <c r="B3801" s="1"/>
      <c r="G3801" s="1"/>
      <c r="H3801" s="1"/>
      <c r="K3801" s="1"/>
      <c r="N3801" s="1"/>
      <c r="Q3801" s="1"/>
    </row>
    <row r="3802" spans="2:17" x14ac:dyDescent="0.25">
      <c r="B3802" s="1"/>
      <c r="G3802" s="1"/>
      <c r="H3802" s="1"/>
      <c r="K3802" s="1"/>
      <c r="N3802" s="1"/>
      <c r="Q3802" s="1"/>
    </row>
    <row r="3803" spans="2:17" x14ac:dyDescent="0.25">
      <c r="B3803" s="1"/>
      <c r="G3803" s="1"/>
      <c r="H3803" s="1"/>
      <c r="K3803" s="1"/>
      <c r="N3803" s="1"/>
      <c r="Q3803" s="1"/>
    </row>
    <row r="3804" spans="2:17" x14ac:dyDescent="0.25">
      <c r="B3804" s="1"/>
      <c r="G3804" s="1"/>
      <c r="H3804" s="1"/>
      <c r="K3804" s="1"/>
      <c r="N3804" s="1"/>
      <c r="Q3804" s="1"/>
    </row>
    <row r="3805" spans="2:17" x14ac:dyDescent="0.25">
      <c r="B3805" s="1"/>
      <c r="G3805" s="1"/>
      <c r="H3805" s="1"/>
      <c r="K3805" s="1"/>
      <c r="N3805" s="1"/>
      <c r="Q3805" s="1"/>
    </row>
    <row r="3806" spans="2:17" x14ac:dyDescent="0.25">
      <c r="B3806" s="1"/>
      <c r="G3806" s="1"/>
      <c r="H3806" s="1"/>
      <c r="K3806" s="1"/>
      <c r="N3806" s="1"/>
      <c r="Q3806" s="1"/>
    </row>
    <row r="3807" spans="2:17" x14ac:dyDescent="0.25">
      <c r="B3807" s="1"/>
      <c r="G3807" s="1"/>
      <c r="H3807" s="1"/>
      <c r="K3807" s="1"/>
      <c r="N3807" s="1"/>
      <c r="Q3807" s="1"/>
    </row>
    <row r="3808" spans="2:17" x14ac:dyDescent="0.25">
      <c r="B3808" s="1"/>
      <c r="G3808" s="1"/>
      <c r="H3808" s="1"/>
      <c r="K3808" s="1"/>
      <c r="N3808" s="1"/>
      <c r="Q3808" s="1"/>
    </row>
    <row r="3809" spans="2:17" x14ac:dyDescent="0.25">
      <c r="B3809" s="1"/>
      <c r="G3809" s="1"/>
      <c r="H3809" s="1"/>
      <c r="K3809" s="1"/>
      <c r="N3809" s="1"/>
      <c r="Q3809" s="1"/>
    </row>
    <row r="3810" spans="2:17" x14ac:dyDescent="0.25">
      <c r="B3810" s="1"/>
      <c r="G3810" s="1"/>
      <c r="H3810" s="1"/>
      <c r="K3810" s="1"/>
      <c r="N3810" s="1"/>
      <c r="Q3810" s="1"/>
    </row>
    <row r="3811" spans="2:17" x14ac:dyDescent="0.25">
      <c r="B3811" s="1"/>
      <c r="G3811" s="1"/>
      <c r="H3811" s="1"/>
      <c r="K3811" s="1"/>
      <c r="N3811" s="1"/>
      <c r="Q3811" s="1"/>
    </row>
    <row r="3812" spans="2:17" x14ac:dyDescent="0.25">
      <c r="B3812" s="1"/>
      <c r="G3812" s="1"/>
      <c r="H3812" s="1"/>
      <c r="K3812" s="1"/>
      <c r="N3812" s="1"/>
      <c r="Q3812" s="1"/>
    </row>
    <row r="3813" spans="2:17" x14ac:dyDescent="0.25">
      <c r="B3813" s="1"/>
      <c r="G3813" s="1"/>
      <c r="H3813" s="1"/>
      <c r="K3813" s="1"/>
      <c r="N3813" s="1"/>
      <c r="Q3813" s="1"/>
    </row>
    <row r="3814" spans="2:17" x14ac:dyDescent="0.25">
      <c r="B3814" s="1"/>
      <c r="G3814" s="1"/>
      <c r="H3814" s="1"/>
      <c r="K3814" s="1"/>
      <c r="N3814" s="1"/>
      <c r="Q3814" s="1"/>
    </row>
    <row r="3815" spans="2:17" x14ac:dyDescent="0.25">
      <c r="B3815" s="1"/>
      <c r="G3815" s="1"/>
      <c r="H3815" s="1"/>
      <c r="K3815" s="1"/>
      <c r="N3815" s="1"/>
      <c r="Q3815" s="1"/>
    </row>
    <row r="3816" spans="2:17" x14ac:dyDescent="0.25">
      <c r="B3816" s="1"/>
      <c r="G3816" s="1"/>
      <c r="H3816" s="1"/>
      <c r="K3816" s="1"/>
      <c r="N3816" s="1"/>
      <c r="Q3816" s="1"/>
    </row>
    <row r="3817" spans="2:17" x14ac:dyDescent="0.25">
      <c r="B3817" s="1"/>
      <c r="G3817" s="1"/>
      <c r="H3817" s="1"/>
      <c r="K3817" s="1"/>
      <c r="N3817" s="1"/>
      <c r="Q3817" s="1"/>
    </row>
    <row r="3818" spans="2:17" x14ac:dyDescent="0.25">
      <c r="B3818" s="1"/>
      <c r="G3818" s="1"/>
      <c r="H3818" s="1"/>
      <c r="K3818" s="1"/>
      <c r="N3818" s="1"/>
      <c r="Q3818" s="1"/>
    </row>
    <row r="3819" spans="2:17" x14ac:dyDescent="0.25">
      <c r="B3819" s="1"/>
      <c r="G3819" s="1"/>
      <c r="H3819" s="1"/>
      <c r="K3819" s="1"/>
      <c r="N3819" s="1"/>
      <c r="Q3819" s="1"/>
    </row>
    <row r="3820" spans="2:17" x14ac:dyDescent="0.25">
      <c r="B3820" s="1"/>
      <c r="G3820" s="1"/>
      <c r="H3820" s="1"/>
      <c r="K3820" s="1"/>
      <c r="N3820" s="1"/>
      <c r="Q3820" s="1"/>
    </row>
    <row r="3821" spans="2:17" x14ac:dyDescent="0.25">
      <c r="B3821" s="1"/>
      <c r="G3821" s="1"/>
      <c r="H3821" s="1"/>
      <c r="K3821" s="1"/>
      <c r="N3821" s="1"/>
      <c r="Q3821" s="1"/>
    </row>
    <row r="3822" spans="2:17" x14ac:dyDescent="0.25">
      <c r="B3822" s="1"/>
      <c r="G3822" s="1"/>
      <c r="H3822" s="1"/>
      <c r="K3822" s="1"/>
      <c r="N3822" s="1"/>
      <c r="Q3822" s="1"/>
    </row>
    <row r="3823" spans="2:17" x14ac:dyDescent="0.25">
      <c r="B3823" s="1"/>
      <c r="G3823" s="1"/>
      <c r="H3823" s="1"/>
      <c r="K3823" s="1"/>
      <c r="N3823" s="1"/>
      <c r="Q3823" s="1"/>
    </row>
    <row r="3824" spans="2:17" x14ac:dyDescent="0.25">
      <c r="B3824" s="1"/>
      <c r="G3824" s="1"/>
      <c r="H3824" s="1"/>
      <c r="K3824" s="1"/>
      <c r="N3824" s="1"/>
      <c r="Q3824" s="1"/>
    </row>
    <row r="3825" spans="2:17" x14ac:dyDescent="0.25">
      <c r="B3825" s="1"/>
      <c r="G3825" s="1"/>
      <c r="H3825" s="1"/>
      <c r="K3825" s="1"/>
      <c r="N3825" s="1"/>
      <c r="Q3825" s="1"/>
    </row>
    <row r="3826" spans="2:17" x14ac:dyDescent="0.25">
      <c r="B3826" s="1"/>
      <c r="G3826" s="1"/>
      <c r="H3826" s="1"/>
      <c r="K3826" s="1"/>
      <c r="N3826" s="1"/>
      <c r="Q3826" s="1"/>
    </row>
    <row r="3827" spans="2:17" x14ac:dyDescent="0.25">
      <c r="B3827" s="1"/>
      <c r="G3827" s="1"/>
      <c r="H3827" s="1"/>
      <c r="K3827" s="1"/>
      <c r="N3827" s="1"/>
      <c r="Q3827" s="1"/>
    </row>
    <row r="3828" spans="2:17" x14ac:dyDescent="0.25">
      <c r="B3828" s="1"/>
      <c r="G3828" s="1"/>
      <c r="H3828" s="1"/>
      <c r="K3828" s="1"/>
      <c r="N3828" s="1"/>
      <c r="Q3828" s="1"/>
    </row>
    <row r="3829" spans="2:17" x14ac:dyDescent="0.25">
      <c r="B3829" s="1"/>
      <c r="G3829" s="1"/>
      <c r="H3829" s="1"/>
      <c r="K3829" s="1"/>
      <c r="N3829" s="1"/>
      <c r="Q3829" s="1"/>
    </row>
    <row r="3830" spans="2:17" x14ac:dyDescent="0.25">
      <c r="B3830" s="1"/>
      <c r="G3830" s="1"/>
      <c r="H3830" s="1"/>
      <c r="K3830" s="1"/>
      <c r="N3830" s="1"/>
      <c r="Q3830" s="1"/>
    </row>
    <row r="3831" spans="2:17" x14ac:dyDescent="0.25">
      <c r="B3831" s="1"/>
      <c r="G3831" s="1"/>
      <c r="H3831" s="1"/>
      <c r="K3831" s="1"/>
      <c r="N3831" s="1"/>
      <c r="Q3831" s="1"/>
    </row>
    <row r="3832" spans="2:17" x14ac:dyDescent="0.25">
      <c r="B3832" s="1"/>
      <c r="G3832" s="1"/>
      <c r="H3832" s="1"/>
      <c r="K3832" s="1"/>
      <c r="N3832" s="1"/>
      <c r="Q3832" s="1"/>
    </row>
    <row r="3833" spans="2:17" x14ac:dyDescent="0.25">
      <c r="B3833" s="1"/>
      <c r="G3833" s="1"/>
      <c r="H3833" s="1"/>
      <c r="K3833" s="1"/>
      <c r="N3833" s="1"/>
      <c r="Q3833" s="1"/>
    </row>
    <row r="3834" spans="2:17" x14ac:dyDescent="0.25">
      <c r="B3834" s="1"/>
      <c r="G3834" s="1"/>
      <c r="H3834" s="1"/>
      <c r="K3834" s="1"/>
      <c r="N3834" s="1"/>
      <c r="Q3834" s="1"/>
    </row>
    <row r="3835" spans="2:17" x14ac:dyDescent="0.25">
      <c r="B3835" s="1"/>
      <c r="G3835" s="1"/>
      <c r="H3835" s="1"/>
      <c r="K3835" s="1"/>
      <c r="N3835" s="1"/>
      <c r="Q3835" s="1"/>
    </row>
    <row r="3836" spans="2:17" x14ac:dyDescent="0.25">
      <c r="B3836" s="1"/>
      <c r="G3836" s="1"/>
      <c r="H3836" s="1"/>
      <c r="K3836" s="1"/>
      <c r="N3836" s="1"/>
      <c r="Q3836" s="1"/>
    </row>
    <row r="3837" spans="2:17" x14ac:dyDescent="0.25">
      <c r="B3837" s="1"/>
      <c r="G3837" s="1"/>
      <c r="H3837" s="1"/>
      <c r="K3837" s="1"/>
      <c r="N3837" s="1"/>
      <c r="Q3837" s="1"/>
    </row>
    <row r="3838" spans="2:17" x14ac:dyDescent="0.25">
      <c r="B3838" s="1"/>
      <c r="G3838" s="1"/>
      <c r="H3838" s="1"/>
      <c r="K3838" s="1"/>
      <c r="N3838" s="1"/>
      <c r="Q3838" s="1"/>
    </row>
    <row r="3839" spans="2:17" x14ac:dyDescent="0.25">
      <c r="B3839" s="1"/>
      <c r="G3839" s="1"/>
      <c r="H3839" s="1"/>
      <c r="K3839" s="1"/>
      <c r="N3839" s="1"/>
      <c r="Q3839" s="1"/>
    </row>
    <row r="3840" spans="2:17" x14ac:dyDescent="0.25">
      <c r="B3840" s="1"/>
      <c r="G3840" s="1"/>
      <c r="H3840" s="1"/>
      <c r="K3840" s="1"/>
      <c r="N3840" s="1"/>
      <c r="Q3840" s="1"/>
    </row>
    <row r="3841" spans="2:17" x14ac:dyDescent="0.25">
      <c r="B3841" s="1"/>
      <c r="G3841" s="1"/>
      <c r="H3841" s="1"/>
      <c r="K3841" s="1"/>
      <c r="N3841" s="1"/>
      <c r="Q3841" s="1"/>
    </row>
    <row r="3842" spans="2:17" x14ac:dyDescent="0.25">
      <c r="B3842" s="1"/>
      <c r="G3842" s="1"/>
      <c r="H3842" s="1"/>
      <c r="K3842" s="1"/>
      <c r="N3842" s="1"/>
      <c r="Q3842" s="1"/>
    </row>
    <row r="3843" spans="2:17" x14ac:dyDescent="0.25">
      <c r="B3843" s="1"/>
      <c r="G3843" s="1"/>
      <c r="H3843" s="1"/>
      <c r="K3843" s="1"/>
      <c r="N3843" s="1"/>
      <c r="Q3843" s="1"/>
    </row>
    <row r="3844" spans="2:17" x14ac:dyDescent="0.25">
      <c r="B3844" s="1"/>
      <c r="G3844" s="1"/>
      <c r="H3844" s="1"/>
      <c r="K3844" s="1"/>
      <c r="N3844" s="1"/>
      <c r="Q3844" s="1"/>
    </row>
    <row r="3845" spans="2:17" x14ac:dyDescent="0.25">
      <c r="B3845" s="1"/>
      <c r="G3845" s="1"/>
      <c r="H3845" s="1"/>
      <c r="K3845" s="1"/>
      <c r="N3845" s="1"/>
      <c r="Q3845" s="1"/>
    </row>
    <row r="3846" spans="2:17" x14ac:dyDescent="0.25">
      <c r="B3846" s="1"/>
      <c r="G3846" s="1"/>
      <c r="H3846" s="1"/>
      <c r="K3846" s="1"/>
      <c r="N3846" s="1"/>
      <c r="Q3846" s="1"/>
    </row>
    <row r="3847" spans="2:17" x14ac:dyDescent="0.25">
      <c r="B3847" s="1"/>
      <c r="G3847" s="1"/>
      <c r="H3847" s="1"/>
      <c r="K3847" s="1"/>
      <c r="N3847" s="1"/>
      <c r="Q3847" s="1"/>
    </row>
    <row r="3848" spans="2:17" x14ac:dyDescent="0.25">
      <c r="B3848" s="1"/>
      <c r="G3848" s="1"/>
      <c r="H3848" s="1"/>
      <c r="K3848" s="1"/>
      <c r="N3848" s="1"/>
      <c r="Q3848" s="1"/>
    </row>
    <row r="3849" spans="2:17" x14ac:dyDescent="0.25">
      <c r="B3849" s="1"/>
      <c r="G3849" s="1"/>
      <c r="H3849" s="1"/>
      <c r="K3849" s="1"/>
      <c r="N3849" s="1"/>
      <c r="Q3849" s="1"/>
    </row>
    <row r="3850" spans="2:17" x14ac:dyDescent="0.25">
      <c r="B3850" s="1"/>
      <c r="G3850" s="1"/>
      <c r="H3850" s="1"/>
      <c r="K3850" s="1"/>
      <c r="N3850" s="1"/>
      <c r="Q3850" s="1"/>
    </row>
    <row r="3851" spans="2:17" x14ac:dyDescent="0.25">
      <c r="B3851" s="1"/>
      <c r="G3851" s="1"/>
      <c r="H3851" s="1"/>
      <c r="K3851" s="1"/>
      <c r="N3851" s="1"/>
      <c r="Q3851" s="1"/>
    </row>
    <row r="3852" spans="2:17" x14ac:dyDescent="0.25">
      <c r="B3852" s="1"/>
      <c r="G3852" s="1"/>
      <c r="H3852" s="1"/>
      <c r="K3852" s="1"/>
      <c r="N3852" s="1"/>
      <c r="Q3852" s="1"/>
    </row>
    <row r="3853" spans="2:17" x14ac:dyDescent="0.25">
      <c r="B3853" s="1"/>
      <c r="G3853" s="1"/>
      <c r="H3853" s="1"/>
      <c r="K3853" s="1"/>
      <c r="N3853" s="1"/>
      <c r="Q3853" s="1"/>
    </row>
    <row r="3854" spans="2:17" x14ac:dyDescent="0.25">
      <c r="B3854" s="1"/>
      <c r="G3854" s="1"/>
      <c r="H3854" s="1"/>
      <c r="K3854" s="1"/>
      <c r="N3854" s="1"/>
      <c r="Q3854" s="1"/>
    </row>
    <row r="3855" spans="2:17" x14ac:dyDescent="0.25">
      <c r="B3855" s="1"/>
      <c r="G3855" s="1"/>
      <c r="H3855" s="1"/>
      <c r="K3855" s="1"/>
      <c r="N3855" s="1"/>
      <c r="Q3855" s="1"/>
    </row>
    <row r="3856" spans="2:17" x14ac:dyDescent="0.25">
      <c r="B3856" s="1"/>
      <c r="G3856" s="1"/>
      <c r="H3856" s="1"/>
      <c r="K3856" s="1"/>
      <c r="N3856" s="1"/>
      <c r="Q3856" s="1"/>
    </row>
    <row r="3857" spans="2:17" x14ac:dyDescent="0.25">
      <c r="B3857" s="1"/>
      <c r="G3857" s="1"/>
      <c r="H3857" s="1"/>
      <c r="K3857" s="1"/>
      <c r="N3857" s="1"/>
      <c r="Q3857" s="1"/>
    </row>
    <row r="3858" spans="2:17" x14ac:dyDescent="0.25">
      <c r="B3858" s="1"/>
      <c r="G3858" s="1"/>
      <c r="H3858" s="1"/>
      <c r="K3858" s="1"/>
      <c r="N3858" s="1"/>
      <c r="Q3858" s="1"/>
    </row>
    <row r="3859" spans="2:17" x14ac:dyDescent="0.25">
      <c r="B3859" s="1"/>
      <c r="G3859" s="1"/>
      <c r="H3859" s="1"/>
      <c r="K3859" s="1"/>
      <c r="N3859" s="1"/>
      <c r="Q3859" s="1"/>
    </row>
    <row r="3860" spans="2:17" x14ac:dyDescent="0.25">
      <c r="B3860" s="1"/>
      <c r="G3860" s="1"/>
      <c r="H3860" s="1"/>
      <c r="K3860" s="1"/>
      <c r="N3860" s="1"/>
      <c r="Q3860" s="1"/>
    </row>
    <row r="3861" spans="2:17" x14ac:dyDescent="0.25">
      <c r="B3861" s="1"/>
      <c r="G3861" s="1"/>
      <c r="H3861" s="1"/>
      <c r="K3861" s="1"/>
      <c r="N3861" s="1"/>
      <c r="Q3861" s="1"/>
    </row>
    <row r="3862" spans="2:17" x14ac:dyDescent="0.25">
      <c r="B3862" s="1"/>
      <c r="G3862" s="1"/>
      <c r="H3862" s="1"/>
      <c r="K3862" s="1"/>
      <c r="N3862" s="1"/>
      <c r="Q3862" s="1"/>
    </row>
    <row r="3863" spans="2:17" x14ac:dyDescent="0.25">
      <c r="B3863" s="1"/>
      <c r="G3863" s="1"/>
      <c r="H3863" s="1"/>
      <c r="K3863" s="1"/>
      <c r="N3863" s="1"/>
      <c r="Q3863" s="1"/>
    </row>
    <row r="3864" spans="2:17" x14ac:dyDescent="0.25">
      <c r="B3864" s="1"/>
      <c r="G3864" s="1"/>
      <c r="H3864" s="1"/>
      <c r="K3864" s="1"/>
      <c r="N3864" s="1"/>
      <c r="Q3864" s="1"/>
    </row>
    <row r="3865" spans="2:17" x14ac:dyDescent="0.25">
      <c r="B3865" s="1"/>
      <c r="G3865" s="1"/>
      <c r="H3865" s="1"/>
      <c r="K3865" s="1"/>
      <c r="N3865" s="1"/>
      <c r="Q3865" s="1"/>
    </row>
    <row r="3866" spans="2:17" x14ac:dyDescent="0.25">
      <c r="B3866" s="1"/>
      <c r="G3866" s="1"/>
      <c r="H3866" s="1"/>
      <c r="K3866" s="1"/>
      <c r="N3866" s="1"/>
      <c r="Q3866" s="1"/>
    </row>
    <row r="3867" spans="2:17" x14ac:dyDescent="0.25">
      <c r="B3867" s="1"/>
      <c r="G3867" s="1"/>
      <c r="H3867" s="1"/>
      <c r="K3867" s="1"/>
      <c r="N3867" s="1"/>
      <c r="Q3867" s="1"/>
    </row>
    <row r="3868" spans="2:17" x14ac:dyDescent="0.25">
      <c r="B3868" s="1"/>
      <c r="G3868" s="1"/>
      <c r="H3868" s="1"/>
      <c r="K3868" s="1"/>
      <c r="N3868" s="1"/>
      <c r="Q3868" s="1"/>
    </row>
    <row r="3869" spans="2:17" x14ac:dyDescent="0.25">
      <c r="B3869" s="1"/>
      <c r="G3869" s="1"/>
      <c r="H3869" s="1"/>
      <c r="K3869" s="1"/>
      <c r="N3869" s="1"/>
      <c r="Q3869" s="1"/>
    </row>
    <row r="3870" spans="2:17" x14ac:dyDescent="0.25">
      <c r="B3870" s="1"/>
      <c r="G3870" s="1"/>
      <c r="H3870" s="1"/>
      <c r="K3870" s="1"/>
      <c r="N3870" s="1"/>
      <c r="Q3870" s="1"/>
    </row>
    <row r="3871" spans="2:17" x14ac:dyDescent="0.25">
      <c r="B3871" s="1"/>
      <c r="G3871" s="1"/>
      <c r="H3871" s="1"/>
      <c r="K3871" s="1"/>
      <c r="N3871" s="1"/>
      <c r="Q3871" s="1"/>
    </row>
    <row r="3872" spans="2:17" x14ac:dyDescent="0.25">
      <c r="B3872" s="1"/>
      <c r="G3872" s="1"/>
      <c r="H3872" s="1"/>
      <c r="K3872" s="1"/>
      <c r="N3872" s="1"/>
      <c r="Q3872" s="1"/>
    </row>
    <row r="3873" spans="2:17" x14ac:dyDescent="0.25">
      <c r="B3873" s="1"/>
      <c r="G3873" s="1"/>
      <c r="H3873" s="1"/>
      <c r="K3873" s="1"/>
      <c r="N3873" s="1"/>
      <c r="Q3873" s="1"/>
    </row>
    <row r="3874" spans="2:17" x14ac:dyDescent="0.25">
      <c r="B3874" s="1"/>
      <c r="G3874" s="1"/>
      <c r="H3874" s="1"/>
      <c r="K3874" s="1"/>
      <c r="N3874" s="1"/>
      <c r="Q3874" s="1"/>
    </row>
    <row r="3875" spans="2:17" x14ac:dyDescent="0.25">
      <c r="B3875" s="1"/>
      <c r="G3875" s="1"/>
      <c r="H3875" s="1"/>
      <c r="K3875" s="1"/>
      <c r="N3875" s="1"/>
      <c r="Q3875" s="1"/>
    </row>
    <row r="3876" spans="2:17" x14ac:dyDescent="0.25">
      <c r="B3876" s="1"/>
      <c r="G3876" s="1"/>
      <c r="H3876" s="1"/>
      <c r="K3876" s="1"/>
      <c r="N3876" s="1"/>
      <c r="Q3876" s="1"/>
    </row>
    <row r="3877" spans="2:17" x14ac:dyDescent="0.25">
      <c r="B3877" s="1"/>
      <c r="G3877" s="1"/>
      <c r="H3877" s="1"/>
      <c r="K3877" s="1"/>
      <c r="N3877" s="1"/>
      <c r="Q3877" s="1"/>
    </row>
    <row r="3878" spans="2:17" x14ac:dyDescent="0.25">
      <c r="B3878" s="1"/>
      <c r="G3878" s="1"/>
      <c r="H3878" s="1"/>
      <c r="K3878" s="1"/>
      <c r="N3878" s="1"/>
      <c r="Q3878" s="1"/>
    </row>
    <row r="3879" spans="2:17" x14ac:dyDescent="0.25">
      <c r="B3879" s="1"/>
      <c r="G3879" s="1"/>
      <c r="H3879" s="1"/>
      <c r="K3879" s="1"/>
      <c r="N3879" s="1"/>
      <c r="Q3879" s="1"/>
    </row>
    <row r="3880" spans="2:17" x14ac:dyDescent="0.25">
      <c r="B3880" s="1"/>
      <c r="G3880" s="1"/>
      <c r="H3880" s="1"/>
      <c r="K3880" s="1"/>
      <c r="N3880" s="1"/>
      <c r="Q3880" s="1"/>
    </row>
    <row r="3881" spans="2:17" x14ac:dyDescent="0.25">
      <c r="B3881" s="1"/>
      <c r="G3881" s="1"/>
      <c r="H3881" s="1"/>
      <c r="K3881" s="1"/>
      <c r="N3881" s="1"/>
      <c r="Q3881" s="1"/>
    </row>
    <row r="3882" spans="2:17" x14ac:dyDescent="0.25">
      <c r="B3882" s="1"/>
      <c r="G3882" s="1"/>
      <c r="H3882" s="1"/>
      <c r="K3882" s="1"/>
      <c r="N3882" s="1"/>
      <c r="Q3882" s="1"/>
    </row>
    <row r="3883" spans="2:17" x14ac:dyDescent="0.25">
      <c r="B3883" s="1"/>
      <c r="G3883" s="1"/>
      <c r="H3883" s="1"/>
      <c r="K3883" s="1"/>
      <c r="N3883" s="1"/>
      <c r="Q3883" s="1"/>
    </row>
    <row r="3884" spans="2:17" x14ac:dyDescent="0.25">
      <c r="B3884" s="1"/>
      <c r="G3884" s="1"/>
      <c r="H3884" s="1"/>
      <c r="K3884" s="1"/>
      <c r="N3884" s="1"/>
      <c r="Q3884" s="1"/>
    </row>
    <row r="3885" spans="2:17" x14ac:dyDescent="0.25">
      <c r="B3885" s="1"/>
      <c r="G3885" s="1"/>
      <c r="H3885" s="1"/>
      <c r="K3885" s="1"/>
      <c r="N3885" s="1"/>
      <c r="Q3885" s="1"/>
    </row>
    <row r="3886" spans="2:17" x14ac:dyDescent="0.25">
      <c r="B3886" s="1"/>
      <c r="G3886" s="1"/>
      <c r="H3886" s="1"/>
      <c r="K3886" s="1"/>
      <c r="N3886" s="1"/>
      <c r="Q3886" s="1"/>
    </row>
    <row r="3887" spans="2:17" x14ac:dyDescent="0.25">
      <c r="B3887" s="1"/>
      <c r="G3887" s="1"/>
      <c r="H3887" s="1"/>
      <c r="K3887" s="1"/>
      <c r="N3887" s="1"/>
      <c r="Q3887" s="1"/>
    </row>
    <row r="3888" spans="2:17" x14ac:dyDescent="0.25">
      <c r="B3888" s="1"/>
      <c r="G3888" s="1"/>
      <c r="H3888" s="1"/>
      <c r="K3888" s="1"/>
      <c r="N3888" s="1"/>
      <c r="Q3888" s="1"/>
    </row>
    <row r="3889" spans="2:17" x14ac:dyDescent="0.25">
      <c r="B3889" s="1"/>
      <c r="G3889" s="1"/>
      <c r="H3889" s="1"/>
      <c r="K3889" s="1"/>
      <c r="N3889" s="1"/>
      <c r="Q3889" s="1"/>
    </row>
    <row r="3890" spans="2:17" x14ac:dyDescent="0.25">
      <c r="B3890" s="1"/>
      <c r="G3890" s="1"/>
      <c r="H3890" s="1"/>
      <c r="K3890" s="1"/>
      <c r="N3890" s="1"/>
      <c r="Q3890" s="1"/>
    </row>
    <row r="3891" spans="2:17" x14ac:dyDescent="0.25">
      <c r="B3891" s="1"/>
      <c r="G3891" s="1"/>
      <c r="H3891" s="1"/>
      <c r="K3891" s="1"/>
      <c r="N3891" s="1"/>
      <c r="Q3891" s="1"/>
    </row>
    <row r="3892" spans="2:17" x14ac:dyDescent="0.25">
      <c r="B3892" s="1"/>
      <c r="G3892" s="1"/>
      <c r="H3892" s="1"/>
      <c r="K3892" s="1"/>
      <c r="N3892" s="1"/>
      <c r="Q3892" s="1"/>
    </row>
    <row r="3893" spans="2:17" x14ac:dyDescent="0.25">
      <c r="B3893" s="1"/>
      <c r="G3893" s="1"/>
      <c r="H3893" s="1"/>
      <c r="K3893" s="1"/>
      <c r="N3893" s="1"/>
      <c r="Q3893" s="1"/>
    </row>
    <row r="3894" spans="2:17" x14ac:dyDescent="0.25">
      <c r="B3894" s="1"/>
      <c r="G3894" s="1"/>
      <c r="H3894" s="1"/>
      <c r="K3894" s="1"/>
      <c r="N3894" s="1"/>
      <c r="Q3894" s="1"/>
    </row>
    <row r="3895" spans="2:17" x14ac:dyDescent="0.25">
      <c r="B3895" s="1"/>
      <c r="G3895" s="1"/>
      <c r="H3895" s="1"/>
      <c r="K3895" s="1"/>
      <c r="N3895" s="1"/>
      <c r="Q3895" s="1"/>
    </row>
    <row r="3896" spans="2:17" x14ac:dyDescent="0.25">
      <c r="B3896" s="1"/>
      <c r="G3896" s="1"/>
      <c r="H3896" s="1"/>
      <c r="K3896" s="1"/>
      <c r="N3896" s="1"/>
      <c r="Q3896" s="1"/>
    </row>
    <row r="3897" spans="2:17" x14ac:dyDescent="0.25">
      <c r="B3897" s="1"/>
      <c r="G3897" s="1"/>
      <c r="H3897" s="1"/>
      <c r="K3897" s="1"/>
      <c r="N3897" s="1"/>
      <c r="Q3897" s="1"/>
    </row>
    <row r="3898" spans="2:17" x14ac:dyDescent="0.25">
      <c r="B3898" s="1"/>
      <c r="G3898" s="1"/>
      <c r="H3898" s="1"/>
      <c r="K3898" s="1"/>
      <c r="N3898" s="1"/>
      <c r="Q3898" s="1"/>
    </row>
    <row r="3899" spans="2:17" x14ac:dyDescent="0.25">
      <c r="B3899" s="1"/>
      <c r="G3899" s="1"/>
      <c r="H3899" s="1"/>
      <c r="K3899" s="1"/>
      <c r="N3899" s="1"/>
      <c r="Q3899" s="1"/>
    </row>
    <row r="3900" spans="2:17" x14ac:dyDescent="0.25">
      <c r="B3900" s="1"/>
      <c r="G3900" s="1"/>
      <c r="H3900" s="1"/>
      <c r="K3900" s="1"/>
      <c r="N3900" s="1"/>
      <c r="Q3900" s="1"/>
    </row>
    <row r="3901" spans="2:17" x14ac:dyDescent="0.25">
      <c r="B3901" s="1"/>
      <c r="G3901" s="1"/>
      <c r="H3901" s="1"/>
      <c r="K3901" s="1"/>
      <c r="N3901" s="1"/>
      <c r="Q3901" s="1"/>
    </row>
    <row r="3902" spans="2:17" x14ac:dyDescent="0.25">
      <c r="B3902" s="1"/>
      <c r="G3902" s="1"/>
      <c r="H3902" s="1"/>
      <c r="K3902" s="1"/>
      <c r="N3902" s="1"/>
      <c r="Q3902" s="1"/>
    </row>
    <row r="3903" spans="2:17" x14ac:dyDescent="0.25">
      <c r="B3903" s="1"/>
      <c r="G3903" s="1"/>
      <c r="H3903" s="1"/>
      <c r="K3903" s="1"/>
      <c r="N3903" s="1"/>
      <c r="Q3903" s="1"/>
    </row>
    <row r="3904" spans="2:17" x14ac:dyDescent="0.25">
      <c r="B3904" s="1"/>
      <c r="G3904" s="1"/>
      <c r="H3904" s="1"/>
      <c r="K3904" s="1"/>
      <c r="N3904" s="1"/>
      <c r="Q3904" s="1"/>
    </row>
    <row r="3905" spans="2:17" x14ac:dyDescent="0.25">
      <c r="B3905" s="1"/>
      <c r="G3905" s="1"/>
      <c r="H3905" s="1"/>
      <c r="K3905" s="1"/>
      <c r="N3905" s="1"/>
      <c r="Q3905" s="1"/>
    </row>
    <row r="3906" spans="2:17" x14ac:dyDescent="0.25">
      <c r="B3906" s="1"/>
      <c r="G3906" s="1"/>
      <c r="H3906" s="1"/>
      <c r="K3906" s="1"/>
      <c r="N3906" s="1"/>
      <c r="Q3906" s="1"/>
    </row>
    <row r="3907" spans="2:17" x14ac:dyDescent="0.25">
      <c r="B3907" s="1"/>
      <c r="G3907" s="1"/>
      <c r="H3907" s="1"/>
      <c r="K3907" s="1"/>
      <c r="N3907" s="1"/>
      <c r="Q3907" s="1"/>
    </row>
    <row r="3908" spans="2:17" x14ac:dyDescent="0.25">
      <c r="B3908" s="1"/>
      <c r="G3908" s="1"/>
      <c r="H3908" s="1"/>
      <c r="K3908" s="1"/>
      <c r="N3908" s="1"/>
      <c r="Q3908" s="1"/>
    </row>
    <row r="3909" spans="2:17" x14ac:dyDescent="0.25">
      <c r="B3909" s="1"/>
      <c r="G3909" s="1"/>
      <c r="H3909" s="1"/>
      <c r="K3909" s="1"/>
      <c r="N3909" s="1"/>
      <c r="Q3909" s="1"/>
    </row>
    <row r="3910" spans="2:17" x14ac:dyDescent="0.25">
      <c r="B3910" s="1"/>
      <c r="G3910" s="1"/>
      <c r="H3910" s="1"/>
      <c r="K3910" s="1"/>
      <c r="N3910" s="1"/>
      <c r="Q3910" s="1"/>
    </row>
    <row r="3911" spans="2:17" x14ac:dyDescent="0.25">
      <c r="B3911" s="1"/>
      <c r="G3911" s="1"/>
      <c r="H3911" s="1"/>
      <c r="K3911" s="1"/>
      <c r="N3911" s="1"/>
      <c r="Q3911" s="1"/>
    </row>
    <row r="3912" spans="2:17" x14ac:dyDescent="0.25">
      <c r="B3912" s="1"/>
      <c r="G3912" s="1"/>
      <c r="H3912" s="1"/>
      <c r="K3912" s="1"/>
      <c r="N3912" s="1"/>
      <c r="Q3912" s="1"/>
    </row>
    <row r="3913" spans="2:17" x14ac:dyDescent="0.25">
      <c r="B3913" s="1"/>
      <c r="G3913" s="1"/>
      <c r="H3913" s="1"/>
      <c r="K3913" s="1"/>
      <c r="N3913" s="1"/>
      <c r="Q3913" s="1"/>
    </row>
    <row r="3914" spans="2:17" x14ac:dyDescent="0.25">
      <c r="B3914" s="1"/>
      <c r="G3914" s="1"/>
      <c r="H3914" s="1"/>
      <c r="K3914" s="1"/>
      <c r="N3914" s="1"/>
      <c r="Q3914" s="1"/>
    </row>
    <row r="3915" spans="2:17" x14ac:dyDescent="0.25">
      <c r="B3915" s="1"/>
      <c r="G3915" s="1"/>
      <c r="H3915" s="1"/>
      <c r="K3915" s="1"/>
      <c r="N3915" s="1"/>
      <c r="Q3915" s="1"/>
    </row>
    <row r="3916" spans="2:17" x14ac:dyDescent="0.25">
      <c r="B3916" s="1"/>
      <c r="G3916" s="1"/>
      <c r="H3916" s="1"/>
      <c r="K3916" s="1"/>
      <c r="N3916" s="1"/>
      <c r="Q3916" s="1"/>
    </row>
    <row r="3917" spans="2:17" x14ac:dyDescent="0.25">
      <c r="B3917" s="1"/>
      <c r="G3917" s="1"/>
      <c r="H3917" s="1"/>
      <c r="K3917" s="1"/>
      <c r="N3917" s="1"/>
      <c r="Q3917" s="1"/>
    </row>
    <row r="3918" spans="2:17" x14ac:dyDescent="0.25">
      <c r="B3918" s="1"/>
      <c r="G3918" s="1"/>
      <c r="H3918" s="1"/>
      <c r="K3918" s="1"/>
      <c r="N3918" s="1"/>
      <c r="Q3918" s="1"/>
    </row>
    <row r="3919" spans="2:17" x14ac:dyDescent="0.25">
      <c r="B3919" s="1"/>
      <c r="G3919" s="1"/>
      <c r="H3919" s="1"/>
      <c r="K3919" s="1"/>
      <c r="N3919" s="1"/>
      <c r="Q3919" s="1"/>
    </row>
    <row r="3920" spans="2:17" x14ac:dyDescent="0.25">
      <c r="B3920" s="1"/>
      <c r="G3920" s="1"/>
      <c r="H3920" s="1"/>
      <c r="K3920" s="1"/>
      <c r="N3920" s="1"/>
      <c r="Q3920" s="1"/>
    </row>
    <row r="3921" spans="2:17" x14ac:dyDescent="0.25">
      <c r="B3921" s="1"/>
      <c r="G3921" s="1"/>
      <c r="H3921" s="1"/>
      <c r="K3921" s="1"/>
      <c r="N3921" s="1"/>
      <c r="Q3921" s="1"/>
    </row>
    <row r="3922" spans="2:17" x14ac:dyDescent="0.25">
      <c r="B3922" s="1"/>
      <c r="G3922" s="1"/>
      <c r="H3922" s="1"/>
      <c r="K3922" s="1"/>
      <c r="N3922" s="1"/>
      <c r="Q3922" s="1"/>
    </row>
    <row r="3923" spans="2:17" x14ac:dyDescent="0.25">
      <c r="B3923" s="1"/>
      <c r="G3923" s="1"/>
      <c r="H3923" s="1"/>
      <c r="K3923" s="1"/>
      <c r="N3923" s="1"/>
      <c r="Q3923" s="1"/>
    </row>
    <row r="3924" spans="2:17" x14ac:dyDescent="0.25">
      <c r="B3924" s="1"/>
      <c r="G3924" s="1"/>
      <c r="H3924" s="1"/>
      <c r="K3924" s="1"/>
      <c r="N3924" s="1"/>
      <c r="Q3924" s="1"/>
    </row>
    <row r="3925" spans="2:17" x14ac:dyDescent="0.25">
      <c r="B3925" s="1"/>
      <c r="G3925" s="1"/>
      <c r="H3925" s="1"/>
      <c r="K3925" s="1"/>
      <c r="N3925" s="1"/>
      <c r="Q3925" s="1"/>
    </row>
    <row r="3926" spans="2:17" x14ac:dyDescent="0.25">
      <c r="B3926" s="1"/>
      <c r="G3926" s="1"/>
      <c r="H3926" s="1"/>
      <c r="K3926" s="1"/>
      <c r="N3926" s="1"/>
      <c r="Q3926" s="1"/>
    </row>
    <row r="3927" spans="2:17" x14ac:dyDescent="0.25">
      <c r="B3927" s="1"/>
      <c r="G3927" s="1"/>
      <c r="H3927" s="1"/>
      <c r="K3927" s="1"/>
      <c r="N3927" s="1"/>
      <c r="Q3927" s="1"/>
    </row>
    <row r="3928" spans="2:17" x14ac:dyDescent="0.25">
      <c r="B3928" s="1"/>
      <c r="G3928" s="1"/>
      <c r="H3928" s="1"/>
      <c r="K3928" s="1"/>
      <c r="N3928" s="1"/>
      <c r="Q3928" s="1"/>
    </row>
    <row r="3929" spans="2:17" x14ac:dyDescent="0.25">
      <c r="B3929" s="1"/>
      <c r="G3929" s="1"/>
      <c r="H3929" s="1"/>
      <c r="K3929" s="1"/>
      <c r="N3929" s="1"/>
      <c r="Q3929" s="1"/>
    </row>
    <row r="3930" spans="2:17" x14ac:dyDescent="0.25">
      <c r="B3930" s="1"/>
      <c r="G3930" s="1"/>
      <c r="H3930" s="1"/>
      <c r="K3930" s="1"/>
      <c r="N3930" s="1"/>
      <c r="Q3930" s="1"/>
    </row>
    <row r="3931" spans="2:17" x14ac:dyDescent="0.25">
      <c r="B3931" s="1"/>
      <c r="G3931" s="1"/>
      <c r="H3931" s="1"/>
      <c r="K3931" s="1"/>
      <c r="N3931" s="1"/>
      <c r="Q3931" s="1"/>
    </row>
    <row r="3932" spans="2:17" x14ac:dyDescent="0.25">
      <c r="B3932" s="1"/>
      <c r="G3932" s="1"/>
      <c r="H3932" s="1"/>
      <c r="K3932" s="1"/>
      <c r="N3932" s="1"/>
      <c r="Q3932" s="1"/>
    </row>
    <row r="3933" spans="2:17" x14ac:dyDescent="0.25">
      <c r="B3933" s="1"/>
      <c r="G3933" s="1"/>
      <c r="H3933" s="1"/>
      <c r="K3933" s="1"/>
      <c r="N3933" s="1"/>
      <c r="Q3933" s="1"/>
    </row>
    <row r="3934" spans="2:17" x14ac:dyDescent="0.25">
      <c r="B3934" s="1"/>
      <c r="G3934" s="1"/>
      <c r="H3934" s="1"/>
      <c r="K3934" s="1"/>
      <c r="N3934" s="1"/>
      <c r="Q3934" s="1"/>
    </row>
    <row r="3935" spans="2:17" x14ac:dyDescent="0.25">
      <c r="B3935" s="1"/>
      <c r="G3935" s="1"/>
      <c r="H3935" s="1"/>
      <c r="K3935" s="1"/>
      <c r="N3935" s="1"/>
      <c r="Q3935" s="1"/>
    </row>
    <row r="3936" spans="2:17" x14ac:dyDescent="0.25">
      <c r="B3936" s="1"/>
      <c r="G3936" s="1"/>
      <c r="H3936" s="1"/>
      <c r="K3936" s="1"/>
      <c r="N3936" s="1"/>
      <c r="Q3936" s="1"/>
    </row>
    <row r="3937" spans="2:17" x14ac:dyDescent="0.25">
      <c r="B3937" s="1"/>
      <c r="G3937" s="1"/>
      <c r="H3937" s="1"/>
      <c r="K3937" s="1"/>
      <c r="N3937" s="1"/>
      <c r="Q3937" s="1"/>
    </row>
    <row r="3938" spans="2:17" x14ac:dyDescent="0.25">
      <c r="B3938" s="1"/>
      <c r="G3938" s="1"/>
      <c r="H3938" s="1"/>
      <c r="K3938" s="1"/>
      <c r="N3938" s="1"/>
      <c r="Q3938" s="1"/>
    </row>
    <row r="3939" spans="2:17" x14ac:dyDescent="0.25">
      <c r="B3939" s="1"/>
      <c r="G3939" s="1"/>
      <c r="H3939" s="1"/>
      <c r="K3939" s="1"/>
      <c r="N3939" s="1"/>
      <c r="Q3939" s="1"/>
    </row>
    <row r="3940" spans="2:17" x14ac:dyDescent="0.25">
      <c r="B3940" s="1"/>
      <c r="G3940" s="1"/>
      <c r="H3940" s="1"/>
      <c r="K3940" s="1"/>
      <c r="N3940" s="1"/>
      <c r="Q3940" s="1"/>
    </row>
    <row r="3941" spans="2:17" x14ac:dyDescent="0.25">
      <c r="B3941" s="1"/>
      <c r="G3941" s="1"/>
      <c r="H3941" s="1"/>
      <c r="K3941" s="1"/>
      <c r="N3941" s="1"/>
      <c r="Q3941" s="1"/>
    </row>
    <row r="3942" spans="2:17" x14ac:dyDescent="0.25">
      <c r="B3942" s="1"/>
      <c r="G3942" s="1"/>
      <c r="H3942" s="1"/>
      <c r="K3942" s="1"/>
      <c r="N3942" s="1"/>
      <c r="Q3942" s="1"/>
    </row>
    <row r="3943" spans="2:17" x14ac:dyDescent="0.25">
      <c r="B3943" s="1"/>
      <c r="G3943" s="1"/>
      <c r="H3943" s="1"/>
      <c r="K3943" s="1"/>
      <c r="N3943" s="1"/>
      <c r="Q3943" s="1"/>
    </row>
    <row r="3944" spans="2:17" x14ac:dyDescent="0.25">
      <c r="B3944" s="1"/>
      <c r="G3944" s="1"/>
      <c r="H3944" s="1"/>
      <c r="K3944" s="1"/>
      <c r="N3944" s="1"/>
      <c r="Q3944" s="1"/>
    </row>
    <row r="3945" spans="2:17" x14ac:dyDescent="0.25">
      <c r="B3945" s="1"/>
      <c r="G3945" s="1"/>
      <c r="H3945" s="1"/>
      <c r="K3945" s="1"/>
      <c r="N3945" s="1"/>
      <c r="Q3945" s="1"/>
    </row>
    <row r="3946" spans="2:17" x14ac:dyDescent="0.25">
      <c r="B3946" s="1"/>
      <c r="G3946" s="1"/>
      <c r="H3946" s="1"/>
      <c r="K3946" s="1"/>
      <c r="N3946" s="1"/>
      <c r="Q3946" s="1"/>
    </row>
    <row r="3947" spans="2:17" x14ac:dyDescent="0.25">
      <c r="B3947" s="1"/>
      <c r="G3947" s="1"/>
      <c r="H3947" s="1"/>
      <c r="K3947" s="1"/>
      <c r="N3947" s="1"/>
      <c r="Q3947" s="1"/>
    </row>
    <row r="3948" spans="2:17" x14ac:dyDescent="0.25">
      <c r="B3948" s="1"/>
      <c r="G3948" s="1"/>
      <c r="H3948" s="1"/>
      <c r="K3948" s="1"/>
      <c r="N3948" s="1"/>
      <c r="Q3948" s="1"/>
    </row>
    <row r="3949" spans="2:17" x14ac:dyDescent="0.25">
      <c r="B3949" s="1"/>
      <c r="G3949" s="1"/>
      <c r="H3949" s="1"/>
      <c r="K3949" s="1"/>
      <c r="N3949" s="1"/>
      <c r="Q3949" s="1"/>
    </row>
    <row r="3950" spans="2:17" x14ac:dyDescent="0.25">
      <c r="B3950" s="1"/>
      <c r="G3950" s="1"/>
      <c r="H3950" s="1"/>
      <c r="K3950" s="1"/>
      <c r="N3950" s="1"/>
      <c r="Q3950" s="1"/>
    </row>
    <row r="3951" spans="2:17" x14ac:dyDescent="0.25">
      <c r="B3951" s="1"/>
      <c r="G3951" s="1"/>
      <c r="H3951" s="1"/>
      <c r="K3951" s="1"/>
      <c r="N3951" s="1"/>
      <c r="Q3951" s="1"/>
    </row>
    <row r="3952" spans="2:17" x14ac:dyDescent="0.25">
      <c r="B3952" s="1"/>
      <c r="G3952" s="1"/>
      <c r="H3952" s="1"/>
      <c r="K3952" s="1"/>
      <c r="N3952" s="1"/>
      <c r="Q3952" s="1"/>
    </row>
    <row r="3953" spans="2:17" x14ac:dyDescent="0.25">
      <c r="B3953" s="1"/>
      <c r="G3953" s="1"/>
      <c r="H3953" s="1"/>
      <c r="K3953" s="1"/>
      <c r="N3953" s="1"/>
      <c r="Q3953" s="1"/>
    </row>
    <row r="3954" spans="2:17" x14ac:dyDescent="0.25">
      <c r="B3954" s="1"/>
      <c r="G3954" s="1"/>
      <c r="H3954" s="1"/>
      <c r="K3954" s="1"/>
      <c r="N3954" s="1"/>
      <c r="Q3954" s="1"/>
    </row>
    <row r="3955" spans="2:17" x14ac:dyDescent="0.25">
      <c r="B3955" s="1"/>
      <c r="G3955" s="1"/>
      <c r="H3955" s="1"/>
      <c r="K3955" s="1"/>
      <c r="N3955" s="1"/>
      <c r="Q3955" s="1"/>
    </row>
    <row r="3956" spans="2:17" x14ac:dyDescent="0.25">
      <c r="B3956" s="1"/>
      <c r="G3956" s="1"/>
      <c r="H3956" s="1"/>
      <c r="K3956" s="1"/>
      <c r="N3956" s="1"/>
      <c r="Q3956" s="1"/>
    </row>
    <row r="3957" spans="2:17" x14ac:dyDescent="0.25">
      <c r="B3957" s="1"/>
      <c r="G3957" s="1"/>
      <c r="H3957" s="1"/>
      <c r="K3957" s="1"/>
      <c r="N3957" s="1"/>
      <c r="Q3957" s="1"/>
    </row>
    <row r="3958" spans="2:17" x14ac:dyDescent="0.25">
      <c r="B3958" s="1"/>
      <c r="G3958" s="1"/>
      <c r="H3958" s="1"/>
      <c r="K3958" s="1"/>
      <c r="N3958" s="1"/>
      <c r="Q3958" s="1"/>
    </row>
    <row r="3959" spans="2:17" x14ac:dyDescent="0.25">
      <c r="B3959" s="1"/>
      <c r="G3959" s="1"/>
      <c r="H3959" s="1"/>
      <c r="K3959" s="1"/>
      <c r="N3959" s="1"/>
      <c r="Q3959" s="1"/>
    </row>
    <row r="3960" spans="2:17" x14ac:dyDescent="0.25">
      <c r="B3960" s="1"/>
      <c r="G3960" s="1"/>
      <c r="H3960" s="1"/>
      <c r="K3960" s="1"/>
      <c r="N3960" s="1"/>
      <c r="Q3960" s="1"/>
    </row>
    <row r="3961" spans="2:17" x14ac:dyDescent="0.25">
      <c r="B3961" s="1"/>
      <c r="G3961" s="1"/>
      <c r="H3961" s="1"/>
      <c r="K3961" s="1"/>
      <c r="N3961" s="1"/>
      <c r="Q3961" s="1"/>
    </row>
    <row r="3962" spans="2:17" x14ac:dyDescent="0.25">
      <c r="B3962" s="1"/>
      <c r="G3962" s="1"/>
      <c r="H3962" s="1"/>
      <c r="K3962" s="1"/>
      <c r="N3962" s="1"/>
      <c r="Q3962" s="1"/>
    </row>
    <row r="3963" spans="2:17" x14ac:dyDescent="0.25">
      <c r="B3963" s="1"/>
      <c r="G3963" s="1"/>
      <c r="H3963" s="1"/>
      <c r="K3963" s="1"/>
      <c r="N3963" s="1"/>
      <c r="Q3963" s="1"/>
    </row>
    <row r="3964" spans="2:17" x14ac:dyDescent="0.25">
      <c r="B3964" s="1"/>
      <c r="G3964" s="1"/>
      <c r="H3964" s="1"/>
      <c r="K3964" s="1"/>
      <c r="N3964" s="1"/>
      <c r="Q3964" s="1"/>
    </row>
    <row r="3965" spans="2:17" x14ac:dyDescent="0.25">
      <c r="B3965" s="1"/>
      <c r="G3965" s="1"/>
      <c r="H3965" s="1"/>
      <c r="K3965" s="1"/>
      <c r="N3965" s="1"/>
      <c r="Q3965" s="1"/>
    </row>
    <row r="3966" spans="2:17" x14ac:dyDescent="0.25">
      <c r="B3966" s="1"/>
      <c r="G3966" s="1"/>
      <c r="H3966" s="1"/>
      <c r="K3966" s="1"/>
      <c r="N3966" s="1"/>
      <c r="Q3966" s="1"/>
    </row>
    <row r="3967" spans="2:17" x14ac:dyDescent="0.25">
      <c r="B3967" s="1"/>
      <c r="G3967" s="1"/>
      <c r="H3967" s="1"/>
      <c r="K3967" s="1"/>
      <c r="N3967" s="1"/>
      <c r="Q3967" s="1"/>
    </row>
    <row r="3968" spans="2:17" x14ac:dyDescent="0.25">
      <c r="B3968" s="1"/>
      <c r="G3968" s="1"/>
      <c r="H3968" s="1"/>
      <c r="K3968" s="1"/>
      <c r="N3968" s="1"/>
      <c r="Q3968" s="1"/>
    </row>
    <row r="3969" spans="2:17" x14ac:dyDescent="0.25">
      <c r="B3969" s="1"/>
      <c r="G3969" s="1"/>
      <c r="H3969" s="1"/>
      <c r="K3969" s="1"/>
      <c r="N3969" s="1"/>
      <c r="Q3969" s="1"/>
    </row>
    <row r="3970" spans="2:17" x14ac:dyDescent="0.25">
      <c r="B3970" s="1"/>
      <c r="G3970" s="1"/>
      <c r="H3970" s="1"/>
      <c r="K3970" s="1"/>
      <c r="N3970" s="1"/>
      <c r="Q3970" s="1"/>
    </row>
    <row r="3971" spans="2:17" x14ac:dyDescent="0.25">
      <c r="B3971" s="1"/>
      <c r="G3971" s="1"/>
      <c r="H3971" s="1"/>
      <c r="K3971" s="1"/>
      <c r="N3971" s="1"/>
      <c r="Q3971" s="1"/>
    </row>
    <row r="3972" spans="2:17" x14ac:dyDescent="0.25">
      <c r="B3972" s="1"/>
      <c r="G3972" s="1"/>
      <c r="H3972" s="1"/>
      <c r="K3972" s="1"/>
      <c r="N3972" s="1"/>
      <c r="Q3972" s="1"/>
    </row>
    <row r="3973" spans="2:17" x14ac:dyDescent="0.25">
      <c r="B3973" s="1"/>
      <c r="G3973" s="1"/>
      <c r="H3973" s="1"/>
      <c r="K3973" s="1"/>
      <c r="N3973" s="1"/>
      <c r="Q3973" s="1"/>
    </row>
    <row r="3974" spans="2:17" x14ac:dyDescent="0.25">
      <c r="B3974" s="1"/>
      <c r="G3974" s="1"/>
      <c r="H3974" s="1"/>
      <c r="K3974" s="1"/>
      <c r="N3974" s="1"/>
      <c r="Q3974" s="1"/>
    </row>
    <row r="3975" spans="2:17" x14ac:dyDescent="0.25">
      <c r="B3975" s="1"/>
      <c r="G3975" s="1"/>
      <c r="H3975" s="1"/>
      <c r="K3975" s="1"/>
      <c r="N3975" s="1"/>
      <c r="Q3975" s="1"/>
    </row>
    <row r="3976" spans="2:17" x14ac:dyDescent="0.25">
      <c r="B3976" s="1"/>
      <c r="G3976" s="1"/>
      <c r="H3976" s="1"/>
      <c r="K3976" s="1"/>
      <c r="N3976" s="1"/>
      <c r="Q3976" s="1"/>
    </row>
    <row r="3977" spans="2:17" x14ac:dyDescent="0.25">
      <c r="B3977" s="1"/>
      <c r="G3977" s="1"/>
      <c r="H3977" s="1"/>
      <c r="K3977" s="1"/>
      <c r="N3977" s="1"/>
      <c r="Q3977" s="1"/>
    </row>
    <row r="3978" spans="2:17" x14ac:dyDescent="0.25">
      <c r="B3978" s="1"/>
      <c r="G3978" s="1"/>
      <c r="H3978" s="1"/>
      <c r="K3978" s="1"/>
      <c r="N3978" s="1"/>
      <c r="Q3978" s="1"/>
    </row>
    <row r="3979" spans="2:17" x14ac:dyDescent="0.25">
      <c r="B3979" s="1"/>
      <c r="G3979" s="1"/>
      <c r="H3979" s="1"/>
      <c r="K3979" s="1"/>
      <c r="N3979" s="1"/>
      <c r="Q3979" s="1"/>
    </row>
    <row r="3980" spans="2:17" x14ac:dyDescent="0.25">
      <c r="B3980" s="1"/>
      <c r="G3980" s="1"/>
      <c r="H3980" s="1"/>
      <c r="K3980" s="1"/>
      <c r="N3980" s="1"/>
      <c r="Q3980" s="1"/>
    </row>
    <row r="3981" spans="2:17" x14ac:dyDescent="0.25">
      <c r="B3981" s="1"/>
      <c r="G3981" s="1"/>
      <c r="H3981" s="1"/>
      <c r="K3981" s="1"/>
      <c r="N3981" s="1"/>
      <c r="Q3981" s="1"/>
    </row>
    <row r="3982" spans="2:17" x14ac:dyDescent="0.25">
      <c r="B3982" s="1"/>
      <c r="G3982" s="1"/>
      <c r="H3982" s="1"/>
      <c r="K3982" s="1"/>
      <c r="N3982" s="1"/>
      <c r="Q3982" s="1"/>
    </row>
    <row r="3983" spans="2:17" x14ac:dyDescent="0.25">
      <c r="B3983" s="1"/>
      <c r="G3983" s="1"/>
      <c r="H3983" s="1"/>
      <c r="K3983" s="1"/>
      <c r="N3983" s="1"/>
      <c r="Q3983" s="1"/>
    </row>
    <row r="3984" spans="2:17" x14ac:dyDescent="0.25">
      <c r="B3984" s="1"/>
      <c r="G3984" s="1"/>
      <c r="H3984" s="1"/>
      <c r="K3984" s="1"/>
      <c r="N3984" s="1"/>
      <c r="Q3984" s="1"/>
    </row>
    <row r="3985" spans="2:17" x14ac:dyDescent="0.25">
      <c r="B3985" s="1"/>
      <c r="G3985" s="1"/>
      <c r="H3985" s="1"/>
      <c r="K3985" s="1"/>
      <c r="N3985" s="1"/>
      <c r="Q3985" s="1"/>
    </row>
    <row r="3986" spans="2:17" x14ac:dyDescent="0.25">
      <c r="B3986" s="1"/>
      <c r="G3986" s="1"/>
      <c r="H3986" s="1"/>
      <c r="K3986" s="1"/>
      <c r="N3986" s="1"/>
      <c r="Q3986" s="1"/>
    </row>
    <row r="3987" spans="2:17" x14ac:dyDescent="0.25">
      <c r="B3987" s="1"/>
      <c r="G3987" s="1"/>
      <c r="H3987" s="1"/>
      <c r="K3987" s="1"/>
      <c r="N3987" s="1"/>
      <c r="Q3987" s="1"/>
    </row>
    <row r="3988" spans="2:17" x14ac:dyDescent="0.25">
      <c r="B3988" s="1"/>
      <c r="G3988" s="1"/>
      <c r="H3988" s="1"/>
      <c r="K3988" s="1"/>
      <c r="N3988" s="1"/>
      <c r="Q3988" s="1"/>
    </row>
    <row r="3989" spans="2:17" x14ac:dyDescent="0.25">
      <c r="B3989" s="1"/>
      <c r="G3989" s="1"/>
      <c r="H3989" s="1"/>
      <c r="K3989" s="1"/>
      <c r="N3989" s="1"/>
      <c r="Q3989" s="1"/>
    </row>
    <row r="3990" spans="2:17" x14ac:dyDescent="0.25">
      <c r="B3990" s="1"/>
      <c r="G3990" s="1"/>
      <c r="H3990" s="1"/>
      <c r="K3990" s="1"/>
      <c r="N3990" s="1"/>
      <c r="Q3990" s="1"/>
    </row>
    <row r="3991" spans="2:17" x14ac:dyDescent="0.25">
      <c r="B3991" s="1"/>
      <c r="G3991" s="1"/>
      <c r="H3991" s="1"/>
      <c r="K3991" s="1"/>
      <c r="N3991" s="1"/>
      <c r="Q3991" s="1"/>
    </row>
    <row r="3992" spans="2:17" x14ac:dyDescent="0.25">
      <c r="B3992" s="1"/>
      <c r="G3992" s="1"/>
      <c r="H3992" s="1"/>
      <c r="K3992" s="1"/>
      <c r="N3992" s="1"/>
      <c r="Q3992" s="1"/>
    </row>
    <row r="3993" spans="2:17" x14ac:dyDescent="0.25">
      <c r="B3993" s="1"/>
      <c r="G3993" s="1"/>
      <c r="H3993" s="1"/>
      <c r="K3993" s="1"/>
      <c r="N3993" s="1"/>
      <c r="Q3993" s="1"/>
    </row>
    <row r="3994" spans="2:17" x14ac:dyDescent="0.25">
      <c r="B3994" s="1"/>
      <c r="G3994" s="1"/>
      <c r="H3994" s="1"/>
      <c r="K3994" s="1"/>
      <c r="N3994" s="1"/>
      <c r="Q3994" s="1"/>
    </row>
    <row r="3995" spans="2:17" x14ac:dyDescent="0.25">
      <c r="B3995" s="1"/>
      <c r="G3995" s="1"/>
      <c r="H3995" s="1"/>
      <c r="K3995" s="1"/>
      <c r="N3995" s="1"/>
      <c r="Q3995" s="1"/>
    </row>
    <row r="3996" spans="2:17" x14ac:dyDescent="0.25">
      <c r="B3996" s="1"/>
      <c r="G3996" s="1"/>
      <c r="H3996" s="1"/>
      <c r="K3996" s="1"/>
      <c r="N3996" s="1"/>
      <c r="Q3996" s="1"/>
    </row>
    <row r="3997" spans="2:17" x14ac:dyDescent="0.25">
      <c r="B3997" s="1"/>
      <c r="G3997" s="1"/>
      <c r="H3997" s="1"/>
      <c r="K3997" s="1"/>
      <c r="N3997" s="1"/>
      <c r="Q3997" s="1"/>
    </row>
    <row r="3998" spans="2:17" x14ac:dyDescent="0.25">
      <c r="B3998" s="1"/>
      <c r="G3998" s="1"/>
      <c r="H3998" s="1"/>
      <c r="K3998" s="1"/>
      <c r="N3998" s="1"/>
      <c r="Q3998" s="1"/>
    </row>
    <row r="3999" spans="2:17" x14ac:dyDescent="0.25">
      <c r="B3999" s="1"/>
      <c r="G3999" s="1"/>
      <c r="H3999" s="1"/>
      <c r="K3999" s="1"/>
      <c r="N3999" s="1"/>
      <c r="Q3999" s="1"/>
    </row>
    <row r="4000" spans="2:17" x14ac:dyDescent="0.25">
      <c r="B4000" s="1"/>
      <c r="G4000" s="1"/>
      <c r="H4000" s="1"/>
      <c r="K4000" s="1"/>
      <c r="N4000" s="1"/>
      <c r="Q4000" s="1"/>
    </row>
    <row r="4001" spans="2:17" x14ac:dyDescent="0.25">
      <c r="B4001" s="1"/>
      <c r="G4001" s="1"/>
      <c r="H4001" s="1"/>
      <c r="K4001" s="1"/>
      <c r="N4001" s="1"/>
      <c r="Q4001" s="1"/>
    </row>
    <row r="4002" spans="2:17" x14ac:dyDescent="0.25">
      <c r="B4002" s="1"/>
      <c r="G4002" s="1"/>
      <c r="H4002" s="1"/>
      <c r="K4002" s="1"/>
      <c r="N4002" s="1"/>
      <c r="Q4002" s="1"/>
    </row>
    <row r="4003" spans="2:17" x14ac:dyDescent="0.25">
      <c r="B4003" s="1"/>
      <c r="G4003" s="1"/>
      <c r="H4003" s="1"/>
      <c r="K4003" s="1"/>
      <c r="N4003" s="1"/>
      <c r="Q4003" s="1"/>
    </row>
    <row r="4004" spans="2:17" x14ac:dyDescent="0.25">
      <c r="B4004" s="1"/>
      <c r="G4004" s="1"/>
      <c r="H4004" s="1"/>
      <c r="K4004" s="1"/>
      <c r="N4004" s="1"/>
      <c r="Q4004" s="1"/>
    </row>
    <row r="4005" spans="2:17" x14ac:dyDescent="0.25">
      <c r="B4005" s="1"/>
      <c r="G4005" s="1"/>
      <c r="H4005" s="1"/>
      <c r="K4005" s="1"/>
      <c r="N4005" s="1"/>
      <c r="Q4005" s="1"/>
    </row>
    <row r="4006" spans="2:17" x14ac:dyDescent="0.25">
      <c r="B4006" s="1"/>
      <c r="G4006" s="1"/>
      <c r="H4006" s="1"/>
      <c r="K4006" s="1"/>
      <c r="N4006" s="1"/>
      <c r="Q4006" s="1"/>
    </row>
    <row r="4007" spans="2:17" x14ac:dyDescent="0.25">
      <c r="B4007" s="1"/>
      <c r="G4007" s="1"/>
      <c r="H4007" s="1"/>
      <c r="K4007" s="1"/>
      <c r="N4007" s="1"/>
      <c r="Q4007" s="1"/>
    </row>
    <row r="4008" spans="2:17" x14ac:dyDescent="0.25">
      <c r="B4008" s="1"/>
      <c r="G4008" s="1"/>
      <c r="H4008" s="1"/>
      <c r="K4008" s="1"/>
      <c r="N4008" s="1"/>
      <c r="Q4008" s="1"/>
    </row>
    <row r="4009" spans="2:17" x14ac:dyDescent="0.25">
      <c r="B4009" s="1"/>
      <c r="G4009" s="1"/>
      <c r="H4009" s="1"/>
      <c r="K4009" s="1"/>
      <c r="N4009" s="1"/>
      <c r="Q4009" s="1"/>
    </row>
    <row r="4010" spans="2:17" x14ac:dyDescent="0.25">
      <c r="B4010" s="1"/>
      <c r="G4010" s="1"/>
      <c r="H4010" s="1"/>
      <c r="K4010" s="1"/>
      <c r="N4010" s="1"/>
      <c r="Q4010" s="1"/>
    </row>
    <row r="4011" spans="2:17" x14ac:dyDescent="0.25">
      <c r="B4011" s="1"/>
      <c r="G4011" s="1"/>
      <c r="H4011" s="1"/>
      <c r="K4011" s="1"/>
      <c r="N4011" s="1"/>
      <c r="Q4011" s="1"/>
    </row>
    <row r="4012" spans="2:17" x14ac:dyDescent="0.25">
      <c r="B4012" s="1"/>
      <c r="G4012" s="1"/>
      <c r="H4012" s="1"/>
      <c r="K4012" s="1"/>
      <c r="N4012" s="1"/>
      <c r="Q4012" s="1"/>
    </row>
    <row r="4013" spans="2:17" x14ac:dyDescent="0.25">
      <c r="B4013" s="1"/>
      <c r="G4013" s="1"/>
      <c r="H4013" s="1"/>
      <c r="K4013" s="1"/>
      <c r="N4013" s="1"/>
      <c r="Q4013" s="1"/>
    </row>
    <row r="4014" spans="2:17" x14ac:dyDescent="0.25">
      <c r="B4014" s="1"/>
      <c r="G4014" s="1"/>
      <c r="H4014" s="1"/>
      <c r="K4014" s="1"/>
      <c r="N4014" s="1"/>
      <c r="Q4014" s="1"/>
    </row>
    <row r="4015" spans="2:17" x14ac:dyDescent="0.25">
      <c r="B4015" s="1"/>
      <c r="G4015" s="1"/>
      <c r="H4015" s="1"/>
      <c r="K4015" s="1"/>
      <c r="N4015" s="1"/>
      <c r="Q4015" s="1"/>
    </row>
    <row r="4016" spans="2:17" x14ac:dyDescent="0.25">
      <c r="B4016" s="1"/>
      <c r="G4016" s="1"/>
      <c r="H4016" s="1"/>
      <c r="K4016" s="1"/>
      <c r="N4016" s="1"/>
      <c r="Q4016" s="1"/>
    </row>
    <row r="4017" spans="2:17" x14ac:dyDescent="0.25">
      <c r="B4017" s="1"/>
      <c r="G4017" s="1"/>
      <c r="H4017" s="1"/>
      <c r="K4017" s="1"/>
      <c r="N4017" s="1"/>
      <c r="Q4017" s="1"/>
    </row>
    <row r="4018" spans="2:17" x14ac:dyDescent="0.25">
      <c r="B4018" s="1"/>
      <c r="G4018" s="1"/>
      <c r="H4018" s="1"/>
      <c r="K4018" s="1"/>
      <c r="N4018" s="1"/>
      <c r="Q4018" s="1"/>
    </row>
    <row r="4019" spans="2:17" x14ac:dyDescent="0.25">
      <c r="B4019" s="1"/>
      <c r="G4019" s="1"/>
      <c r="H4019" s="1"/>
      <c r="K4019" s="1"/>
      <c r="N4019" s="1"/>
      <c r="Q4019" s="1"/>
    </row>
    <row r="4020" spans="2:17" x14ac:dyDescent="0.25">
      <c r="B4020" s="1"/>
      <c r="G4020" s="1"/>
      <c r="H4020" s="1"/>
      <c r="K4020" s="1"/>
      <c r="N4020" s="1"/>
      <c r="Q4020" s="1"/>
    </row>
    <row r="4021" spans="2:17" x14ac:dyDescent="0.25">
      <c r="B4021" s="1"/>
      <c r="G4021" s="1"/>
      <c r="H4021" s="1"/>
      <c r="K4021" s="1"/>
      <c r="N4021" s="1"/>
      <c r="Q4021" s="1"/>
    </row>
    <row r="4022" spans="2:17" x14ac:dyDescent="0.25">
      <c r="B4022" s="1"/>
      <c r="G4022" s="1"/>
      <c r="H4022" s="1"/>
      <c r="K4022" s="1"/>
      <c r="N4022" s="1"/>
      <c r="Q4022" s="1"/>
    </row>
    <row r="4023" spans="2:17" x14ac:dyDescent="0.25">
      <c r="B4023" s="1"/>
      <c r="G4023" s="1"/>
      <c r="H4023" s="1"/>
      <c r="K4023" s="1"/>
      <c r="N4023" s="1"/>
      <c r="Q4023" s="1"/>
    </row>
    <row r="4024" spans="2:17" x14ac:dyDescent="0.25">
      <c r="B4024" s="1"/>
      <c r="G4024" s="1"/>
      <c r="H4024" s="1"/>
      <c r="K4024" s="1"/>
      <c r="N4024" s="1"/>
      <c r="Q4024" s="1"/>
    </row>
    <row r="4025" spans="2:17" x14ac:dyDescent="0.25">
      <c r="B4025" s="1"/>
      <c r="G4025" s="1"/>
      <c r="H4025" s="1"/>
      <c r="K4025" s="1"/>
      <c r="N4025" s="1"/>
      <c r="Q4025" s="1"/>
    </row>
    <row r="4026" spans="2:17" x14ac:dyDescent="0.25">
      <c r="B4026" s="1"/>
      <c r="G4026" s="1"/>
      <c r="H4026" s="1"/>
      <c r="K4026" s="1"/>
      <c r="N4026" s="1"/>
      <c r="Q4026" s="1"/>
    </row>
    <row r="4027" spans="2:17" x14ac:dyDescent="0.25">
      <c r="B4027" s="1"/>
      <c r="G4027" s="1"/>
      <c r="H4027" s="1"/>
      <c r="K4027" s="1"/>
      <c r="N4027" s="1"/>
      <c r="Q4027" s="1"/>
    </row>
    <row r="4028" spans="2:17" x14ac:dyDescent="0.25">
      <c r="B4028" s="1"/>
      <c r="G4028" s="1"/>
      <c r="H4028" s="1"/>
      <c r="K4028" s="1"/>
      <c r="N4028" s="1"/>
      <c r="Q4028" s="1"/>
    </row>
    <row r="4029" spans="2:17" x14ac:dyDescent="0.25">
      <c r="B4029" s="1"/>
      <c r="G4029" s="1"/>
      <c r="H4029" s="1"/>
      <c r="K4029" s="1"/>
      <c r="N4029" s="1"/>
      <c r="Q4029" s="1"/>
    </row>
    <row r="4030" spans="2:17" x14ac:dyDescent="0.25">
      <c r="B4030" s="1"/>
      <c r="G4030" s="1"/>
      <c r="H4030" s="1"/>
      <c r="K4030" s="1"/>
      <c r="N4030" s="1"/>
      <c r="Q4030" s="1"/>
    </row>
    <row r="4031" spans="2:17" x14ac:dyDescent="0.25">
      <c r="B4031" s="1"/>
      <c r="G4031" s="1"/>
      <c r="H4031" s="1"/>
      <c r="K4031" s="1"/>
      <c r="N4031" s="1"/>
      <c r="Q4031" s="1"/>
    </row>
    <row r="4032" spans="2:17" x14ac:dyDescent="0.25">
      <c r="B4032" s="1"/>
      <c r="G4032" s="1"/>
      <c r="H4032" s="1"/>
      <c r="K4032" s="1"/>
      <c r="N4032" s="1"/>
      <c r="Q4032" s="1"/>
    </row>
    <row r="4033" spans="2:17" x14ac:dyDescent="0.25">
      <c r="B4033" s="1"/>
      <c r="G4033" s="1"/>
      <c r="H4033" s="1"/>
      <c r="K4033" s="1"/>
      <c r="N4033" s="1"/>
      <c r="Q4033" s="1"/>
    </row>
    <row r="4034" spans="2:17" x14ac:dyDescent="0.25">
      <c r="B4034" s="1"/>
      <c r="G4034" s="1"/>
      <c r="H4034" s="1"/>
      <c r="K4034" s="1"/>
      <c r="N4034" s="1"/>
      <c r="Q4034" s="1"/>
    </row>
    <row r="4035" spans="2:17" x14ac:dyDescent="0.25">
      <c r="B4035" s="1"/>
      <c r="G4035" s="1"/>
      <c r="H4035" s="1"/>
      <c r="K4035" s="1"/>
      <c r="N4035" s="1"/>
      <c r="Q4035" s="1"/>
    </row>
    <row r="4036" spans="2:17" x14ac:dyDescent="0.25">
      <c r="B4036" s="1"/>
      <c r="G4036" s="1"/>
      <c r="H4036" s="1"/>
      <c r="K4036" s="1"/>
      <c r="N4036" s="1"/>
      <c r="Q4036" s="1"/>
    </row>
    <row r="4037" spans="2:17" x14ac:dyDescent="0.25">
      <c r="B4037" s="1"/>
      <c r="G4037" s="1"/>
      <c r="H4037" s="1"/>
      <c r="K4037" s="1"/>
      <c r="N4037" s="1"/>
      <c r="Q4037" s="1"/>
    </row>
    <row r="4038" spans="2:17" x14ac:dyDescent="0.25">
      <c r="B4038" s="1"/>
      <c r="G4038" s="1"/>
      <c r="H4038" s="1"/>
      <c r="K4038" s="1"/>
      <c r="N4038" s="1"/>
      <c r="Q4038" s="1"/>
    </row>
    <row r="4039" spans="2:17" x14ac:dyDescent="0.25">
      <c r="B4039" s="1"/>
      <c r="G4039" s="1"/>
      <c r="H4039" s="1"/>
      <c r="K4039" s="1"/>
      <c r="N4039" s="1"/>
      <c r="Q4039" s="1"/>
    </row>
    <row r="4040" spans="2:17" x14ac:dyDescent="0.25">
      <c r="B4040" s="1"/>
      <c r="G4040" s="1"/>
      <c r="H4040" s="1"/>
      <c r="K4040" s="1"/>
      <c r="N4040" s="1"/>
      <c r="Q4040" s="1"/>
    </row>
    <row r="4041" spans="2:17" x14ac:dyDescent="0.25">
      <c r="B4041" s="1"/>
      <c r="G4041" s="1"/>
      <c r="H4041" s="1"/>
      <c r="K4041" s="1"/>
      <c r="N4041" s="1"/>
      <c r="Q4041" s="1"/>
    </row>
    <row r="4042" spans="2:17" x14ac:dyDescent="0.25">
      <c r="B4042" s="1"/>
      <c r="G4042" s="1"/>
      <c r="H4042" s="1"/>
      <c r="K4042" s="1"/>
      <c r="N4042" s="1"/>
      <c r="Q4042" s="1"/>
    </row>
    <row r="4043" spans="2:17" x14ac:dyDescent="0.25">
      <c r="B4043" s="1"/>
      <c r="G4043" s="1"/>
      <c r="H4043" s="1"/>
      <c r="K4043" s="1"/>
      <c r="N4043" s="1"/>
      <c r="Q4043" s="1"/>
    </row>
    <row r="4044" spans="2:17" x14ac:dyDescent="0.25">
      <c r="B4044" s="1"/>
      <c r="G4044" s="1"/>
      <c r="H4044" s="1"/>
      <c r="K4044" s="1"/>
      <c r="N4044" s="1"/>
      <c r="Q4044" s="1"/>
    </row>
    <row r="4045" spans="2:17" x14ac:dyDescent="0.25">
      <c r="B4045" s="1"/>
      <c r="G4045" s="1"/>
      <c r="H4045" s="1"/>
      <c r="K4045" s="1"/>
      <c r="N4045" s="1"/>
      <c r="Q4045" s="1"/>
    </row>
    <row r="4046" spans="2:17" x14ac:dyDescent="0.25">
      <c r="B4046" s="1"/>
      <c r="G4046" s="1"/>
      <c r="H4046" s="1"/>
      <c r="K4046" s="1"/>
      <c r="N4046" s="1"/>
      <c r="Q4046" s="1"/>
    </row>
    <row r="4047" spans="2:17" x14ac:dyDescent="0.25">
      <c r="B4047" s="1"/>
      <c r="G4047" s="1"/>
      <c r="H4047" s="1"/>
      <c r="K4047" s="1"/>
      <c r="N4047" s="1"/>
      <c r="Q4047" s="1"/>
    </row>
    <row r="4048" spans="2:17" x14ac:dyDescent="0.25">
      <c r="B4048" s="1"/>
      <c r="G4048" s="1"/>
      <c r="H4048" s="1"/>
      <c r="K4048" s="1"/>
      <c r="N4048" s="1"/>
      <c r="Q4048" s="1"/>
    </row>
    <row r="4049" spans="2:17" x14ac:dyDescent="0.25">
      <c r="B4049" s="1"/>
      <c r="G4049" s="1"/>
      <c r="H4049" s="1"/>
      <c r="K4049" s="1"/>
      <c r="N4049" s="1"/>
      <c r="Q4049" s="1"/>
    </row>
    <row r="4050" spans="2:17" x14ac:dyDescent="0.25">
      <c r="B4050" s="1"/>
      <c r="G4050" s="1"/>
      <c r="H4050" s="1"/>
      <c r="K4050" s="1"/>
      <c r="N4050" s="1"/>
      <c r="Q4050" s="1"/>
    </row>
    <row r="4051" spans="2:17" x14ac:dyDescent="0.25">
      <c r="B4051" s="1"/>
      <c r="G4051" s="1"/>
      <c r="H4051" s="1"/>
      <c r="K4051" s="1"/>
      <c r="N4051" s="1"/>
      <c r="Q4051" s="1"/>
    </row>
    <row r="4052" spans="2:17" x14ac:dyDescent="0.25">
      <c r="B4052" s="1"/>
      <c r="G4052" s="1"/>
      <c r="H4052" s="1"/>
      <c r="K4052" s="1"/>
      <c r="N4052" s="1"/>
      <c r="Q4052" s="1"/>
    </row>
    <row r="4053" spans="2:17" x14ac:dyDescent="0.25">
      <c r="B4053" s="1"/>
      <c r="G4053" s="1"/>
      <c r="H4053" s="1"/>
      <c r="K4053" s="1"/>
      <c r="N4053" s="1"/>
      <c r="Q4053" s="1"/>
    </row>
    <row r="4054" spans="2:17" x14ac:dyDescent="0.25">
      <c r="B4054" s="1"/>
      <c r="G4054" s="1"/>
      <c r="H4054" s="1"/>
      <c r="K4054" s="1"/>
      <c r="N4054" s="1"/>
      <c r="Q4054" s="1"/>
    </row>
    <row r="4055" spans="2:17" x14ac:dyDescent="0.25">
      <c r="B4055" s="1"/>
      <c r="G4055" s="1"/>
      <c r="H4055" s="1"/>
      <c r="K4055" s="1"/>
      <c r="N4055" s="1"/>
      <c r="Q4055" s="1"/>
    </row>
    <row r="4056" spans="2:17" x14ac:dyDescent="0.25">
      <c r="B4056" s="1"/>
      <c r="G4056" s="1"/>
      <c r="H4056" s="1"/>
      <c r="K4056" s="1"/>
      <c r="N4056" s="1"/>
      <c r="Q4056" s="1"/>
    </row>
    <row r="4057" spans="2:17" x14ac:dyDescent="0.25">
      <c r="B4057" s="1"/>
      <c r="G4057" s="1"/>
      <c r="H4057" s="1"/>
      <c r="K4057" s="1"/>
      <c r="N4057" s="1"/>
      <c r="Q4057" s="1"/>
    </row>
    <row r="4058" spans="2:17" x14ac:dyDescent="0.25">
      <c r="B4058" s="1"/>
      <c r="G4058" s="1"/>
      <c r="H4058" s="1"/>
      <c r="K4058" s="1"/>
      <c r="N4058" s="1"/>
      <c r="Q4058" s="1"/>
    </row>
    <row r="4059" spans="2:17" x14ac:dyDescent="0.25">
      <c r="B4059" s="1"/>
      <c r="G4059" s="1"/>
      <c r="H4059" s="1"/>
      <c r="K4059" s="1"/>
      <c r="N4059" s="1"/>
      <c r="Q4059" s="1"/>
    </row>
    <row r="4060" spans="2:17" x14ac:dyDescent="0.25">
      <c r="B4060" s="1"/>
      <c r="G4060" s="1"/>
      <c r="H4060" s="1"/>
      <c r="K4060" s="1"/>
      <c r="N4060" s="1"/>
      <c r="Q4060" s="1"/>
    </row>
    <row r="4061" spans="2:17" x14ac:dyDescent="0.25">
      <c r="B4061" s="1"/>
      <c r="G4061" s="1"/>
      <c r="H4061" s="1"/>
      <c r="K4061" s="1"/>
      <c r="N4061" s="1"/>
      <c r="Q4061" s="1"/>
    </row>
    <row r="4062" spans="2:17" x14ac:dyDescent="0.25">
      <c r="B4062" s="1"/>
      <c r="G4062" s="1"/>
      <c r="H4062" s="1"/>
      <c r="K4062" s="1"/>
      <c r="N4062" s="1"/>
      <c r="Q4062" s="1"/>
    </row>
    <row r="4063" spans="2:17" x14ac:dyDescent="0.25">
      <c r="B4063" s="1"/>
      <c r="G4063" s="1"/>
      <c r="H4063" s="1"/>
      <c r="K4063" s="1"/>
      <c r="N4063" s="1"/>
      <c r="Q4063" s="1"/>
    </row>
    <row r="4064" spans="2:17" x14ac:dyDescent="0.25">
      <c r="B4064" s="1"/>
      <c r="G4064" s="1"/>
      <c r="H4064" s="1"/>
      <c r="K4064" s="1"/>
      <c r="N4064" s="1"/>
      <c r="Q4064" s="1"/>
    </row>
    <row r="4065" spans="2:17" x14ac:dyDescent="0.25">
      <c r="B4065" s="1"/>
      <c r="G4065" s="1"/>
      <c r="H4065" s="1"/>
      <c r="K4065" s="1"/>
      <c r="N4065" s="1"/>
      <c r="Q4065" s="1"/>
    </row>
    <row r="4066" spans="2:17" x14ac:dyDescent="0.25">
      <c r="B4066" s="1"/>
      <c r="G4066" s="1"/>
      <c r="H4066" s="1"/>
      <c r="K4066" s="1"/>
      <c r="N4066" s="1"/>
      <c r="Q4066" s="1"/>
    </row>
    <row r="4067" spans="2:17" x14ac:dyDescent="0.25">
      <c r="B4067" s="1"/>
      <c r="G4067" s="1"/>
      <c r="H4067" s="1"/>
      <c r="K4067" s="1"/>
      <c r="N4067" s="1"/>
      <c r="Q4067" s="1"/>
    </row>
    <row r="4068" spans="2:17" x14ac:dyDescent="0.25">
      <c r="B4068" s="1"/>
      <c r="G4068" s="1"/>
      <c r="H4068" s="1"/>
      <c r="K4068" s="1"/>
      <c r="N4068" s="1"/>
      <c r="Q4068" s="1"/>
    </row>
    <row r="4069" spans="2:17" x14ac:dyDescent="0.25">
      <c r="B4069" s="1"/>
      <c r="G4069" s="1"/>
      <c r="H4069" s="1"/>
      <c r="K4069" s="1"/>
      <c r="N4069" s="1"/>
      <c r="Q4069" s="1"/>
    </row>
    <row r="4070" spans="2:17" x14ac:dyDescent="0.25">
      <c r="B4070" s="1"/>
      <c r="G4070" s="1"/>
      <c r="H4070" s="1"/>
      <c r="K4070" s="1"/>
      <c r="N4070" s="1"/>
      <c r="Q4070" s="1"/>
    </row>
    <row r="4071" spans="2:17" x14ac:dyDescent="0.25">
      <c r="B4071" s="1"/>
      <c r="G4071" s="1"/>
      <c r="H4071" s="1"/>
      <c r="K4071" s="1"/>
      <c r="N4071" s="1"/>
      <c r="Q4071" s="1"/>
    </row>
    <row r="4072" spans="2:17" x14ac:dyDescent="0.25">
      <c r="B4072" s="1"/>
      <c r="G4072" s="1"/>
      <c r="H4072" s="1"/>
      <c r="K4072" s="1"/>
      <c r="N4072" s="1"/>
      <c r="Q4072" s="1"/>
    </row>
    <row r="4073" spans="2:17" x14ac:dyDescent="0.25">
      <c r="B4073" s="1"/>
      <c r="G4073" s="1"/>
      <c r="H4073" s="1"/>
      <c r="K4073" s="1"/>
      <c r="N4073" s="1"/>
      <c r="Q4073" s="1"/>
    </row>
    <row r="4074" spans="2:17" x14ac:dyDescent="0.25">
      <c r="B4074" s="1"/>
      <c r="G4074" s="1"/>
      <c r="H4074" s="1"/>
      <c r="K4074" s="1"/>
      <c r="N4074" s="1"/>
      <c r="Q4074" s="1"/>
    </row>
    <row r="4075" spans="2:17" x14ac:dyDescent="0.25">
      <c r="B4075" s="1"/>
      <c r="G4075" s="1"/>
      <c r="H4075" s="1"/>
      <c r="K4075" s="1"/>
      <c r="N4075" s="1"/>
      <c r="Q4075" s="1"/>
    </row>
    <row r="4076" spans="2:17" x14ac:dyDescent="0.25">
      <c r="B4076" s="1"/>
      <c r="G4076" s="1"/>
      <c r="H4076" s="1"/>
      <c r="K4076" s="1"/>
      <c r="N4076" s="1"/>
      <c r="Q4076" s="1"/>
    </row>
    <row r="4077" spans="2:17" x14ac:dyDescent="0.25">
      <c r="B4077" s="1"/>
      <c r="G4077" s="1"/>
      <c r="H4077" s="1"/>
      <c r="K4077" s="1"/>
      <c r="N4077" s="1"/>
      <c r="Q4077" s="1"/>
    </row>
    <row r="4078" spans="2:17" x14ac:dyDescent="0.25">
      <c r="B4078" s="1"/>
      <c r="G4078" s="1"/>
      <c r="H4078" s="1"/>
      <c r="K4078" s="1"/>
      <c r="N4078" s="1"/>
      <c r="Q4078" s="1"/>
    </row>
    <row r="4079" spans="2:17" x14ac:dyDescent="0.25">
      <c r="B4079" s="1"/>
      <c r="G4079" s="1"/>
      <c r="H4079" s="1"/>
      <c r="K4079" s="1"/>
      <c r="N4079" s="1"/>
      <c r="Q4079" s="1"/>
    </row>
    <row r="4080" spans="2:17" x14ac:dyDescent="0.25">
      <c r="B4080" s="1"/>
      <c r="G4080" s="1"/>
      <c r="H4080" s="1"/>
      <c r="K4080" s="1"/>
      <c r="N4080" s="1"/>
      <c r="Q4080" s="1"/>
    </row>
    <row r="4081" spans="2:17" x14ac:dyDescent="0.25">
      <c r="B4081" s="1"/>
      <c r="G4081" s="1"/>
      <c r="H4081" s="1"/>
      <c r="K4081" s="1"/>
      <c r="N4081" s="1"/>
      <c r="Q4081" s="1"/>
    </row>
    <row r="4082" spans="2:17" x14ac:dyDescent="0.25">
      <c r="B4082" s="1"/>
      <c r="G4082" s="1"/>
      <c r="H4082" s="1"/>
      <c r="K4082" s="1"/>
      <c r="N4082" s="1"/>
      <c r="Q4082" s="1"/>
    </row>
    <row r="4083" spans="2:17" x14ac:dyDescent="0.25">
      <c r="B4083" s="1"/>
      <c r="G4083" s="1"/>
      <c r="H4083" s="1"/>
      <c r="K4083" s="1"/>
      <c r="N4083" s="1"/>
      <c r="Q4083" s="1"/>
    </row>
    <row r="4084" spans="2:17" x14ac:dyDescent="0.25">
      <c r="B4084" s="1"/>
      <c r="G4084" s="1"/>
      <c r="H4084" s="1"/>
      <c r="K4084" s="1"/>
      <c r="N4084" s="1"/>
      <c r="Q4084" s="1"/>
    </row>
    <row r="4085" spans="2:17" x14ac:dyDescent="0.25">
      <c r="B4085" s="1"/>
      <c r="G4085" s="1"/>
      <c r="H4085" s="1"/>
      <c r="K4085" s="1"/>
      <c r="N4085" s="1"/>
      <c r="Q4085" s="1"/>
    </row>
    <row r="4086" spans="2:17" x14ac:dyDescent="0.25">
      <c r="B4086" s="1"/>
      <c r="G4086" s="1"/>
      <c r="H4086" s="1"/>
      <c r="K4086" s="1"/>
      <c r="N4086" s="1"/>
      <c r="Q4086" s="1"/>
    </row>
    <row r="4087" spans="2:17" x14ac:dyDescent="0.25">
      <c r="B4087" s="1"/>
      <c r="G4087" s="1"/>
      <c r="H4087" s="1"/>
      <c r="K4087" s="1"/>
      <c r="N4087" s="1"/>
      <c r="Q4087" s="1"/>
    </row>
    <row r="4088" spans="2:17" x14ac:dyDescent="0.25">
      <c r="B4088" s="1"/>
      <c r="G4088" s="1"/>
      <c r="H4088" s="1"/>
      <c r="K4088" s="1"/>
      <c r="N4088" s="1"/>
      <c r="Q4088" s="1"/>
    </row>
    <row r="4089" spans="2:17" x14ac:dyDescent="0.25">
      <c r="B4089" s="1"/>
      <c r="G4089" s="1"/>
      <c r="H4089" s="1"/>
      <c r="K4089" s="1"/>
      <c r="N4089" s="1"/>
      <c r="Q4089" s="1"/>
    </row>
    <row r="4090" spans="2:17" x14ac:dyDescent="0.25">
      <c r="B4090" s="1"/>
      <c r="G4090" s="1"/>
      <c r="H4090" s="1"/>
      <c r="K4090" s="1"/>
      <c r="N4090" s="1"/>
      <c r="Q4090" s="1"/>
    </row>
    <row r="4091" spans="2:17" x14ac:dyDescent="0.25">
      <c r="B4091" s="1"/>
      <c r="G4091" s="1"/>
      <c r="H4091" s="1"/>
      <c r="K4091" s="1"/>
      <c r="N4091" s="1"/>
      <c r="Q4091" s="1"/>
    </row>
    <row r="4092" spans="2:17" x14ac:dyDescent="0.25">
      <c r="B4092" s="1"/>
      <c r="G4092" s="1"/>
      <c r="H4092" s="1"/>
      <c r="K4092" s="1"/>
      <c r="N4092" s="1"/>
      <c r="Q4092" s="1"/>
    </row>
    <row r="4093" spans="2:17" x14ac:dyDescent="0.25">
      <c r="B4093" s="1"/>
      <c r="G4093" s="1"/>
      <c r="H4093" s="1"/>
      <c r="K4093" s="1"/>
      <c r="N4093" s="1"/>
      <c r="Q4093" s="1"/>
    </row>
    <row r="4094" spans="2:17" x14ac:dyDescent="0.25">
      <c r="B4094" s="1"/>
      <c r="G4094" s="1"/>
      <c r="H4094" s="1"/>
      <c r="K4094" s="1"/>
      <c r="N4094" s="1"/>
      <c r="Q4094" s="1"/>
    </row>
    <row r="4095" spans="2:17" x14ac:dyDescent="0.25">
      <c r="B4095" s="1"/>
      <c r="G4095" s="1"/>
      <c r="H4095" s="1"/>
      <c r="K4095" s="1"/>
      <c r="N4095" s="1"/>
      <c r="Q4095" s="1"/>
    </row>
    <row r="4096" spans="2:17" x14ac:dyDescent="0.25">
      <c r="B4096" s="1"/>
      <c r="G4096" s="1"/>
      <c r="H4096" s="1"/>
      <c r="K4096" s="1"/>
      <c r="N4096" s="1"/>
      <c r="Q4096" s="1"/>
    </row>
    <row r="4097" spans="2:17" x14ac:dyDescent="0.25">
      <c r="B4097" s="1"/>
      <c r="G4097" s="1"/>
      <c r="H4097" s="1"/>
      <c r="K4097" s="1"/>
      <c r="N4097" s="1"/>
      <c r="Q4097" s="1"/>
    </row>
    <row r="4098" spans="2:17" x14ac:dyDescent="0.25">
      <c r="B4098" s="1"/>
      <c r="G4098" s="1"/>
      <c r="H4098" s="1"/>
      <c r="K4098" s="1"/>
      <c r="N4098" s="1"/>
      <c r="Q4098" s="1"/>
    </row>
    <row r="4099" spans="2:17" x14ac:dyDescent="0.25">
      <c r="B4099" s="1"/>
      <c r="G4099" s="1"/>
      <c r="H4099" s="1"/>
      <c r="K4099" s="1"/>
      <c r="N4099" s="1"/>
      <c r="Q4099" s="1"/>
    </row>
    <row r="4100" spans="2:17" x14ac:dyDescent="0.25">
      <c r="B4100" s="1"/>
      <c r="G4100" s="1"/>
      <c r="H4100" s="1"/>
      <c r="K4100" s="1"/>
      <c r="N4100" s="1"/>
      <c r="Q4100" s="1"/>
    </row>
    <row r="4101" spans="2:17" x14ac:dyDescent="0.25">
      <c r="B4101" s="1"/>
      <c r="G4101" s="1"/>
      <c r="H4101" s="1"/>
      <c r="K4101" s="1"/>
      <c r="N4101" s="1"/>
      <c r="Q4101" s="1"/>
    </row>
    <row r="4102" spans="2:17" x14ac:dyDescent="0.25">
      <c r="B4102" s="1"/>
      <c r="G4102" s="1"/>
      <c r="H4102" s="1"/>
      <c r="K4102" s="1"/>
      <c r="N4102" s="1"/>
      <c r="Q4102" s="1"/>
    </row>
    <row r="4103" spans="2:17" x14ac:dyDescent="0.25">
      <c r="B4103" s="1"/>
      <c r="G4103" s="1"/>
      <c r="H4103" s="1"/>
      <c r="K4103" s="1"/>
      <c r="N4103" s="1"/>
      <c r="Q4103" s="1"/>
    </row>
    <row r="4104" spans="2:17" x14ac:dyDescent="0.25">
      <c r="B4104" s="1"/>
      <c r="G4104" s="1"/>
      <c r="H4104" s="1"/>
      <c r="K4104" s="1"/>
      <c r="N4104" s="1"/>
      <c r="Q4104" s="1"/>
    </row>
    <row r="4105" spans="2:17" x14ac:dyDescent="0.25">
      <c r="B4105" s="1"/>
      <c r="G4105" s="1"/>
      <c r="H4105" s="1"/>
      <c r="K4105" s="1"/>
      <c r="N4105" s="1"/>
      <c r="Q4105" s="1"/>
    </row>
    <row r="4106" spans="2:17" x14ac:dyDescent="0.25">
      <c r="B4106" s="1"/>
      <c r="G4106" s="1"/>
      <c r="H4106" s="1"/>
      <c r="K4106" s="1"/>
      <c r="N4106" s="1"/>
      <c r="Q4106" s="1"/>
    </row>
    <row r="4107" spans="2:17" x14ac:dyDescent="0.25">
      <c r="B4107" s="1"/>
      <c r="G4107" s="1"/>
      <c r="H4107" s="1"/>
      <c r="K4107" s="1"/>
      <c r="N4107" s="1"/>
      <c r="Q4107" s="1"/>
    </row>
    <row r="4108" spans="2:17" x14ac:dyDescent="0.25">
      <c r="B4108" s="1"/>
      <c r="G4108" s="1"/>
      <c r="H4108" s="1"/>
      <c r="K4108" s="1"/>
      <c r="N4108" s="1"/>
      <c r="Q4108" s="1"/>
    </row>
    <row r="4109" spans="2:17" x14ac:dyDescent="0.25">
      <c r="B4109" s="1"/>
      <c r="G4109" s="1"/>
      <c r="H4109" s="1"/>
      <c r="K4109" s="1"/>
      <c r="N4109" s="1"/>
      <c r="Q4109" s="1"/>
    </row>
    <row r="4110" spans="2:17" x14ac:dyDescent="0.25">
      <c r="B4110" s="1"/>
      <c r="G4110" s="1"/>
      <c r="H4110" s="1"/>
      <c r="K4110" s="1"/>
      <c r="N4110" s="1"/>
      <c r="Q4110" s="1"/>
    </row>
    <row r="4111" spans="2:17" x14ac:dyDescent="0.25">
      <c r="B4111" s="1"/>
      <c r="G4111" s="1"/>
      <c r="H4111" s="1"/>
      <c r="K4111" s="1"/>
      <c r="N4111" s="1"/>
      <c r="Q4111" s="1"/>
    </row>
    <row r="4112" spans="2:17" x14ac:dyDescent="0.25">
      <c r="B4112" s="1"/>
      <c r="G4112" s="1"/>
      <c r="H4112" s="1"/>
      <c r="K4112" s="1"/>
      <c r="N4112" s="1"/>
      <c r="Q4112" s="1"/>
    </row>
    <row r="4113" spans="2:17" x14ac:dyDescent="0.25">
      <c r="B4113" s="1"/>
      <c r="G4113" s="1"/>
      <c r="H4113" s="1"/>
      <c r="K4113" s="1"/>
      <c r="N4113" s="1"/>
      <c r="Q4113" s="1"/>
    </row>
    <row r="4114" spans="2:17" x14ac:dyDescent="0.25">
      <c r="B4114" s="1"/>
      <c r="G4114" s="1"/>
      <c r="H4114" s="1"/>
      <c r="K4114" s="1"/>
      <c r="N4114" s="1"/>
      <c r="Q4114" s="1"/>
    </row>
    <row r="4115" spans="2:17" x14ac:dyDescent="0.25">
      <c r="B4115" s="1"/>
      <c r="G4115" s="1"/>
      <c r="H4115" s="1"/>
      <c r="K4115" s="1"/>
      <c r="N4115" s="1"/>
      <c r="Q4115" s="1"/>
    </row>
    <row r="4116" spans="2:17" x14ac:dyDescent="0.25">
      <c r="B4116" s="1"/>
      <c r="G4116" s="1"/>
      <c r="H4116" s="1"/>
      <c r="K4116" s="1"/>
      <c r="N4116" s="1"/>
      <c r="Q4116" s="1"/>
    </row>
    <row r="4117" spans="2:17" x14ac:dyDescent="0.25">
      <c r="B4117" s="1"/>
      <c r="G4117" s="1"/>
      <c r="H4117" s="1"/>
      <c r="K4117" s="1"/>
      <c r="N4117" s="1"/>
      <c r="Q4117" s="1"/>
    </row>
    <row r="4118" spans="2:17" x14ac:dyDescent="0.25">
      <c r="B4118" s="1"/>
      <c r="G4118" s="1"/>
      <c r="H4118" s="1"/>
      <c r="K4118" s="1"/>
      <c r="N4118" s="1"/>
      <c r="Q4118" s="1"/>
    </row>
    <row r="4119" spans="2:17" x14ac:dyDescent="0.25">
      <c r="B4119" s="1"/>
      <c r="G4119" s="1"/>
      <c r="H4119" s="1"/>
      <c r="K4119" s="1"/>
      <c r="N4119" s="1"/>
      <c r="Q4119" s="1"/>
    </row>
    <row r="4120" spans="2:17" x14ac:dyDescent="0.25">
      <c r="B4120" s="1"/>
      <c r="G4120" s="1"/>
      <c r="H4120" s="1"/>
      <c r="K4120" s="1"/>
      <c r="N4120" s="1"/>
      <c r="Q4120" s="1"/>
    </row>
    <row r="4121" spans="2:17" x14ac:dyDescent="0.25">
      <c r="B4121" s="1"/>
      <c r="G4121" s="1"/>
      <c r="H4121" s="1"/>
      <c r="K4121" s="1"/>
      <c r="N4121" s="1"/>
      <c r="Q4121" s="1"/>
    </row>
    <row r="4122" spans="2:17" x14ac:dyDescent="0.25">
      <c r="B4122" s="1"/>
      <c r="G4122" s="1"/>
      <c r="H4122" s="1"/>
      <c r="K4122" s="1"/>
      <c r="N4122" s="1"/>
      <c r="Q4122" s="1"/>
    </row>
    <row r="4123" spans="2:17" x14ac:dyDescent="0.25">
      <c r="B4123" s="1"/>
      <c r="G4123" s="1"/>
      <c r="H4123" s="1"/>
      <c r="K4123" s="1"/>
      <c r="N4123" s="1"/>
      <c r="Q4123" s="1"/>
    </row>
    <row r="4124" spans="2:17" x14ac:dyDescent="0.25">
      <c r="B4124" s="1"/>
      <c r="G4124" s="1"/>
      <c r="H4124" s="1"/>
      <c r="K4124" s="1"/>
      <c r="N4124" s="1"/>
      <c r="Q4124" s="1"/>
    </row>
    <row r="4125" spans="2:17" x14ac:dyDescent="0.25">
      <c r="B4125" s="1"/>
      <c r="G4125" s="1"/>
      <c r="H4125" s="1"/>
      <c r="K4125" s="1"/>
      <c r="N4125" s="1"/>
      <c r="Q4125" s="1"/>
    </row>
    <row r="4126" spans="2:17" x14ac:dyDescent="0.25">
      <c r="B4126" s="1"/>
      <c r="G4126" s="1"/>
      <c r="H4126" s="1"/>
      <c r="K4126" s="1"/>
      <c r="N4126" s="1"/>
      <c r="Q4126" s="1"/>
    </row>
    <row r="4127" spans="2:17" x14ac:dyDescent="0.25">
      <c r="B4127" s="1"/>
      <c r="G4127" s="1"/>
      <c r="H4127" s="1"/>
      <c r="K4127" s="1"/>
      <c r="N4127" s="1"/>
      <c r="Q4127" s="1"/>
    </row>
    <row r="4128" spans="2:17" x14ac:dyDescent="0.25">
      <c r="B4128" s="1"/>
      <c r="G4128" s="1"/>
      <c r="H4128" s="1"/>
      <c r="K4128" s="1"/>
      <c r="N4128" s="1"/>
      <c r="Q4128" s="1"/>
    </row>
    <row r="4129" spans="2:17" x14ac:dyDescent="0.25">
      <c r="B4129" s="1"/>
      <c r="G4129" s="1"/>
      <c r="H4129" s="1"/>
      <c r="K4129" s="1"/>
      <c r="N4129" s="1"/>
      <c r="Q4129" s="1"/>
    </row>
    <row r="4130" spans="2:17" x14ac:dyDescent="0.25">
      <c r="B4130" s="1"/>
      <c r="G4130" s="1"/>
      <c r="H4130" s="1"/>
      <c r="K4130" s="1"/>
      <c r="N4130" s="1"/>
      <c r="Q4130" s="1"/>
    </row>
    <row r="4131" spans="2:17" x14ac:dyDescent="0.25">
      <c r="B4131" s="1"/>
      <c r="G4131" s="1"/>
      <c r="H4131" s="1"/>
      <c r="K4131" s="1"/>
      <c r="N4131" s="1"/>
      <c r="Q4131" s="1"/>
    </row>
    <row r="4132" spans="2:17" x14ac:dyDescent="0.25">
      <c r="B4132" s="1"/>
      <c r="G4132" s="1"/>
      <c r="H4132" s="1"/>
      <c r="K4132" s="1"/>
      <c r="N4132" s="1"/>
      <c r="Q4132" s="1"/>
    </row>
    <row r="4133" spans="2:17" x14ac:dyDescent="0.25">
      <c r="B4133" s="1"/>
      <c r="G4133" s="1"/>
      <c r="H4133" s="1"/>
      <c r="K4133" s="1"/>
      <c r="N4133" s="1"/>
      <c r="Q4133" s="1"/>
    </row>
    <row r="4134" spans="2:17" x14ac:dyDescent="0.25">
      <c r="B4134" s="1"/>
      <c r="G4134" s="1"/>
      <c r="H4134" s="1"/>
      <c r="K4134" s="1"/>
      <c r="N4134" s="1"/>
      <c r="Q4134" s="1"/>
    </row>
    <row r="4135" spans="2:17" x14ac:dyDescent="0.25">
      <c r="B4135" s="1"/>
      <c r="G4135" s="1"/>
      <c r="H4135" s="1"/>
      <c r="K4135" s="1"/>
      <c r="N4135" s="1"/>
      <c r="Q4135" s="1"/>
    </row>
    <row r="4136" spans="2:17" x14ac:dyDescent="0.25">
      <c r="B4136" s="1"/>
      <c r="G4136" s="1"/>
      <c r="H4136" s="1"/>
      <c r="K4136" s="1"/>
      <c r="N4136" s="1"/>
      <c r="Q4136" s="1"/>
    </row>
    <row r="4137" spans="2:17" x14ac:dyDescent="0.25">
      <c r="B4137" s="1"/>
      <c r="G4137" s="1"/>
      <c r="H4137" s="1"/>
      <c r="K4137" s="1"/>
      <c r="N4137" s="1"/>
      <c r="Q4137" s="1"/>
    </row>
    <row r="4138" spans="2:17" x14ac:dyDescent="0.25">
      <c r="B4138" s="1"/>
      <c r="G4138" s="1"/>
      <c r="H4138" s="1"/>
      <c r="K4138" s="1"/>
      <c r="N4138" s="1"/>
      <c r="Q4138" s="1"/>
    </row>
    <row r="4139" spans="2:17" x14ac:dyDescent="0.25">
      <c r="B4139" s="1"/>
      <c r="G4139" s="1"/>
      <c r="H4139" s="1"/>
      <c r="K4139" s="1"/>
      <c r="N4139" s="1"/>
      <c r="Q4139" s="1"/>
    </row>
    <row r="4140" spans="2:17" x14ac:dyDescent="0.25">
      <c r="B4140" s="1"/>
      <c r="G4140" s="1"/>
      <c r="H4140" s="1"/>
      <c r="K4140" s="1"/>
      <c r="N4140" s="1"/>
      <c r="Q4140" s="1"/>
    </row>
    <row r="4141" spans="2:17" x14ac:dyDescent="0.25">
      <c r="B4141" s="1"/>
      <c r="G4141" s="1"/>
      <c r="H4141" s="1"/>
      <c r="K4141" s="1"/>
      <c r="N4141" s="1"/>
      <c r="Q4141" s="1"/>
    </row>
    <row r="4142" spans="2:17" x14ac:dyDescent="0.25">
      <c r="B4142" s="1"/>
      <c r="G4142" s="1"/>
      <c r="H4142" s="1"/>
      <c r="K4142" s="1"/>
      <c r="N4142" s="1"/>
      <c r="Q4142" s="1"/>
    </row>
    <row r="4143" spans="2:17" x14ac:dyDescent="0.25">
      <c r="B4143" s="1"/>
      <c r="G4143" s="1"/>
      <c r="H4143" s="1"/>
      <c r="K4143" s="1"/>
      <c r="N4143" s="1"/>
      <c r="Q4143" s="1"/>
    </row>
    <row r="4144" spans="2:17" x14ac:dyDescent="0.25">
      <c r="B4144" s="1"/>
      <c r="G4144" s="1"/>
      <c r="H4144" s="1"/>
      <c r="K4144" s="1"/>
      <c r="N4144" s="1"/>
      <c r="Q4144" s="1"/>
    </row>
    <row r="4145" spans="2:17" x14ac:dyDescent="0.25">
      <c r="B4145" s="1"/>
      <c r="G4145" s="1"/>
      <c r="H4145" s="1"/>
      <c r="K4145" s="1"/>
      <c r="N4145" s="1"/>
      <c r="Q4145" s="1"/>
    </row>
    <row r="4146" spans="2:17" x14ac:dyDescent="0.25">
      <c r="B4146" s="1"/>
      <c r="G4146" s="1"/>
      <c r="H4146" s="1"/>
      <c r="K4146" s="1"/>
      <c r="N4146" s="1"/>
      <c r="Q4146" s="1"/>
    </row>
    <row r="4147" spans="2:17" x14ac:dyDescent="0.25">
      <c r="B4147" s="1"/>
      <c r="G4147" s="1"/>
      <c r="H4147" s="1"/>
      <c r="K4147" s="1"/>
      <c r="N4147" s="1"/>
      <c r="Q4147" s="1"/>
    </row>
    <row r="4148" spans="2:17" x14ac:dyDescent="0.25">
      <c r="B4148" s="1"/>
      <c r="G4148" s="1"/>
      <c r="H4148" s="1"/>
      <c r="K4148" s="1"/>
      <c r="N4148" s="1"/>
      <c r="Q4148" s="1"/>
    </row>
    <row r="4149" spans="2:17" x14ac:dyDescent="0.25">
      <c r="B4149" s="1"/>
      <c r="G4149" s="1"/>
      <c r="H4149" s="1"/>
      <c r="K4149" s="1"/>
      <c r="N4149" s="1"/>
      <c r="Q4149" s="1"/>
    </row>
    <row r="4150" spans="2:17" x14ac:dyDescent="0.25">
      <c r="B4150" s="1"/>
      <c r="G4150" s="1"/>
      <c r="H4150" s="1"/>
      <c r="K4150" s="1"/>
      <c r="N4150" s="1"/>
      <c r="Q4150" s="1"/>
    </row>
    <row r="4151" spans="2:17" x14ac:dyDescent="0.25">
      <c r="B4151" s="1"/>
      <c r="G4151" s="1"/>
      <c r="H4151" s="1"/>
      <c r="K4151" s="1"/>
      <c r="N4151" s="1"/>
      <c r="Q4151" s="1"/>
    </row>
    <row r="4152" spans="2:17" x14ac:dyDescent="0.25">
      <c r="B4152" s="1"/>
      <c r="G4152" s="1"/>
      <c r="H4152" s="1"/>
      <c r="K4152" s="1"/>
      <c r="N4152" s="1"/>
      <c r="Q4152" s="1"/>
    </row>
    <row r="4153" spans="2:17" x14ac:dyDescent="0.25">
      <c r="B4153" s="1"/>
      <c r="G4153" s="1"/>
      <c r="H4153" s="1"/>
      <c r="K4153" s="1"/>
      <c r="N4153" s="1"/>
      <c r="Q4153" s="1"/>
    </row>
    <row r="4154" spans="2:17" x14ac:dyDescent="0.25">
      <c r="B4154" s="1"/>
      <c r="G4154" s="1"/>
      <c r="H4154" s="1"/>
      <c r="K4154" s="1"/>
      <c r="N4154" s="1"/>
      <c r="Q4154" s="1"/>
    </row>
    <row r="4155" spans="2:17" x14ac:dyDescent="0.25">
      <c r="B4155" s="1"/>
      <c r="G4155" s="1"/>
      <c r="H4155" s="1"/>
      <c r="K4155" s="1"/>
      <c r="N4155" s="1"/>
      <c r="Q4155" s="1"/>
    </row>
    <row r="4156" spans="2:17" x14ac:dyDescent="0.25">
      <c r="B4156" s="1"/>
      <c r="G4156" s="1"/>
      <c r="H4156" s="1"/>
      <c r="K4156" s="1"/>
      <c r="N4156" s="1"/>
      <c r="Q4156" s="1"/>
    </row>
    <row r="4157" spans="2:17" x14ac:dyDescent="0.25">
      <c r="B4157" s="1"/>
      <c r="G4157" s="1"/>
      <c r="H4157" s="1"/>
      <c r="K4157" s="1"/>
      <c r="N4157" s="1"/>
      <c r="Q4157" s="1"/>
    </row>
    <row r="4158" spans="2:17" x14ac:dyDescent="0.25">
      <c r="B4158" s="1"/>
      <c r="G4158" s="1"/>
      <c r="H4158" s="1"/>
      <c r="K4158" s="1"/>
      <c r="N4158" s="1"/>
      <c r="Q4158" s="1"/>
    </row>
    <row r="4159" spans="2:17" x14ac:dyDescent="0.25">
      <c r="B4159" s="1"/>
      <c r="G4159" s="1"/>
      <c r="H4159" s="1"/>
      <c r="K4159" s="1"/>
      <c r="N4159" s="1"/>
      <c r="Q4159" s="1"/>
    </row>
    <row r="4160" spans="2:17" x14ac:dyDescent="0.25">
      <c r="B4160" s="1"/>
      <c r="G4160" s="1"/>
      <c r="H4160" s="1"/>
      <c r="K4160" s="1"/>
      <c r="N4160" s="1"/>
      <c r="Q4160" s="1"/>
    </row>
    <row r="4161" spans="2:17" x14ac:dyDescent="0.25">
      <c r="B4161" s="1"/>
      <c r="G4161" s="1"/>
      <c r="H4161" s="1"/>
      <c r="K4161" s="1"/>
      <c r="N4161" s="1"/>
      <c r="Q4161" s="1"/>
    </row>
    <row r="4162" spans="2:17" x14ac:dyDescent="0.25">
      <c r="B4162" s="1"/>
      <c r="G4162" s="1"/>
      <c r="H4162" s="1"/>
      <c r="K4162" s="1"/>
      <c r="N4162" s="1"/>
      <c r="Q4162" s="1"/>
    </row>
    <row r="4163" spans="2:17" x14ac:dyDescent="0.25">
      <c r="B4163" s="1"/>
      <c r="G4163" s="1"/>
      <c r="H4163" s="1"/>
      <c r="K4163" s="1"/>
      <c r="N4163" s="1"/>
      <c r="Q4163" s="1"/>
    </row>
    <row r="4164" spans="2:17" x14ac:dyDescent="0.25">
      <c r="B4164" s="1"/>
      <c r="G4164" s="1"/>
      <c r="H4164" s="1"/>
      <c r="K4164" s="1"/>
      <c r="N4164" s="1"/>
      <c r="Q4164" s="1"/>
    </row>
    <row r="4165" spans="2:17" x14ac:dyDescent="0.25">
      <c r="B4165" s="1"/>
      <c r="G4165" s="1"/>
      <c r="H4165" s="1"/>
      <c r="K4165" s="1"/>
      <c r="N4165" s="1"/>
      <c r="Q4165" s="1"/>
    </row>
    <row r="4166" spans="2:17" x14ac:dyDescent="0.25">
      <c r="B4166" s="1"/>
      <c r="G4166" s="1"/>
      <c r="H4166" s="1"/>
      <c r="K4166" s="1"/>
      <c r="N4166" s="1"/>
      <c r="Q4166" s="1"/>
    </row>
    <row r="4167" spans="2:17" x14ac:dyDescent="0.25">
      <c r="B4167" s="1"/>
      <c r="G4167" s="1"/>
      <c r="H4167" s="1"/>
      <c r="K4167" s="1"/>
      <c r="N4167" s="1"/>
      <c r="Q4167" s="1"/>
    </row>
    <row r="4168" spans="2:17" x14ac:dyDescent="0.25">
      <c r="B4168" s="1"/>
      <c r="G4168" s="1"/>
      <c r="H4168" s="1"/>
      <c r="K4168" s="1"/>
      <c r="N4168" s="1"/>
      <c r="Q4168" s="1"/>
    </row>
    <row r="4169" spans="2:17" x14ac:dyDescent="0.25">
      <c r="B4169" s="1"/>
      <c r="G4169" s="1"/>
      <c r="H4169" s="1"/>
      <c r="K4169" s="1"/>
      <c r="N4169" s="1"/>
      <c r="Q4169" s="1"/>
    </row>
    <row r="4170" spans="2:17" x14ac:dyDescent="0.25">
      <c r="B4170" s="1"/>
      <c r="G4170" s="1"/>
      <c r="H4170" s="1"/>
      <c r="K4170" s="1"/>
      <c r="N4170" s="1"/>
      <c r="Q4170" s="1"/>
    </row>
    <row r="4171" spans="2:17" x14ac:dyDescent="0.25">
      <c r="B4171" s="1"/>
      <c r="G4171" s="1"/>
      <c r="H4171" s="1"/>
      <c r="K4171" s="1"/>
      <c r="N4171" s="1"/>
      <c r="Q4171" s="1"/>
    </row>
    <row r="4172" spans="2:17" x14ac:dyDescent="0.25">
      <c r="B4172" s="1"/>
      <c r="G4172" s="1"/>
      <c r="H4172" s="1"/>
      <c r="K4172" s="1"/>
      <c r="N4172" s="1"/>
      <c r="Q4172" s="1"/>
    </row>
    <row r="4173" spans="2:17" x14ac:dyDescent="0.25">
      <c r="B4173" s="1"/>
      <c r="G4173" s="1"/>
      <c r="H4173" s="1"/>
      <c r="K4173" s="1"/>
      <c r="N4173" s="1"/>
      <c r="Q4173" s="1"/>
    </row>
    <row r="4174" spans="2:17" x14ac:dyDescent="0.25">
      <c r="B4174" s="1"/>
      <c r="G4174" s="1"/>
      <c r="H4174" s="1"/>
      <c r="K4174" s="1"/>
      <c r="N4174" s="1"/>
      <c r="Q4174" s="1"/>
    </row>
    <row r="4175" spans="2:17" x14ac:dyDescent="0.25">
      <c r="B4175" s="1"/>
      <c r="G4175" s="1"/>
      <c r="H4175" s="1"/>
      <c r="K4175" s="1"/>
      <c r="N4175" s="1"/>
      <c r="Q4175" s="1"/>
    </row>
    <row r="4176" spans="2:17" x14ac:dyDescent="0.25">
      <c r="B4176" s="1"/>
      <c r="G4176" s="1"/>
      <c r="H4176" s="1"/>
      <c r="K4176" s="1"/>
      <c r="N4176" s="1"/>
      <c r="Q4176" s="1"/>
    </row>
    <row r="4177" spans="2:17" x14ac:dyDescent="0.25">
      <c r="B4177" s="1"/>
      <c r="G4177" s="1"/>
      <c r="H4177" s="1"/>
      <c r="K4177" s="1"/>
      <c r="N4177" s="1"/>
      <c r="Q4177" s="1"/>
    </row>
    <row r="4178" spans="2:17" x14ac:dyDescent="0.25">
      <c r="B4178" s="1"/>
      <c r="G4178" s="1"/>
      <c r="H4178" s="1"/>
      <c r="K4178" s="1"/>
      <c r="N4178" s="1"/>
      <c r="Q4178" s="1"/>
    </row>
    <row r="4179" spans="2:17" x14ac:dyDescent="0.25">
      <c r="B4179" s="1"/>
      <c r="G4179" s="1"/>
      <c r="H4179" s="1"/>
      <c r="K4179" s="1"/>
      <c r="N4179" s="1"/>
      <c r="Q4179" s="1"/>
    </row>
    <row r="4180" spans="2:17" x14ac:dyDescent="0.25">
      <c r="B4180" s="1"/>
      <c r="G4180" s="1"/>
      <c r="H4180" s="1"/>
      <c r="K4180" s="1"/>
      <c r="N4180" s="1"/>
      <c r="Q4180" s="1"/>
    </row>
    <row r="4181" spans="2:17" x14ac:dyDescent="0.25">
      <c r="B4181" s="1"/>
      <c r="G4181" s="1"/>
      <c r="H4181" s="1"/>
      <c r="K4181" s="1"/>
      <c r="N4181" s="1"/>
      <c r="Q4181" s="1"/>
    </row>
    <row r="4182" spans="2:17" x14ac:dyDescent="0.25">
      <c r="B4182" s="1"/>
      <c r="G4182" s="1"/>
      <c r="H4182" s="1"/>
      <c r="K4182" s="1"/>
      <c r="N4182" s="1"/>
      <c r="Q4182" s="1"/>
    </row>
    <row r="4183" spans="2:17" x14ac:dyDescent="0.25">
      <c r="B4183" s="1"/>
      <c r="G4183" s="1"/>
      <c r="H4183" s="1"/>
      <c r="K4183" s="1"/>
      <c r="N4183" s="1"/>
      <c r="Q4183" s="1"/>
    </row>
    <row r="4184" spans="2:17" x14ac:dyDescent="0.25">
      <c r="B4184" s="1"/>
      <c r="G4184" s="1"/>
      <c r="H4184" s="1"/>
      <c r="K4184" s="1"/>
      <c r="N4184" s="1"/>
      <c r="Q4184" s="1"/>
    </row>
    <row r="4185" spans="2:17" x14ac:dyDescent="0.25">
      <c r="B4185" s="1"/>
      <c r="G4185" s="1"/>
      <c r="H4185" s="1"/>
      <c r="K4185" s="1"/>
      <c r="N4185" s="1"/>
      <c r="Q4185" s="1"/>
    </row>
    <row r="4186" spans="2:17" x14ac:dyDescent="0.25">
      <c r="B4186" s="1"/>
      <c r="G4186" s="1"/>
      <c r="H4186" s="1"/>
      <c r="K4186" s="1"/>
      <c r="N4186" s="1"/>
      <c r="Q4186" s="1"/>
    </row>
    <row r="4187" spans="2:17" x14ac:dyDescent="0.25">
      <c r="B4187" s="1"/>
      <c r="G4187" s="1"/>
      <c r="H4187" s="1"/>
      <c r="K4187" s="1"/>
      <c r="N4187" s="1"/>
      <c r="Q4187" s="1"/>
    </row>
    <row r="4188" spans="2:17" x14ac:dyDescent="0.25">
      <c r="B4188" s="1"/>
      <c r="G4188" s="1"/>
      <c r="H4188" s="1"/>
      <c r="K4188" s="1"/>
      <c r="N4188" s="1"/>
      <c r="Q4188" s="1"/>
    </row>
    <row r="4189" spans="2:17" x14ac:dyDescent="0.25">
      <c r="B4189" s="1"/>
      <c r="G4189" s="1"/>
      <c r="H4189" s="1"/>
      <c r="K4189" s="1"/>
      <c r="N4189" s="1"/>
      <c r="Q4189" s="1"/>
    </row>
    <row r="4190" spans="2:17" x14ac:dyDescent="0.25">
      <c r="B4190" s="1"/>
      <c r="G4190" s="1"/>
      <c r="H4190" s="1"/>
      <c r="K4190" s="1"/>
      <c r="N4190" s="1"/>
      <c r="Q4190" s="1"/>
    </row>
    <row r="4191" spans="2:17" x14ac:dyDescent="0.25">
      <c r="B4191" s="1"/>
      <c r="G4191" s="1"/>
      <c r="H4191" s="1"/>
      <c r="K4191" s="1"/>
      <c r="N4191" s="1"/>
      <c r="Q4191" s="1"/>
    </row>
    <row r="4192" spans="2:17" x14ac:dyDescent="0.25">
      <c r="B4192" s="1"/>
      <c r="G4192" s="1"/>
      <c r="H4192" s="1"/>
      <c r="K4192" s="1"/>
      <c r="N4192" s="1"/>
      <c r="Q4192" s="1"/>
    </row>
    <row r="4193" spans="2:17" x14ac:dyDescent="0.25">
      <c r="B4193" s="1"/>
      <c r="G4193" s="1"/>
      <c r="H4193" s="1"/>
      <c r="K4193" s="1"/>
      <c r="N4193" s="1"/>
      <c r="Q4193" s="1"/>
    </row>
    <row r="4194" spans="2:17" x14ac:dyDescent="0.25">
      <c r="B4194" s="1"/>
      <c r="G4194" s="1"/>
      <c r="H4194" s="1"/>
      <c r="K4194" s="1"/>
      <c r="N4194" s="1"/>
      <c r="Q4194" s="1"/>
    </row>
    <row r="4195" spans="2:17" x14ac:dyDescent="0.25">
      <c r="B4195" s="1"/>
      <c r="G4195" s="1"/>
      <c r="H4195" s="1"/>
      <c r="K4195" s="1"/>
      <c r="N4195" s="1"/>
      <c r="Q4195" s="1"/>
    </row>
    <row r="4196" spans="2:17" x14ac:dyDescent="0.25">
      <c r="B4196" s="1"/>
      <c r="G4196" s="1"/>
      <c r="H4196" s="1"/>
      <c r="K4196" s="1"/>
      <c r="N4196" s="1"/>
      <c r="Q4196" s="1"/>
    </row>
    <row r="4197" spans="2:17" x14ac:dyDescent="0.25">
      <c r="B4197" s="1"/>
      <c r="G4197" s="1"/>
      <c r="H4197" s="1"/>
      <c r="K4197" s="1"/>
      <c r="N4197" s="1"/>
      <c r="Q4197" s="1"/>
    </row>
    <row r="4198" spans="2:17" x14ac:dyDescent="0.25">
      <c r="B4198" s="1"/>
      <c r="G4198" s="1"/>
      <c r="H4198" s="1"/>
      <c r="K4198" s="1"/>
      <c r="N4198" s="1"/>
      <c r="Q4198" s="1"/>
    </row>
    <row r="4199" spans="2:17" x14ac:dyDescent="0.25">
      <c r="B4199" s="1"/>
      <c r="G4199" s="1"/>
      <c r="H4199" s="1"/>
      <c r="K4199" s="1"/>
      <c r="N4199" s="1"/>
      <c r="Q4199" s="1"/>
    </row>
    <row r="4200" spans="2:17" x14ac:dyDescent="0.25">
      <c r="B4200" s="1"/>
      <c r="G4200" s="1"/>
      <c r="H4200" s="1"/>
      <c r="K4200" s="1"/>
      <c r="N4200" s="1"/>
      <c r="Q4200" s="1"/>
    </row>
    <row r="4201" spans="2:17" x14ac:dyDescent="0.25">
      <c r="B4201" s="1"/>
      <c r="G4201" s="1"/>
      <c r="H4201" s="1"/>
      <c r="K4201" s="1"/>
      <c r="N4201" s="1"/>
      <c r="Q4201" s="1"/>
    </row>
    <row r="4202" spans="2:17" x14ac:dyDescent="0.25">
      <c r="B4202" s="1"/>
      <c r="G4202" s="1"/>
      <c r="H4202" s="1"/>
      <c r="K4202" s="1"/>
      <c r="N4202" s="1"/>
      <c r="Q4202" s="1"/>
    </row>
    <row r="4203" spans="2:17" x14ac:dyDescent="0.25">
      <c r="B4203" s="1"/>
      <c r="G4203" s="1"/>
      <c r="H4203" s="1"/>
      <c r="K4203" s="1"/>
      <c r="N4203" s="1"/>
      <c r="Q4203" s="1"/>
    </row>
    <row r="4204" spans="2:17" x14ac:dyDescent="0.25">
      <c r="B4204" s="1"/>
      <c r="G4204" s="1"/>
      <c r="H4204" s="1"/>
      <c r="K4204" s="1"/>
      <c r="N4204" s="1"/>
      <c r="Q4204" s="1"/>
    </row>
    <row r="4205" spans="2:17" x14ac:dyDescent="0.25">
      <c r="B4205" s="1"/>
      <c r="G4205" s="1"/>
      <c r="H4205" s="1"/>
      <c r="K4205" s="1"/>
      <c r="N4205" s="1"/>
      <c r="Q4205" s="1"/>
    </row>
    <row r="4206" spans="2:17" x14ac:dyDescent="0.25">
      <c r="B4206" s="1"/>
      <c r="G4206" s="1"/>
      <c r="H4206" s="1"/>
      <c r="K4206" s="1"/>
      <c r="N4206" s="1"/>
      <c r="Q4206" s="1"/>
    </row>
    <row r="4207" spans="2:17" x14ac:dyDescent="0.25">
      <c r="B4207" s="1"/>
      <c r="G4207" s="1"/>
      <c r="H4207" s="1"/>
      <c r="K4207" s="1"/>
      <c r="N4207" s="1"/>
      <c r="Q4207" s="1"/>
    </row>
    <row r="4208" spans="2:17" x14ac:dyDescent="0.25">
      <c r="B4208" s="1"/>
      <c r="G4208" s="1"/>
      <c r="H4208" s="1"/>
      <c r="K4208" s="1"/>
      <c r="N4208" s="1"/>
      <c r="Q4208" s="1"/>
    </row>
    <row r="4209" spans="2:17" x14ac:dyDescent="0.25">
      <c r="B4209" s="1"/>
      <c r="G4209" s="1"/>
      <c r="H4209" s="1"/>
      <c r="K4209" s="1"/>
      <c r="N4209" s="1"/>
      <c r="Q4209" s="1"/>
    </row>
    <row r="4210" spans="2:17" x14ac:dyDescent="0.25">
      <c r="B4210" s="1"/>
      <c r="G4210" s="1"/>
      <c r="H4210" s="1"/>
      <c r="K4210" s="1"/>
      <c r="N4210" s="1"/>
      <c r="Q4210" s="1"/>
    </row>
    <row r="4211" spans="2:17" x14ac:dyDescent="0.25">
      <c r="B4211" s="1"/>
      <c r="G4211" s="1"/>
      <c r="H4211" s="1"/>
      <c r="K4211" s="1"/>
      <c r="N4211" s="1"/>
      <c r="Q4211" s="1"/>
    </row>
    <row r="4212" spans="2:17" x14ac:dyDescent="0.25">
      <c r="B4212" s="1"/>
      <c r="G4212" s="1"/>
      <c r="H4212" s="1"/>
      <c r="K4212" s="1"/>
      <c r="N4212" s="1"/>
      <c r="Q4212" s="1"/>
    </row>
    <row r="4213" spans="2:17" x14ac:dyDescent="0.25">
      <c r="B4213" s="1"/>
      <c r="G4213" s="1"/>
      <c r="H4213" s="1"/>
      <c r="K4213" s="1"/>
      <c r="N4213" s="1"/>
      <c r="Q4213" s="1"/>
    </row>
    <row r="4214" spans="2:17" x14ac:dyDescent="0.25">
      <c r="B4214" s="1"/>
      <c r="G4214" s="1"/>
      <c r="H4214" s="1"/>
      <c r="K4214" s="1"/>
      <c r="N4214" s="1"/>
      <c r="Q4214" s="1"/>
    </row>
    <row r="4215" spans="2:17" x14ac:dyDescent="0.25">
      <c r="B4215" s="1"/>
      <c r="G4215" s="1"/>
      <c r="H4215" s="1"/>
      <c r="K4215" s="1"/>
      <c r="N4215" s="1"/>
      <c r="Q4215" s="1"/>
    </row>
    <row r="4216" spans="2:17" x14ac:dyDescent="0.25">
      <c r="B4216" s="1"/>
      <c r="G4216" s="1"/>
      <c r="H4216" s="1"/>
      <c r="K4216" s="1"/>
      <c r="N4216" s="1"/>
      <c r="Q4216" s="1"/>
    </row>
    <row r="4217" spans="2:17" x14ac:dyDescent="0.25">
      <c r="B4217" s="1"/>
      <c r="G4217" s="1"/>
      <c r="H4217" s="1"/>
      <c r="K4217" s="1"/>
      <c r="N4217" s="1"/>
      <c r="Q4217" s="1"/>
    </row>
    <row r="4218" spans="2:17" x14ac:dyDescent="0.25">
      <c r="B4218" s="1"/>
      <c r="G4218" s="1"/>
      <c r="H4218" s="1"/>
      <c r="K4218" s="1"/>
      <c r="N4218" s="1"/>
      <c r="Q4218" s="1"/>
    </row>
    <row r="4219" spans="2:17" x14ac:dyDescent="0.25">
      <c r="B4219" s="1"/>
      <c r="G4219" s="1"/>
      <c r="H4219" s="1"/>
      <c r="K4219" s="1"/>
      <c r="N4219" s="1"/>
      <c r="Q4219" s="1"/>
    </row>
    <row r="4220" spans="2:17" x14ac:dyDescent="0.25">
      <c r="B4220" s="1"/>
      <c r="G4220" s="1"/>
      <c r="H4220" s="1"/>
      <c r="K4220" s="1"/>
      <c r="N4220" s="1"/>
      <c r="Q4220" s="1"/>
    </row>
    <row r="4221" spans="2:17" x14ac:dyDescent="0.25">
      <c r="B4221" s="1"/>
      <c r="G4221" s="1"/>
      <c r="H4221" s="1"/>
      <c r="K4221" s="1"/>
      <c r="N4221" s="1"/>
      <c r="Q4221" s="1"/>
    </row>
    <row r="4222" spans="2:17" x14ac:dyDescent="0.25">
      <c r="B4222" s="1"/>
      <c r="G4222" s="1"/>
      <c r="H4222" s="1"/>
      <c r="K4222" s="1"/>
      <c r="N4222" s="1"/>
      <c r="Q4222" s="1"/>
    </row>
    <row r="4223" spans="2:17" x14ac:dyDescent="0.25">
      <c r="B4223" s="1"/>
      <c r="G4223" s="1"/>
      <c r="H4223" s="1"/>
      <c r="K4223" s="1"/>
      <c r="N4223" s="1"/>
      <c r="Q4223" s="1"/>
    </row>
    <row r="4224" spans="2:17" x14ac:dyDescent="0.25">
      <c r="B4224" s="1"/>
      <c r="G4224" s="1"/>
      <c r="H4224" s="1"/>
      <c r="K4224" s="1"/>
      <c r="N4224" s="1"/>
      <c r="Q4224" s="1"/>
    </row>
    <row r="4225" spans="2:17" x14ac:dyDescent="0.25">
      <c r="B4225" s="1"/>
      <c r="G4225" s="1"/>
      <c r="H4225" s="1"/>
      <c r="K4225" s="1"/>
      <c r="N4225" s="1"/>
      <c r="Q4225" s="1"/>
    </row>
    <row r="4226" spans="2:17" x14ac:dyDescent="0.25">
      <c r="B4226" s="1"/>
      <c r="G4226" s="1"/>
      <c r="H4226" s="1"/>
      <c r="K4226" s="1"/>
      <c r="N4226" s="1"/>
      <c r="Q4226" s="1"/>
    </row>
    <row r="4227" spans="2:17" x14ac:dyDescent="0.25">
      <c r="B4227" s="1"/>
      <c r="G4227" s="1"/>
      <c r="H4227" s="1"/>
      <c r="K4227" s="1"/>
      <c r="N4227" s="1"/>
      <c r="Q4227" s="1"/>
    </row>
    <row r="4228" spans="2:17" x14ac:dyDescent="0.25">
      <c r="B4228" s="1"/>
      <c r="G4228" s="1"/>
      <c r="H4228" s="1"/>
      <c r="K4228" s="1"/>
      <c r="N4228" s="1"/>
      <c r="Q4228" s="1"/>
    </row>
    <row r="4229" spans="2:17" x14ac:dyDescent="0.25">
      <c r="B4229" s="1"/>
      <c r="G4229" s="1"/>
      <c r="H4229" s="1"/>
      <c r="K4229" s="1"/>
      <c r="N4229" s="1"/>
      <c r="Q4229" s="1"/>
    </row>
    <row r="4230" spans="2:17" x14ac:dyDescent="0.25">
      <c r="B4230" s="1"/>
      <c r="G4230" s="1"/>
      <c r="H4230" s="1"/>
      <c r="K4230" s="1"/>
      <c r="N4230" s="1"/>
      <c r="Q4230" s="1"/>
    </row>
    <row r="4231" spans="2:17" x14ac:dyDescent="0.25">
      <c r="B4231" s="1"/>
      <c r="G4231" s="1"/>
      <c r="H4231" s="1"/>
      <c r="K4231" s="1"/>
      <c r="N4231" s="1"/>
      <c r="Q4231" s="1"/>
    </row>
    <row r="4232" spans="2:17" x14ac:dyDescent="0.25">
      <c r="B4232" s="1"/>
      <c r="G4232" s="1"/>
      <c r="H4232" s="1"/>
      <c r="K4232" s="1"/>
      <c r="N4232" s="1"/>
      <c r="Q4232" s="1"/>
    </row>
    <row r="4233" spans="2:17" x14ac:dyDescent="0.25">
      <c r="B4233" s="1"/>
      <c r="G4233" s="1"/>
      <c r="H4233" s="1"/>
      <c r="K4233" s="1"/>
      <c r="N4233" s="1"/>
      <c r="Q4233" s="1"/>
    </row>
    <row r="4234" spans="2:17" x14ac:dyDescent="0.25">
      <c r="B4234" s="1"/>
      <c r="G4234" s="1"/>
      <c r="H4234" s="1"/>
      <c r="K4234" s="1"/>
      <c r="N4234" s="1"/>
      <c r="Q4234" s="1"/>
    </row>
    <row r="4235" spans="2:17" x14ac:dyDescent="0.25">
      <c r="B4235" s="1"/>
      <c r="G4235" s="1"/>
      <c r="H4235" s="1"/>
      <c r="K4235" s="1"/>
      <c r="N4235" s="1"/>
      <c r="Q4235" s="1"/>
    </row>
    <row r="4236" spans="2:17" x14ac:dyDescent="0.25">
      <c r="B4236" s="1"/>
      <c r="G4236" s="1"/>
      <c r="H4236" s="1"/>
      <c r="K4236" s="1"/>
      <c r="N4236" s="1"/>
      <c r="Q4236" s="1"/>
    </row>
    <row r="4237" spans="2:17" x14ac:dyDescent="0.25">
      <c r="B4237" s="1"/>
      <c r="G4237" s="1"/>
      <c r="H4237" s="1"/>
      <c r="K4237" s="1"/>
      <c r="N4237" s="1"/>
      <c r="Q4237" s="1"/>
    </row>
    <row r="4238" spans="2:17" x14ac:dyDescent="0.25">
      <c r="B4238" s="1"/>
      <c r="G4238" s="1"/>
      <c r="H4238" s="1"/>
      <c r="K4238" s="1"/>
      <c r="N4238" s="1"/>
      <c r="Q4238" s="1"/>
    </row>
    <row r="4239" spans="2:17" x14ac:dyDescent="0.25">
      <c r="B4239" s="1"/>
      <c r="G4239" s="1"/>
      <c r="H4239" s="1"/>
      <c r="K4239" s="1"/>
      <c r="N4239" s="1"/>
      <c r="Q4239" s="1"/>
    </row>
    <row r="4240" spans="2:17" x14ac:dyDescent="0.25">
      <c r="B4240" s="1"/>
      <c r="G4240" s="1"/>
      <c r="H4240" s="1"/>
      <c r="K4240" s="1"/>
      <c r="N4240" s="1"/>
      <c r="Q4240" s="1"/>
    </row>
    <row r="4241" spans="2:17" x14ac:dyDescent="0.25">
      <c r="B4241" s="1"/>
      <c r="G4241" s="1"/>
      <c r="H4241" s="1"/>
      <c r="K4241" s="1"/>
      <c r="N4241" s="1"/>
      <c r="Q4241" s="1"/>
    </row>
    <row r="4242" spans="2:17" x14ac:dyDescent="0.25">
      <c r="B4242" s="1"/>
      <c r="G4242" s="1"/>
      <c r="H4242" s="1"/>
      <c r="K4242" s="1"/>
      <c r="N4242" s="1"/>
      <c r="Q4242" s="1"/>
    </row>
    <row r="4243" spans="2:17" x14ac:dyDescent="0.25">
      <c r="B4243" s="1"/>
      <c r="G4243" s="1"/>
      <c r="H4243" s="1"/>
      <c r="K4243" s="1"/>
      <c r="N4243" s="1"/>
      <c r="Q4243" s="1"/>
    </row>
    <row r="4244" spans="2:17" x14ac:dyDescent="0.25">
      <c r="B4244" s="1"/>
      <c r="G4244" s="1"/>
      <c r="H4244" s="1"/>
      <c r="K4244" s="1"/>
      <c r="N4244" s="1"/>
      <c r="Q4244" s="1"/>
    </row>
    <row r="4245" spans="2:17" x14ac:dyDescent="0.25">
      <c r="B4245" s="1"/>
      <c r="G4245" s="1"/>
      <c r="H4245" s="1"/>
      <c r="K4245" s="1"/>
      <c r="N4245" s="1"/>
      <c r="Q4245" s="1"/>
    </row>
    <row r="4246" spans="2:17" x14ac:dyDescent="0.25">
      <c r="B4246" s="1"/>
      <c r="G4246" s="1"/>
      <c r="H4246" s="1"/>
      <c r="K4246" s="1"/>
      <c r="N4246" s="1"/>
      <c r="Q4246" s="1"/>
    </row>
    <row r="4247" spans="2:17" x14ac:dyDescent="0.25">
      <c r="B4247" s="1"/>
      <c r="G4247" s="1"/>
      <c r="H4247" s="1"/>
      <c r="K4247" s="1"/>
      <c r="N4247" s="1"/>
      <c r="Q4247" s="1"/>
    </row>
    <row r="4248" spans="2:17" x14ac:dyDescent="0.25">
      <c r="B4248" s="1"/>
      <c r="G4248" s="1"/>
      <c r="H4248" s="1"/>
      <c r="K4248" s="1"/>
      <c r="N4248" s="1"/>
      <c r="Q4248" s="1"/>
    </row>
    <row r="4249" spans="2:17" x14ac:dyDescent="0.25">
      <c r="B4249" s="1"/>
      <c r="G4249" s="1"/>
      <c r="H4249" s="1"/>
      <c r="K4249" s="1"/>
      <c r="N4249" s="1"/>
      <c r="Q4249" s="1"/>
    </row>
    <row r="4250" spans="2:17" x14ac:dyDescent="0.25">
      <c r="B4250" s="1"/>
      <c r="G4250" s="1"/>
      <c r="H4250" s="1"/>
      <c r="K4250" s="1"/>
      <c r="N4250" s="1"/>
      <c r="Q4250" s="1"/>
    </row>
    <row r="4251" spans="2:17" x14ac:dyDescent="0.25">
      <c r="B4251" s="1"/>
      <c r="G4251" s="1"/>
      <c r="H4251" s="1"/>
      <c r="K4251" s="1"/>
      <c r="N4251" s="1"/>
      <c r="Q4251" s="1"/>
    </row>
    <row r="4252" spans="2:17" x14ac:dyDescent="0.25">
      <c r="B4252" s="1"/>
      <c r="G4252" s="1"/>
      <c r="H4252" s="1"/>
      <c r="K4252" s="1"/>
      <c r="N4252" s="1"/>
      <c r="Q4252" s="1"/>
    </row>
    <row r="4253" spans="2:17" x14ac:dyDescent="0.25">
      <c r="B4253" s="1"/>
      <c r="G4253" s="1"/>
      <c r="H4253" s="1"/>
      <c r="K4253" s="1"/>
      <c r="N4253" s="1"/>
      <c r="Q4253" s="1"/>
    </row>
    <row r="4254" spans="2:17" x14ac:dyDescent="0.25">
      <c r="B4254" s="1"/>
      <c r="G4254" s="1"/>
      <c r="H4254" s="1"/>
      <c r="K4254" s="1"/>
      <c r="N4254" s="1"/>
      <c r="Q4254" s="1"/>
    </row>
    <row r="4255" spans="2:17" x14ac:dyDescent="0.25">
      <c r="B4255" s="1"/>
      <c r="G4255" s="1"/>
      <c r="H4255" s="1"/>
      <c r="K4255" s="1"/>
      <c r="N4255" s="1"/>
      <c r="Q4255" s="1"/>
    </row>
    <row r="4256" spans="2:17" x14ac:dyDescent="0.25">
      <c r="B4256" s="1"/>
      <c r="G4256" s="1"/>
      <c r="H4256" s="1"/>
      <c r="K4256" s="1"/>
      <c r="N4256" s="1"/>
      <c r="Q4256" s="1"/>
    </row>
    <row r="4257" spans="2:17" x14ac:dyDescent="0.25">
      <c r="B4257" s="1"/>
      <c r="G4257" s="1"/>
      <c r="H4257" s="1"/>
      <c r="K4257" s="1"/>
      <c r="N4257" s="1"/>
      <c r="Q4257" s="1"/>
    </row>
    <row r="4258" spans="2:17" x14ac:dyDescent="0.25">
      <c r="B4258" s="1"/>
      <c r="G4258" s="1"/>
      <c r="H4258" s="1"/>
      <c r="K4258" s="1"/>
      <c r="N4258" s="1"/>
      <c r="Q4258" s="1"/>
    </row>
    <row r="4259" spans="2:17" x14ac:dyDescent="0.25">
      <c r="B4259" s="1"/>
      <c r="G4259" s="1"/>
      <c r="H4259" s="1"/>
      <c r="K4259" s="1"/>
      <c r="N4259" s="1"/>
      <c r="Q4259" s="1"/>
    </row>
    <row r="4260" spans="2:17" x14ac:dyDescent="0.25">
      <c r="B4260" s="1"/>
      <c r="G4260" s="1"/>
      <c r="H4260" s="1"/>
      <c r="K4260" s="1"/>
      <c r="N4260" s="1"/>
      <c r="Q4260" s="1"/>
    </row>
    <row r="4261" spans="2:17" x14ac:dyDescent="0.25">
      <c r="B4261" s="1"/>
      <c r="G4261" s="1"/>
      <c r="H4261" s="1"/>
      <c r="K4261" s="1"/>
      <c r="N4261" s="1"/>
      <c r="Q4261" s="1"/>
    </row>
    <row r="4262" spans="2:17" x14ac:dyDescent="0.25">
      <c r="B4262" s="1"/>
      <c r="G4262" s="1"/>
      <c r="H4262" s="1"/>
      <c r="K4262" s="1"/>
      <c r="N4262" s="1"/>
      <c r="Q4262" s="1"/>
    </row>
    <row r="4263" spans="2:17" x14ac:dyDescent="0.25">
      <c r="B4263" s="1"/>
      <c r="G4263" s="1"/>
      <c r="H4263" s="1"/>
      <c r="K4263" s="1"/>
      <c r="N4263" s="1"/>
      <c r="Q4263" s="1"/>
    </row>
    <row r="4264" spans="2:17" x14ac:dyDescent="0.25">
      <c r="B4264" s="1"/>
      <c r="G4264" s="1"/>
      <c r="H4264" s="1"/>
      <c r="K4264" s="1"/>
      <c r="N4264" s="1"/>
      <c r="Q4264" s="1"/>
    </row>
    <row r="4265" spans="2:17" x14ac:dyDescent="0.25">
      <c r="B4265" s="1"/>
      <c r="G4265" s="1"/>
      <c r="H4265" s="1"/>
      <c r="K4265" s="1"/>
      <c r="N4265" s="1"/>
      <c r="Q4265" s="1"/>
    </row>
    <row r="4266" spans="2:17" x14ac:dyDescent="0.25">
      <c r="B4266" s="1"/>
      <c r="G4266" s="1"/>
      <c r="H4266" s="1"/>
      <c r="K4266" s="1"/>
      <c r="N4266" s="1"/>
      <c r="Q4266" s="1"/>
    </row>
    <row r="4267" spans="2:17" x14ac:dyDescent="0.25">
      <c r="B4267" s="1"/>
      <c r="G4267" s="1"/>
      <c r="H4267" s="1"/>
      <c r="K4267" s="1"/>
      <c r="N4267" s="1"/>
      <c r="Q4267" s="1"/>
    </row>
    <row r="4268" spans="2:17" x14ac:dyDescent="0.25">
      <c r="B4268" s="1"/>
      <c r="G4268" s="1"/>
      <c r="H4268" s="1"/>
      <c r="K4268" s="1"/>
      <c r="N4268" s="1"/>
      <c r="Q4268" s="1"/>
    </row>
    <row r="4269" spans="2:17" x14ac:dyDescent="0.25">
      <c r="B4269" s="1"/>
      <c r="G4269" s="1"/>
      <c r="H4269" s="1"/>
      <c r="K4269" s="1"/>
      <c r="N4269" s="1"/>
      <c r="Q4269" s="1"/>
    </row>
    <row r="4270" spans="2:17" x14ac:dyDescent="0.25">
      <c r="B4270" s="1"/>
      <c r="G4270" s="1"/>
      <c r="H4270" s="1"/>
      <c r="K4270" s="1"/>
      <c r="N4270" s="1"/>
      <c r="Q4270" s="1"/>
    </row>
    <row r="4271" spans="2:17" x14ac:dyDescent="0.25">
      <c r="B4271" s="1"/>
      <c r="G4271" s="1"/>
      <c r="H4271" s="1"/>
      <c r="K4271" s="1"/>
      <c r="N4271" s="1"/>
      <c r="Q4271" s="1"/>
    </row>
    <row r="4272" spans="2:17" x14ac:dyDescent="0.25">
      <c r="B4272" s="1"/>
      <c r="G4272" s="1"/>
      <c r="H4272" s="1"/>
      <c r="K4272" s="1"/>
      <c r="N4272" s="1"/>
      <c r="Q4272" s="1"/>
    </row>
    <row r="4273" spans="2:17" x14ac:dyDescent="0.25">
      <c r="B4273" s="1"/>
      <c r="G4273" s="1"/>
      <c r="H4273" s="1"/>
      <c r="K4273" s="1"/>
      <c r="N4273" s="1"/>
      <c r="Q4273" s="1"/>
    </row>
    <row r="4274" spans="2:17" x14ac:dyDescent="0.25">
      <c r="B4274" s="1"/>
      <c r="G4274" s="1"/>
      <c r="H4274" s="1"/>
      <c r="K4274" s="1"/>
      <c r="N4274" s="1"/>
      <c r="Q4274" s="1"/>
    </row>
    <row r="4275" spans="2:17" x14ac:dyDescent="0.25">
      <c r="B4275" s="1"/>
      <c r="G4275" s="1"/>
      <c r="H4275" s="1"/>
      <c r="K4275" s="1"/>
      <c r="N4275" s="1"/>
      <c r="Q4275" s="1"/>
    </row>
    <row r="4276" spans="2:17" x14ac:dyDescent="0.25">
      <c r="B4276" s="1"/>
      <c r="G4276" s="1"/>
      <c r="H4276" s="1"/>
      <c r="K4276" s="1"/>
      <c r="N4276" s="1"/>
      <c r="Q4276" s="1"/>
    </row>
    <row r="4277" spans="2:17" x14ac:dyDescent="0.25">
      <c r="B4277" s="1"/>
      <c r="G4277" s="1"/>
      <c r="H4277" s="1"/>
      <c r="K4277" s="1"/>
      <c r="N4277" s="1"/>
      <c r="Q4277" s="1"/>
    </row>
    <row r="4278" spans="2:17" x14ac:dyDescent="0.25">
      <c r="B4278" s="1"/>
      <c r="G4278" s="1"/>
      <c r="H4278" s="1"/>
      <c r="K4278" s="1"/>
      <c r="N4278" s="1"/>
      <c r="Q4278" s="1"/>
    </row>
    <row r="4279" spans="2:17" x14ac:dyDescent="0.25">
      <c r="B4279" s="1"/>
      <c r="G4279" s="1"/>
      <c r="H4279" s="1"/>
      <c r="K4279" s="1"/>
      <c r="N4279" s="1"/>
      <c r="Q4279" s="1"/>
    </row>
    <row r="4280" spans="2:17" x14ac:dyDescent="0.25">
      <c r="B4280" s="1"/>
      <c r="G4280" s="1"/>
      <c r="H4280" s="1"/>
      <c r="K4280" s="1"/>
      <c r="N4280" s="1"/>
      <c r="Q4280" s="1"/>
    </row>
    <row r="4281" spans="2:17" x14ac:dyDescent="0.25">
      <c r="B4281" s="1"/>
      <c r="G4281" s="1"/>
      <c r="H4281" s="1"/>
      <c r="K4281" s="1"/>
      <c r="N4281" s="1"/>
      <c r="Q4281" s="1"/>
    </row>
    <row r="4282" spans="2:17" x14ac:dyDescent="0.25">
      <c r="B4282" s="1"/>
      <c r="G4282" s="1"/>
      <c r="H4282" s="1"/>
      <c r="K4282" s="1"/>
      <c r="N4282" s="1"/>
      <c r="Q4282" s="1"/>
    </row>
    <row r="4283" spans="2:17" x14ac:dyDescent="0.25">
      <c r="B4283" s="1"/>
      <c r="G4283" s="1"/>
      <c r="H4283" s="1"/>
      <c r="K4283" s="1"/>
      <c r="N4283" s="1"/>
      <c r="Q4283" s="1"/>
    </row>
    <row r="4284" spans="2:17" x14ac:dyDescent="0.25">
      <c r="B4284" s="1"/>
      <c r="G4284" s="1"/>
      <c r="H4284" s="1"/>
      <c r="K4284" s="1"/>
      <c r="N4284" s="1"/>
      <c r="Q4284" s="1"/>
    </row>
    <row r="4285" spans="2:17" x14ac:dyDescent="0.25">
      <c r="B4285" s="1"/>
      <c r="G4285" s="1"/>
      <c r="H4285" s="1"/>
      <c r="K4285" s="1"/>
      <c r="N4285" s="1"/>
      <c r="Q4285" s="1"/>
    </row>
    <row r="4286" spans="2:17" x14ac:dyDescent="0.25">
      <c r="B4286" s="1"/>
      <c r="G4286" s="1"/>
      <c r="H4286" s="1"/>
      <c r="K4286" s="1"/>
      <c r="N4286" s="1"/>
      <c r="Q4286" s="1"/>
    </row>
    <row r="4287" spans="2:17" x14ac:dyDescent="0.25">
      <c r="B4287" s="1"/>
      <c r="G4287" s="1"/>
      <c r="H4287" s="1"/>
      <c r="K4287" s="1"/>
      <c r="N4287" s="1"/>
      <c r="Q4287" s="1"/>
    </row>
    <row r="4288" spans="2:17" x14ac:dyDescent="0.25">
      <c r="B4288" s="1"/>
      <c r="G4288" s="1"/>
      <c r="H4288" s="1"/>
      <c r="K4288" s="1"/>
      <c r="N4288" s="1"/>
      <c r="Q4288" s="1"/>
    </row>
    <row r="4289" spans="2:17" x14ac:dyDescent="0.25">
      <c r="B4289" s="1"/>
      <c r="G4289" s="1"/>
      <c r="H4289" s="1"/>
      <c r="K4289" s="1"/>
      <c r="N4289" s="1"/>
      <c r="Q4289" s="1"/>
    </row>
    <row r="4290" spans="2:17" x14ac:dyDescent="0.25">
      <c r="B4290" s="1"/>
      <c r="G4290" s="1"/>
      <c r="H4290" s="1"/>
      <c r="K4290" s="1"/>
      <c r="N4290" s="1"/>
      <c r="Q4290" s="1"/>
    </row>
    <row r="4291" spans="2:17" x14ac:dyDescent="0.25">
      <c r="B4291" s="1"/>
      <c r="G4291" s="1"/>
      <c r="H4291" s="1"/>
      <c r="K4291" s="1"/>
      <c r="N4291" s="1"/>
      <c r="Q4291" s="1"/>
    </row>
    <row r="4292" spans="2:17" x14ac:dyDescent="0.25">
      <c r="B4292" s="1"/>
      <c r="G4292" s="1"/>
      <c r="H4292" s="1"/>
      <c r="K4292" s="1"/>
      <c r="N4292" s="1"/>
      <c r="Q4292" s="1"/>
    </row>
    <row r="4293" spans="2:17" x14ac:dyDescent="0.25">
      <c r="B4293" s="1"/>
      <c r="G4293" s="1"/>
      <c r="H4293" s="1"/>
      <c r="K4293" s="1"/>
      <c r="N4293" s="1"/>
      <c r="Q4293" s="1"/>
    </row>
    <row r="4294" spans="2:17" x14ac:dyDescent="0.25">
      <c r="B4294" s="1"/>
      <c r="G4294" s="1"/>
      <c r="H4294" s="1"/>
      <c r="K4294" s="1"/>
      <c r="N4294" s="1"/>
      <c r="Q4294" s="1"/>
    </row>
    <row r="4295" spans="2:17" x14ac:dyDescent="0.25">
      <c r="B4295" s="1"/>
      <c r="G4295" s="1"/>
      <c r="H4295" s="1"/>
      <c r="K4295" s="1"/>
      <c r="N4295" s="1"/>
      <c r="Q4295" s="1"/>
    </row>
    <row r="4296" spans="2:17" x14ac:dyDescent="0.25">
      <c r="B4296" s="1"/>
      <c r="G4296" s="1"/>
      <c r="H4296" s="1"/>
      <c r="K4296" s="1"/>
      <c r="N4296" s="1"/>
      <c r="Q4296" s="1"/>
    </row>
    <row r="4297" spans="2:17" x14ac:dyDescent="0.25">
      <c r="B4297" s="1"/>
      <c r="G4297" s="1"/>
      <c r="H4297" s="1"/>
      <c r="K4297" s="1"/>
      <c r="N4297" s="1"/>
      <c r="Q4297" s="1"/>
    </row>
    <row r="4298" spans="2:17" x14ac:dyDescent="0.25">
      <c r="B4298" s="1"/>
      <c r="G4298" s="1"/>
      <c r="H4298" s="1"/>
      <c r="K4298" s="1"/>
      <c r="N4298" s="1"/>
      <c r="Q4298" s="1"/>
    </row>
    <row r="4299" spans="2:17" x14ac:dyDescent="0.25">
      <c r="B4299" s="1"/>
      <c r="G4299" s="1"/>
      <c r="H4299" s="1"/>
      <c r="K4299" s="1"/>
      <c r="N4299" s="1"/>
      <c r="Q4299" s="1"/>
    </row>
    <row r="4300" spans="2:17" x14ac:dyDescent="0.25">
      <c r="B4300" s="1"/>
      <c r="G4300" s="1"/>
      <c r="H4300" s="1"/>
      <c r="K4300" s="1"/>
      <c r="N4300" s="1"/>
      <c r="Q4300" s="1"/>
    </row>
    <row r="4301" spans="2:17" x14ac:dyDescent="0.25">
      <c r="B4301" s="1"/>
      <c r="G4301" s="1"/>
      <c r="H4301" s="1"/>
      <c r="K4301" s="1"/>
      <c r="N4301" s="1"/>
      <c r="Q4301" s="1"/>
    </row>
    <row r="4302" spans="2:17" x14ac:dyDescent="0.25">
      <c r="B4302" s="1"/>
      <c r="G4302" s="1"/>
      <c r="H4302" s="1"/>
      <c r="K4302" s="1"/>
      <c r="N4302" s="1"/>
      <c r="Q4302" s="1"/>
    </row>
    <row r="4303" spans="2:17" x14ac:dyDescent="0.25">
      <c r="B4303" s="1"/>
      <c r="G4303" s="1"/>
      <c r="H4303" s="1"/>
      <c r="K4303" s="1"/>
      <c r="N4303" s="1"/>
      <c r="Q4303" s="1"/>
    </row>
    <row r="4304" spans="2:17" x14ac:dyDescent="0.25">
      <c r="B4304" s="1"/>
      <c r="G4304" s="1"/>
      <c r="H4304" s="1"/>
      <c r="K4304" s="1"/>
      <c r="N4304" s="1"/>
      <c r="Q4304" s="1"/>
    </row>
    <row r="4305" spans="2:17" x14ac:dyDescent="0.25">
      <c r="B4305" s="1"/>
      <c r="G4305" s="1"/>
      <c r="H4305" s="1"/>
      <c r="K4305" s="1"/>
      <c r="N4305" s="1"/>
      <c r="Q4305" s="1"/>
    </row>
    <row r="4306" spans="2:17" x14ac:dyDescent="0.25">
      <c r="B4306" s="1"/>
      <c r="G4306" s="1"/>
      <c r="H4306" s="1"/>
      <c r="K4306" s="1"/>
      <c r="N4306" s="1"/>
      <c r="Q4306" s="1"/>
    </row>
    <row r="4307" spans="2:17" x14ac:dyDescent="0.25">
      <c r="B4307" s="1"/>
      <c r="G4307" s="1"/>
      <c r="H4307" s="1"/>
      <c r="K4307" s="1"/>
      <c r="N4307" s="1"/>
      <c r="Q4307" s="1"/>
    </row>
    <row r="4308" spans="2:17" x14ac:dyDescent="0.25">
      <c r="B4308" s="1"/>
      <c r="G4308" s="1"/>
      <c r="H4308" s="1"/>
      <c r="K4308" s="1"/>
      <c r="N4308" s="1"/>
      <c r="Q4308" s="1"/>
    </row>
    <row r="4309" spans="2:17" x14ac:dyDescent="0.25">
      <c r="B4309" s="1"/>
      <c r="G4309" s="1"/>
      <c r="H4309" s="1"/>
      <c r="K4309" s="1"/>
      <c r="N4309" s="1"/>
      <c r="Q4309" s="1"/>
    </row>
    <row r="4310" spans="2:17" x14ac:dyDescent="0.25">
      <c r="B4310" s="1"/>
      <c r="G4310" s="1"/>
      <c r="H4310" s="1"/>
      <c r="K4310" s="1"/>
      <c r="N4310" s="1"/>
      <c r="Q4310" s="1"/>
    </row>
    <row r="4311" spans="2:17" x14ac:dyDescent="0.25">
      <c r="B4311" s="1"/>
      <c r="G4311" s="1"/>
      <c r="H4311" s="1"/>
      <c r="K4311" s="1"/>
      <c r="N4311" s="1"/>
      <c r="Q4311" s="1"/>
    </row>
    <row r="4312" spans="2:17" x14ac:dyDescent="0.25">
      <c r="B4312" s="1"/>
      <c r="G4312" s="1"/>
      <c r="H4312" s="1"/>
      <c r="K4312" s="1"/>
      <c r="N4312" s="1"/>
      <c r="Q4312" s="1"/>
    </row>
    <row r="4313" spans="2:17" x14ac:dyDescent="0.25">
      <c r="B4313" s="1"/>
      <c r="G4313" s="1"/>
      <c r="H4313" s="1"/>
      <c r="K4313" s="1"/>
      <c r="N4313" s="1"/>
      <c r="Q4313" s="1"/>
    </row>
    <row r="4314" spans="2:17" x14ac:dyDescent="0.25">
      <c r="B4314" s="1"/>
      <c r="G4314" s="1"/>
      <c r="H4314" s="1"/>
      <c r="K4314" s="1"/>
      <c r="N4314" s="1"/>
      <c r="Q4314" s="1"/>
    </row>
    <row r="4315" spans="2:17" x14ac:dyDescent="0.25">
      <c r="B4315" s="1"/>
      <c r="G4315" s="1"/>
      <c r="H4315" s="1"/>
      <c r="K4315" s="1"/>
      <c r="N4315" s="1"/>
      <c r="Q4315" s="1"/>
    </row>
    <row r="4316" spans="2:17" x14ac:dyDescent="0.25">
      <c r="B4316" s="1"/>
      <c r="G4316" s="1"/>
      <c r="H4316" s="1"/>
      <c r="K4316" s="1"/>
      <c r="N4316" s="1"/>
      <c r="Q4316" s="1"/>
    </row>
    <row r="4317" spans="2:17" x14ac:dyDescent="0.25">
      <c r="B4317" s="1"/>
      <c r="G4317" s="1"/>
      <c r="H4317" s="1"/>
      <c r="K4317" s="1"/>
      <c r="N4317" s="1"/>
      <c r="Q4317" s="1"/>
    </row>
    <row r="4318" spans="2:17" x14ac:dyDescent="0.25">
      <c r="B4318" s="1"/>
      <c r="G4318" s="1"/>
      <c r="H4318" s="1"/>
      <c r="K4318" s="1"/>
      <c r="N4318" s="1"/>
      <c r="Q4318" s="1"/>
    </row>
    <row r="4319" spans="2:17" x14ac:dyDescent="0.25">
      <c r="B4319" s="1"/>
      <c r="G4319" s="1"/>
      <c r="H4319" s="1"/>
      <c r="K4319" s="1"/>
      <c r="N4319" s="1"/>
      <c r="Q4319" s="1"/>
    </row>
    <row r="4320" spans="2:17" x14ac:dyDescent="0.25">
      <c r="B4320" s="1"/>
      <c r="G4320" s="1"/>
      <c r="H4320" s="1"/>
      <c r="K4320" s="1"/>
      <c r="N4320" s="1"/>
      <c r="Q4320" s="1"/>
    </row>
    <row r="4321" spans="2:17" x14ac:dyDescent="0.25">
      <c r="B4321" s="1"/>
      <c r="G4321" s="1"/>
      <c r="H4321" s="1"/>
      <c r="K4321" s="1"/>
      <c r="N4321" s="1"/>
      <c r="Q4321" s="1"/>
    </row>
    <row r="4322" spans="2:17" x14ac:dyDescent="0.25">
      <c r="B4322" s="1"/>
      <c r="G4322" s="1"/>
      <c r="H4322" s="1"/>
      <c r="K4322" s="1"/>
      <c r="N4322" s="1"/>
      <c r="Q4322" s="1"/>
    </row>
    <row r="4323" spans="2:17" x14ac:dyDescent="0.25">
      <c r="B4323" s="1"/>
      <c r="G4323" s="1"/>
      <c r="H4323" s="1"/>
      <c r="K4323" s="1"/>
      <c r="N4323" s="1"/>
      <c r="Q4323" s="1"/>
    </row>
    <row r="4324" spans="2:17" x14ac:dyDescent="0.25">
      <c r="B4324" s="1"/>
      <c r="G4324" s="1"/>
      <c r="H4324" s="1"/>
      <c r="K4324" s="1"/>
      <c r="N4324" s="1"/>
      <c r="Q4324" s="1"/>
    </row>
    <row r="4325" spans="2:17" x14ac:dyDescent="0.25">
      <c r="B4325" s="1"/>
      <c r="G4325" s="1"/>
      <c r="H4325" s="1"/>
      <c r="K4325" s="1"/>
      <c r="N4325" s="1"/>
      <c r="Q4325" s="1"/>
    </row>
    <row r="4326" spans="2:17" x14ac:dyDescent="0.25">
      <c r="B4326" s="1"/>
      <c r="G4326" s="1"/>
      <c r="H4326" s="1"/>
      <c r="K4326" s="1"/>
      <c r="N4326" s="1"/>
      <c r="Q4326" s="1"/>
    </row>
    <row r="4327" spans="2:17" x14ac:dyDescent="0.25">
      <c r="B4327" s="1"/>
      <c r="G4327" s="1"/>
      <c r="H4327" s="1"/>
      <c r="K4327" s="1"/>
      <c r="N4327" s="1"/>
      <c r="Q4327" s="1"/>
    </row>
    <row r="4328" spans="2:17" x14ac:dyDescent="0.25">
      <c r="B4328" s="1"/>
      <c r="G4328" s="1"/>
      <c r="H4328" s="1"/>
      <c r="K4328" s="1"/>
      <c r="N4328" s="1"/>
      <c r="Q4328" s="1"/>
    </row>
    <row r="4329" spans="2:17" x14ac:dyDescent="0.25">
      <c r="B4329" s="1"/>
      <c r="G4329" s="1"/>
      <c r="H4329" s="1"/>
      <c r="K4329" s="1"/>
      <c r="N4329" s="1"/>
      <c r="Q4329" s="1"/>
    </row>
    <row r="4330" spans="2:17" x14ac:dyDescent="0.25">
      <c r="B4330" s="1"/>
      <c r="G4330" s="1"/>
      <c r="H4330" s="1"/>
      <c r="K4330" s="1"/>
      <c r="N4330" s="1"/>
      <c r="Q4330" s="1"/>
    </row>
    <row r="4331" spans="2:17" x14ac:dyDescent="0.25">
      <c r="B4331" s="1"/>
      <c r="G4331" s="1"/>
      <c r="H4331" s="1"/>
      <c r="K4331" s="1"/>
      <c r="N4331" s="1"/>
      <c r="Q4331" s="1"/>
    </row>
    <row r="4332" spans="2:17" x14ac:dyDescent="0.25">
      <c r="B4332" s="1"/>
      <c r="G4332" s="1"/>
      <c r="H4332" s="1"/>
      <c r="K4332" s="1"/>
      <c r="N4332" s="1"/>
      <c r="Q4332" s="1"/>
    </row>
    <row r="4333" spans="2:17" x14ac:dyDescent="0.25">
      <c r="B4333" s="1"/>
      <c r="G4333" s="1"/>
      <c r="H4333" s="1"/>
      <c r="K4333" s="1"/>
      <c r="N4333" s="1"/>
      <c r="Q4333" s="1"/>
    </row>
    <row r="4334" spans="2:17" x14ac:dyDescent="0.25">
      <c r="B4334" s="1"/>
      <c r="G4334" s="1"/>
      <c r="H4334" s="1"/>
      <c r="K4334" s="1"/>
      <c r="N4334" s="1"/>
      <c r="Q4334" s="1"/>
    </row>
    <row r="4335" spans="2:17" x14ac:dyDescent="0.25">
      <c r="B4335" s="1"/>
      <c r="G4335" s="1"/>
      <c r="H4335" s="1"/>
      <c r="K4335" s="1"/>
      <c r="N4335" s="1"/>
      <c r="Q4335" s="1"/>
    </row>
    <row r="4336" spans="2:17" x14ac:dyDescent="0.25">
      <c r="B4336" s="1"/>
      <c r="G4336" s="1"/>
      <c r="H4336" s="1"/>
      <c r="K4336" s="1"/>
      <c r="N4336" s="1"/>
      <c r="Q4336" s="1"/>
    </row>
    <row r="4337" spans="2:17" x14ac:dyDescent="0.25">
      <c r="B4337" s="1"/>
      <c r="G4337" s="1"/>
      <c r="H4337" s="1"/>
      <c r="K4337" s="1"/>
      <c r="N4337" s="1"/>
      <c r="Q4337" s="1"/>
    </row>
    <row r="4338" spans="2:17" x14ac:dyDescent="0.25">
      <c r="B4338" s="1"/>
      <c r="G4338" s="1"/>
      <c r="H4338" s="1"/>
      <c r="K4338" s="1"/>
      <c r="N4338" s="1"/>
      <c r="Q4338" s="1"/>
    </row>
    <row r="4339" spans="2:17" x14ac:dyDescent="0.25">
      <c r="B4339" s="1"/>
      <c r="G4339" s="1"/>
      <c r="H4339" s="1"/>
      <c r="K4339" s="1"/>
      <c r="N4339" s="1"/>
      <c r="Q4339" s="1"/>
    </row>
    <row r="4340" spans="2:17" x14ac:dyDescent="0.25">
      <c r="B4340" s="1"/>
      <c r="G4340" s="1"/>
      <c r="H4340" s="1"/>
      <c r="K4340" s="1"/>
      <c r="N4340" s="1"/>
      <c r="Q4340" s="1"/>
    </row>
    <row r="4341" spans="2:17" x14ac:dyDescent="0.25">
      <c r="B4341" s="1"/>
      <c r="G4341" s="1"/>
      <c r="H4341" s="1"/>
      <c r="K4341" s="1"/>
      <c r="N4341" s="1"/>
      <c r="Q4341" s="1"/>
    </row>
    <row r="4342" spans="2:17" x14ac:dyDescent="0.25">
      <c r="B4342" s="1"/>
      <c r="G4342" s="1"/>
      <c r="H4342" s="1"/>
      <c r="K4342" s="1"/>
      <c r="N4342" s="1"/>
      <c r="Q4342" s="1"/>
    </row>
    <row r="4343" spans="2:17" x14ac:dyDescent="0.25">
      <c r="B4343" s="1"/>
      <c r="G4343" s="1"/>
      <c r="H4343" s="1"/>
      <c r="K4343" s="1"/>
      <c r="N4343" s="1"/>
      <c r="Q4343" s="1"/>
    </row>
    <row r="4344" spans="2:17" x14ac:dyDescent="0.25">
      <c r="B4344" s="1"/>
      <c r="G4344" s="1"/>
      <c r="H4344" s="1"/>
      <c r="K4344" s="1"/>
      <c r="N4344" s="1"/>
      <c r="Q4344" s="1"/>
    </row>
    <row r="4345" spans="2:17" x14ac:dyDescent="0.25">
      <c r="B4345" s="1"/>
      <c r="G4345" s="1"/>
      <c r="H4345" s="1"/>
      <c r="K4345" s="1"/>
      <c r="N4345" s="1"/>
      <c r="Q4345" s="1"/>
    </row>
    <row r="4346" spans="2:17" x14ac:dyDescent="0.25">
      <c r="B4346" s="1"/>
      <c r="G4346" s="1"/>
      <c r="H4346" s="1"/>
      <c r="K4346" s="1"/>
      <c r="N4346" s="1"/>
      <c r="Q4346" s="1"/>
    </row>
    <row r="4347" spans="2:17" x14ac:dyDescent="0.25">
      <c r="B4347" s="1"/>
      <c r="G4347" s="1"/>
      <c r="H4347" s="1"/>
      <c r="K4347" s="1"/>
      <c r="N4347" s="1"/>
      <c r="Q4347" s="1"/>
    </row>
    <row r="4348" spans="2:17" x14ac:dyDescent="0.25">
      <c r="B4348" s="1"/>
      <c r="G4348" s="1"/>
      <c r="H4348" s="1"/>
      <c r="K4348" s="1"/>
      <c r="N4348" s="1"/>
      <c r="Q4348" s="1"/>
    </row>
    <row r="4349" spans="2:17" x14ac:dyDescent="0.25">
      <c r="B4349" s="1"/>
      <c r="G4349" s="1"/>
      <c r="H4349" s="1"/>
      <c r="K4349" s="1"/>
      <c r="N4349" s="1"/>
      <c r="Q4349" s="1"/>
    </row>
    <row r="4350" spans="2:17" x14ac:dyDescent="0.25">
      <c r="B4350" s="1"/>
      <c r="G4350" s="1"/>
      <c r="H4350" s="1"/>
      <c r="K4350" s="1"/>
      <c r="N4350" s="1"/>
      <c r="Q4350" s="1"/>
    </row>
    <row r="4351" spans="2:17" x14ac:dyDescent="0.25">
      <c r="B4351" s="1"/>
      <c r="G4351" s="1"/>
      <c r="H4351" s="1"/>
      <c r="K4351" s="1"/>
      <c r="N4351" s="1"/>
      <c r="Q4351" s="1"/>
    </row>
    <row r="4352" spans="2:17" x14ac:dyDescent="0.25">
      <c r="B4352" s="1"/>
      <c r="G4352" s="1"/>
      <c r="H4352" s="1"/>
      <c r="K4352" s="1"/>
      <c r="N4352" s="1"/>
      <c r="Q4352" s="1"/>
    </row>
    <row r="4353" spans="2:17" x14ac:dyDescent="0.25">
      <c r="B4353" s="1"/>
      <c r="G4353" s="1"/>
      <c r="H4353" s="1"/>
      <c r="K4353" s="1"/>
      <c r="N4353" s="1"/>
      <c r="Q4353" s="1"/>
    </row>
    <row r="4354" spans="2:17" x14ac:dyDescent="0.25">
      <c r="B4354" s="1"/>
      <c r="G4354" s="1"/>
      <c r="H4354" s="1"/>
      <c r="K4354" s="1"/>
      <c r="N4354" s="1"/>
      <c r="Q4354" s="1"/>
    </row>
    <row r="4355" spans="2:17" x14ac:dyDescent="0.25">
      <c r="B4355" s="1"/>
      <c r="G4355" s="1"/>
      <c r="H4355" s="1"/>
      <c r="K4355" s="1"/>
      <c r="N4355" s="1"/>
      <c r="Q4355" s="1"/>
    </row>
    <row r="4356" spans="2:17" x14ac:dyDescent="0.25">
      <c r="B4356" s="1"/>
      <c r="G4356" s="1"/>
      <c r="H4356" s="1"/>
      <c r="K4356" s="1"/>
      <c r="N4356" s="1"/>
      <c r="Q4356" s="1"/>
    </row>
    <row r="4357" spans="2:17" x14ac:dyDescent="0.25">
      <c r="B4357" s="1"/>
      <c r="G4357" s="1"/>
      <c r="H4357" s="1"/>
      <c r="K4357" s="1"/>
      <c r="N4357" s="1"/>
      <c r="Q4357" s="1"/>
    </row>
    <row r="4358" spans="2:17" x14ac:dyDescent="0.25">
      <c r="B4358" s="1"/>
      <c r="G4358" s="1"/>
      <c r="H4358" s="1"/>
      <c r="K4358" s="1"/>
      <c r="N4358" s="1"/>
      <c r="Q4358" s="1"/>
    </row>
    <row r="4359" spans="2:17" x14ac:dyDescent="0.25">
      <c r="B4359" s="1"/>
      <c r="G4359" s="1"/>
      <c r="H4359" s="1"/>
      <c r="K4359" s="1"/>
      <c r="N4359" s="1"/>
      <c r="Q4359" s="1"/>
    </row>
    <row r="4360" spans="2:17" x14ac:dyDescent="0.25">
      <c r="B4360" s="1"/>
      <c r="G4360" s="1"/>
      <c r="H4360" s="1"/>
      <c r="K4360" s="1"/>
      <c r="N4360" s="1"/>
      <c r="Q4360" s="1"/>
    </row>
    <row r="4361" spans="2:17" x14ac:dyDescent="0.25">
      <c r="B4361" s="1"/>
      <c r="G4361" s="1"/>
      <c r="H4361" s="1"/>
      <c r="K4361" s="1"/>
      <c r="N4361" s="1"/>
      <c r="Q4361" s="1"/>
    </row>
    <row r="4362" spans="2:17" x14ac:dyDescent="0.25">
      <c r="B4362" s="1"/>
      <c r="G4362" s="1"/>
      <c r="H4362" s="1"/>
      <c r="K4362" s="1"/>
      <c r="N4362" s="1"/>
      <c r="Q4362" s="1"/>
    </row>
    <row r="4363" spans="2:17" x14ac:dyDescent="0.25">
      <c r="B4363" s="1"/>
      <c r="G4363" s="1"/>
      <c r="H4363" s="1"/>
      <c r="K4363" s="1"/>
      <c r="N4363" s="1"/>
      <c r="Q4363" s="1"/>
    </row>
    <row r="4364" spans="2:17" x14ac:dyDescent="0.25">
      <c r="B4364" s="1"/>
      <c r="G4364" s="1"/>
      <c r="H4364" s="1"/>
      <c r="K4364" s="1"/>
      <c r="N4364" s="1"/>
      <c r="Q4364" s="1"/>
    </row>
    <row r="4365" spans="2:17" x14ac:dyDescent="0.25">
      <c r="B4365" s="1"/>
      <c r="G4365" s="1"/>
      <c r="H4365" s="1"/>
      <c r="K4365" s="1"/>
      <c r="N4365" s="1"/>
      <c r="Q4365" s="1"/>
    </row>
    <row r="4366" spans="2:17" x14ac:dyDescent="0.25">
      <c r="B4366" s="1"/>
      <c r="G4366" s="1"/>
      <c r="H4366" s="1"/>
      <c r="K4366" s="1"/>
      <c r="N4366" s="1"/>
      <c r="Q4366" s="1"/>
    </row>
    <row r="4367" spans="2:17" x14ac:dyDescent="0.25">
      <c r="B4367" s="1"/>
      <c r="G4367" s="1"/>
      <c r="H4367" s="1"/>
      <c r="K4367" s="1"/>
      <c r="N4367" s="1"/>
      <c r="Q4367" s="1"/>
    </row>
    <row r="4368" spans="2:17" x14ac:dyDescent="0.25">
      <c r="B4368" s="1"/>
      <c r="G4368" s="1"/>
      <c r="H4368" s="1"/>
      <c r="K4368" s="1"/>
      <c r="N4368" s="1"/>
      <c r="Q4368" s="1"/>
    </row>
    <row r="4369" spans="2:17" x14ac:dyDescent="0.25">
      <c r="B4369" s="1"/>
      <c r="G4369" s="1"/>
      <c r="H4369" s="1"/>
      <c r="K4369" s="1"/>
      <c r="N4369" s="1"/>
      <c r="Q4369" s="1"/>
    </row>
    <row r="4370" spans="2:17" x14ac:dyDescent="0.25">
      <c r="B4370" s="1"/>
      <c r="G4370" s="1"/>
      <c r="H4370" s="1"/>
      <c r="K4370" s="1"/>
      <c r="N4370" s="1"/>
      <c r="Q4370" s="1"/>
    </row>
    <row r="4371" spans="2:17" x14ac:dyDescent="0.25">
      <c r="B4371" s="1"/>
      <c r="G4371" s="1"/>
      <c r="H4371" s="1"/>
      <c r="K4371" s="1"/>
      <c r="N4371" s="1"/>
      <c r="Q4371" s="1"/>
    </row>
    <row r="4372" spans="2:17" x14ac:dyDescent="0.25">
      <c r="B4372" s="1"/>
      <c r="G4372" s="1"/>
      <c r="H4372" s="1"/>
      <c r="K4372" s="1"/>
      <c r="N4372" s="1"/>
      <c r="Q4372" s="1"/>
    </row>
    <row r="4373" spans="2:17" x14ac:dyDescent="0.25">
      <c r="B4373" s="1"/>
      <c r="G4373" s="1"/>
      <c r="H4373" s="1"/>
      <c r="K4373" s="1"/>
      <c r="N4373" s="1"/>
      <c r="Q4373" s="1"/>
    </row>
    <row r="4374" spans="2:17" x14ac:dyDescent="0.25">
      <c r="B4374" s="1"/>
      <c r="G4374" s="1"/>
      <c r="H4374" s="1"/>
      <c r="K4374" s="1"/>
      <c r="N4374" s="1"/>
      <c r="Q4374" s="1"/>
    </row>
    <row r="4375" spans="2:17" x14ac:dyDescent="0.25">
      <c r="B4375" s="1"/>
      <c r="G4375" s="1"/>
      <c r="H4375" s="1"/>
      <c r="K4375" s="1"/>
      <c r="N4375" s="1"/>
      <c r="Q4375" s="1"/>
    </row>
    <row r="4376" spans="2:17" x14ac:dyDescent="0.25">
      <c r="B4376" s="1"/>
      <c r="G4376" s="1"/>
      <c r="H4376" s="1"/>
      <c r="K4376" s="1"/>
      <c r="N4376" s="1"/>
      <c r="Q4376" s="1"/>
    </row>
    <row r="4377" spans="2:17" x14ac:dyDescent="0.25">
      <c r="B4377" s="1"/>
      <c r="G4377" s="1"/>
      <c r="H4377" s="1"/>
      <c r="K4377" s="1"/>
      <c r="N4377" s="1"/>
      <c r="Q4377" s="1"/>
    </row>
    <row r="4378" spans="2:17" x14ac:dyDescent="0.25">
      <c r="B4378" s="1"/>
      <c r="G4378" s="1"/>
      <c r="H4378" s="1"/>
      <c r="K4378" s="1"/>
      <c r="N4378" s="1"/>
      <c r="Q4378" s="1"/>
    </row>
    <row r="4379" spans="2:17" x14ac:dyDescent="0.25">
      <c r="B4379" s="1"/>
      <c r="G4379" s="1"/>
      <c r="H4379" s="1"/>
      <c r="K4379" s="1"/>
      <c r="N4379" s="1"/>
      <c r="Q4379" s="1"/>
    </row>
    <row r="4380" spans="2:17" x14ac:dyDescent="0.25">
      <c r="B4380" s="1"/>
      <c r="G4380" s="1"/>
      <c r="H4380" s="1"/>
      <c r="K4380" s="1"/>
      <c r="N4380" s="1"/>
      <c r="Q4380" s="1"/>
    </row>
    <row r="4381" spans="2:17" x14ac:dyDescent="0.25">
      <c r="B4381" s="1"/>
      <c r="G4381" s="1"/>
      <c r="H4381" s="1"/>
      <c r="K4381" s="1"/>
      <c r="N4381" s="1"/>
      <c r="Q4381" s="1"/>
    </row>
    <row r="4382" spans="2:17" x14ac:dyDescent="0.25">
      <c r="B4382" s="1"/>
      <c r="G4382" s="1"/>
      <c r="H4382" s="1"/>
      <c r="K4382" s="1"/>
      <c r="N4382" s="1"/>
      <c r="Q4382" s="1"/>
    </row>
    <row r="4383" spans="2:17" x14ac:dyDescent="0.25">
      <c r="B4383" s="1"/>
      <c r="G4383" s="1"/>
      <c r="H4383" s="1"/>
      <c r="K4383" s="1"/>
      <c r="N4383" s="1"/>
      <c r="Q4383" s="1"/>
    </row>
    <row r="4384" spans="2:17" x14ac:dyDescent="0.25">
      <c r="B4384" s="1"/>
      <c r="G4384" s="1"/>
      <c r="H4384" s="1"/>
      <c r="K4384" s="1"/>
      <c r="N4384" s="1"/>
      <c r="Q4384" s="1"/>
    </row>
    <row r="4385" spans="2:17" x14ac:dyDescent="0.25">
      <c r="B4385" s="1"/>
      <c r="G4385" s="1"/>
      <c r="H4385" s="1"/>
      <c r="K4385" s="1"/>
      <c r="N4385" s="1"/>
      <c r="Q4385" s="1"/>
    </row>
    <row r="4386" spans="2:17" x14ac:dyDescent="0.25">
      <c r="B4386" s="1"/>
      <c r="G4386" s="1"/>
      <c r="H4386" s="1"/>
      <c r="K4386" s="1"/>
      <c r="N4386" s="1"/>
      <c r="Q4386" s="1"/>
    </row>
    <row r="4387" spans="2:17" x14ac:dyDescent="0.25">
      <c r="B4387" s="1"/>
      <c r="G4387" s="1"/>
      <c r="H4387" s="1"/>
      <c r="K4387" s="1"/>
      <c r="N4387" s="1"/>
      <c r="Q4387" s="1"/>
    </row>
    <row r="4388" spans="2:17" x14ac:dyDescent="0.25">
      <c r="B4388" s="1"/>
      <c r="G4388" s="1"/>
      <c r="H4388" s="1"/>
      <c r="K4388" s="1"/>
      <c r="N4388" s="1"/>
      <c r="Q4388" s="1"/>
    </row>
    <row r="4389" spans="2:17" x14ac:dyDescent="0.25">
      <c r="B4389" s="1"/>
      <c r="G4389" s="1"/>
      <c r="H4389" s="1"/>
      <c r="K4389" s="1"/>
      <c r="N4389" s="1"/>
      <c r="Q4389" s="1"/>
    </row>
    <row r="4390" spans="2:17" x14ac:dyDescent="0.25">
      <c r="B4390" s="1"/>
      <c r="G4390" s="1"/>
      <c r="H4390" s="1"/>
      <c r="K4390" s="1"/>
      <c r="N4390" s="1"/>
      <c r="Q4390" s="1"/>
    </row>
    <row r="4391" spans="2:17" x14ac:dyDescent="0.25">
      <c r="B4391" s="1"/>
      <c r="G4391" s="1"/>
      <c r="H4391" s="1"/>
      <c r="K4391" s="1"/>
      <c r="N4391" s="1"/>
      <c r="Q4391" s="1"/>
    </row>
    <row r="4392" spans="2:17" x14ac:dyDescent="0.25">
      <c r="B4392" s="1"/>
      <c r="G4392" s="1"/>
      <c r="H4392" s="1"/>
      <c r="K4392" s="1"/>
      <c r="N4392" s="1"/>
      <c r="Q4392" s="1"/>
    </row>
    <row r="4393" spans="2:17" x14ac:dyDescent="0.25">
      <c r="B4393" s="1"/>
      <c r="G4393" s="1"/>
      <c r="H4393" s="1"/>
      <c r="K4393" s="1"/>
      <c r="N4393" s="1"/>
      <c r="Q4393" s="1"/>
    </row>
    <row r="4394" spans="2:17" x14ac:dyDescent="0.25">
      <c r="B4394" s="1"/>
      <c r="G4394" s="1"/>
      <c r="H4394" s="1"/>
      <c r="K4394" s="1"/>
      <c r="N4394" s="1"/>
      <c r="Q4394" s="1"/>
    </row>
    <row r="4395" spans="2:17" x14ac:dyDescent="0.25">
      <c r="B4395" s="1"/>
      <c r="G4395" s="1"/>
      <c r="H4395" s="1"/>
      <c r="K4395" s="1"/>
      <c r="N4395" s="1"/>
      <c r="Q4395" s="1"/>
    </row>
    <row r="4396" spans="2:17" x14ac:dyDescent="0.25">
      <c r="B4396" s="1"/>
      <c r="G4396" s="1"/>
      <c r="H4396" s="1"/>
      <c r="K4396" s="1"/>
      <c r="N4396" s="1"/>
      <c r="Q4396" s="1"/>
    </row>
    <row r="4397" spans="2:17" x14ac:dyDescent="0.25">
      <c r="B4397" s="1"/>
      <c r="G4397" s="1"/>
      <c r="H4397" s="1"/>
      <c r="K4397" s="1"/>
      <c r="N4397" s="1"/>
      <c r="Q4397" s="1"/>
    </row>
    <row r="4398" spans="2:17" x14ac:dyDescent="0.25">
      <c r="B4398" s="1"/>
      <c r="G4398" s="1"/>
      <c r="H4398" s="1"/>
      <c r="K4398" s="1"/>
      <c r="N4398" s="1"/>
      <c r="Q4398" s="1"/>
    </row>
    <row r="4399" spans="2:17" x14ac:dyDescent="0.25">
      <c r="B4399" s="1"/>
      <c r="G4399" s="1"/>
      <c r="H4399" s="1"/>
      <c r="K4399" s="1"/>
      <c r="N4399" s="1"/>
      <c r="Q4399" s="1"/>
    </row>
    <row r="4400" spans="2:17" x14ac:dyDescent="0.25">
      <c r="B4400" s="1"/>
      <c r="G4400" s="1"/>
      <c r="H4400" s="1"/>
      <c r="K4400" s="1"/>
      <c r="N4400" s="1"/>
      <c r="Q4400" s="1"/>
    </row>
    <row r="4401" spans="2:17" x14ac:dyDescent="0.25">
      <c r="B4401" s="1"/>
      <c r="G4401" s="1"/>
      <c r="H4401" s="1"/>
      <c r="K4401" s="1"/>
      <c r="N4401" s="1"/>
      <c r="Q4401" s="1"/>
    </row>
    <row r="4402" spans="2:17" x14ac:dyDescent="0.25">
      <c r="B4402" s="1"/>
      <c r="G4402" s="1"/>
      <c r="H4402" s="1"/>
      <c r="K4402" s="1"/>
      <c r="N4402" s="1"/>
      <c r="Q4402" s="1"/>
    </row>
    <row r="4403" spans="2:17" x14ac:dyDescent="0.25">
      <c r="B4403" s="1"/>
      <c r="G4403" s="1"/>
      <c r="H4403" s="1"/>
      <c r="K4403" s="1"/>
      <c r="N4403" s="1"/>
      <c r="Q4403" s="1"/>
    </row>
    <row r="4404" spans="2:17" x14ac:dyDescent="0.25">
      <c r="B4404" s="1"/>
      <c r="G4404" s="1"/>
      <c r="H4404" s="1"/>
      <c r="K4404" s="1"/>
      <c r="N4404" s="1"/>
      <c r="Q4404" s="1"/>
    </row>
    <row r="4405" spans="2:17" x14ac:dyDescent="0.25">
      <c r="B4405" s="1"/>
      <c r="G4405" s="1"/>
      <c r="H4405" s="1"/>
      <c r="K4405" s="1"/>
      <c r="N4405" s="1"/>
      <c r="Q4405" s="1"/>
    </row>
    <row r="4406" spans="2:17" x14ac:dyDescent="0.25">
      <c r="B4406" s="1"/>
      <c r="G4406" s="1"/>
      <c r="H4406" s="1"/>
      <c r="K4406" s="1"/>
      <c r="N4406" s="1"/>
      <c r="Q4406" s="1"/>
    </row>
    <row r="4407" spans="2:17" x14ac:dyDescent="0.25">
      <c r="B4407" s="1"/>
      <c r="G4407" s="1"/>
      <c r="H4407" s="1"/>
      <c r="K4407" s="1"/>
      <c r="N4407" s="1"/>
      <c r="Q4407" s="1"/>
    </row>
    <row r="4408" spans="2:17" x14ac:dyDescent="0.25">
      <c r="B4408" s="1"/>
      <c r="G4408" s="1"/>
      <c r="H4408" s="1"/>
      <c r="K4408" s="1"/>
      <c r="N4408" s="1"/>
      <c r="Q4408" s="1"/>
    </row>
    <row r="4409" spans="2:17" x14ac:dyDescent="0.25">
      <c r="B4409" s="1"/>
      <c r="G4409" s="1"/>
      <c r="H4409" s="1"/>
      <c r="K4409" s="1"/>
      <c r="N4409" s="1"/>
      <c r="Q4409" s="1"/>
    </row>
    <row r="4410" spans="2:17" x14ac:dyDescent="0.25">
      <c r="B4410" s="1"/>
      <c r="G4410" s="1"/>
      <c r="H4410" s="1"/>
      <c r="K4410" s="1"/>
      <c r="N4410" s="1"/>
      <c r="Q4410" s="1"/>
    </row>
    <row r="4411" spans="2:17" x14ac:dyDescent="0.25">
      <c r="B4411" s="1"/>
      <c r="G4411" s="1"/>
      <c r="H4411" s="1"/>
      <c r="K4411" s="1"/>
      <c r="N4411" s="1"/>
      <c r="Q4411" s="1"/>
    </row>
    <row r="4412" spans="2:17" x14ac:dyDescent="0.25">
      <c r="B4412" s="1"/>
      <c r="G4412" s="1"/>
      <c r="H4412" s="1"/>
      <c r="K4412" s="1"/>
      <c r="N4412" s="1"/>
      <c r="Q4412" s="1"/>
    </row>
    <row r="4413" spans="2:17" x14ac:dyDescent="0.25">
      <c r="B4413" s="1"/>
      <c r="G4413" s="1"/>
      <c r="H4413" s="1"/>
      <c r="K4413" s="1"/>
      <c r="N4413" s="1"/>
      <c r="Q4413" s="1"/>
    </row>
    <row r="4414" spans="2:17" x14ac:dyDescent="0.25">
      <c r="B4414" s="1"/>
      <c r="G4414" s="1"/>
      <c r="H4414" s="1"/>
      <c r="K4414" s="1"/>
      <c r="N4414" s="1"/>
      <c r="Q4414" s="1"/>
    </row>
    <row r="4415" spans="2:17" x14ac:dyDescent="0.25">
      <c r="B4415" s="1"/>
      <c r="G4415" s="1"/>
      <c r="H4415" s="1"/>
      <c r="K4415" s="1"/>
      <c r="N4415" s="1"/>
      <c r="Q4415" s="1"/>
    </row>
    <row r="4416" spans="2:17" x14ac:dyDescent="0.25">
      <c r="B4416" s="1"/>
      <c r="G4416" s="1"/>
      <c r="H4416" s="1"/>
      <c r="K4416" s="1"/>
      <c r="N4416" s="1"/>
      <c r="Q4416" s="1"/>
    </row>
    <row r="4417" spans="2:17" x14ac:dyDescent="0.25">
      <c r="B4417" s="1"/>
      <c r="G4417" s="1"/>
      <c r="H4417" s="1"/>
      <c r="K4417" s="1"/>
      <c r="N4417" s="1"/>
      <c r="Q4417" s="1"/>
    </row>
    <row r="4418" spans="2:17" x14ac:dyDescent="0.25">
      <c r="B4418" s="1"/>
      <c r="G4418" s="1"/>
      <c r="H4418" s="1"/>
      <c r="K4418" s="1"/>
      <c r="N4418" s="1"/>
      <c r="Q4418" s="1"/>
    </row>
    <row r="4419" spans="2:17" x14ac:dyDescent="0.25">
      <c r="B4419" s="1"/>
      <c r="G4419" s="1"/>
      <c r="H4419" s="1"/>
      <c r="K4419" s="1"/>
      <c r="N4419" s="1"/>
      <c r="Q4419" s="1"/>
    </row>
    <row r="4420" spans="2:17" x14ac:dyDescent="0.25">
      <c r="B4420" s="1"/>
      <c r="G4420" s="1"/>
      <c r="H4420" s="1"/>
      <c r="K4420" s="1"/>
      <c r="N4420" s="1"/>
      <c r="Q4420" s="1"/>
    </row>
    <row r="4421" spans="2:17" x14ac:dyDescent="0.25">
      <c r="B4421" s="1"/>
      <c r="G4421" s="1"/>
      <c r="H4421" s="1"/>
      <c r="K4421" s="1"/>
      <c r="N4421" s="1"/>
      <c r="Q4421" s="1"/>
    </row>
    <row r="4422" spans="2:17" x14ac:dyDescent="0.25">
      <c r="B4422" s="1"/>
      <c r="G4422" s="1"/>
      <c r="H4422" s="1"/>
      <c r="K4422" s="1"/>
      <c r="N4422" s="1"/>
      <c r="Q4422" s="1"/>
    </row>
    <row r="4423" spans="2:17" x14ac:dyDescent="0.25">
      <c r="B4423" s="1"/>
      <c r="G4423" s="1"/>
      <c r="H4423" s="1"/>
      <c r="K4423" s="1"/>
      <c r="N4423" s="1"/>
      <c r="Q4423" s="1"/>
    </row>
    <row r="4424" spans="2:17" x14ac:dyDescent="0.25">
      <c r="B4424" s="1"/>
      <c r="G4424" s="1"/>
      <c r="H4424" s="1"/>
      <c r="K4424" s="1"/>
      <c r="N4424" s="1"/>
      <c r="Q4424" s="1"/>
    </row>
    <row r="4425" spans="2:17" x14ac:dyDescent="0.25">
      <c r="B4425" s="1"/>
      <c r="G4425" s="1"/>
      <c r="H4425" s="1"/>
      <c r="K4425" s="1"/>
      <c r="N4425" s="1"/>
      <c r="Q4425" s="1"/>
    </row>
    <row r="4426" spans="2:17" x14ac:dyDescent="0.25">
      <c r="B4426" s="1"/>
      <c r="G4426" s="1"/>
      <c r="H4426" s="1"/>
      <c r="K4426" s="1"/>
      <c r="N4426" s="1"/>
      <c r="Q4426" s="1"/>
    </row>
    <row r="4427" spans="2:17" x14ac:dyDescent="0.25">
      <c r="B4427" s="1"/>
      <c r="G4427" s="1"/>
      <c r="H4427" s="1"/>
      <c r="K4427" s="1"/>
      <c r="N4427" s="1"/>
      <c r="Q4427" s="1"/>
    </row>
    <row r="4428" spans="2:17" x14ac:dyDescent="0.25">
      <c r="B4428" s="1"/>
      <c r="G4428" s="1"/>
      <c r="H4428" s="1"/>
      <c r="K4428" s="1"/>
      <c r="N4428" s="1"/>
      <c r="Q4428" s="1"/>
    </row>
    <row r="4429" spans="2:17" x14ac:dyDescent="0.25">
      <c r="B4429" s="1"/>
      <c r="G4429" s="1"/>
      <c r="H4429" s="1"/>
      <c r="K4429" s="1"/>
      <c r="N4429" s="1"/>
      <c r="Q4429" s="1"/>
    </row>
    <row r="4430" spans="2:17" x14ac:dyDescent="0.25">
      <c r="B4430" s="1"/>
      <c r="G4430" s="1"/>
      <c r="H4430" s="1"/>
      <c r="K4430" s="1"/>
      <c r="N4430" s="1"/>
      <c r="Q4430" s="1"/>
    </row>
    <row r="4431" spans="2:17" x14ac:dyDescent="0.25">
      <c r="B4431" s="1"/>
      <c r="G4431" s="1"/>
      <c r="H4431" s="1"/>
      <c r="K4431" s="1"/>
      <c r="N4431" s="1"/>
      <c r="Q4431" s="1"/>
    </row>
    <row r="4432" spans="2:17" x14ac:dyDescent="0.25">
      <c r="B4432" s="1"/>
      <c r="G4432" s="1"/>
      <c r="H4432" s="1"/>
      <c r="K4432" s="1"/>
      <c r="N4432" s="1"/>
      <c r="Q4432" s="1"/>
    </row>
    <row r="4433" spans="2:17" x14ac:dyDescent="0.25">
      <c r="B4433" s="1"/>
      <c r="G4433" s="1"/>
      <c r="H4433" s="1"/>
      <c r="K4433" s="1"/>
      <c r="N4433" s="1"/>
      <c r="Q4433" s="1"/>
    </row>
    <row r="4434" spans="2:17" x14ac:dyDescent="0.25">
      <c r="B4434" s="1"/>
      <c r="G4434" s="1"/>
      <c r="H4434" s="1"/>
      <c r="K4434" s="1"/>
      <c r="N4434" s="1"/>
      <c r="Q4434" s="1"/>
    </row>
    <row r="4435" spans="2:17" x14ac:dyDescent="0.25">
      <c r="B4435" s="1"/>
      <c r="G4435" s="1"/>
      <c r="H4435" s="1"/>
      <c r="K4435" s="1"/>
      <c r="N4435" s="1"/>
      <c r="Q4435" s="1"/>
    </row>
    <row r="4436" spans="2:17" x14ac:dyDescent="0.25">
      <c r="B4436" s="1"/>
      <c r="G4436" s="1"/>
      <c r="H4436" s="1"/>
      <c r="K4436" s="1"/>
      <c r="N4436" s="1"/>
      <c r="Q4436" s="1"/>
    </row>
    <row r="4437" spans="2:17" x14ac:dyDescent="0.25">
      <c r="B4437" s="1"/>
      <c r="G4437" s="1"/>
      <c r="H4437" s="1"/>
      <c r="K4437" s="1"/>
      <c r="N4437" s="1"/>
      <c r="Q4437" s="1"/>
    </row>
    <row r="4438" spans="2:17" x14ac:dyDescent="0.25">
      <c r="B4438" s="1"/>
      <c r="G4438" s="1"/>
      <c r="H4438" s="1"/>
      <c r="K4438" s="1"/>
      <c r="N4438" s="1"/>
      <c r="Q4438" s="1"/>
    </row>
    <row r="4439" spans="2:17" x14ac:dyDescent="0.25">
      <c r="B4439" s="1"/>
      <c r="G4439" s="1"/>
      <c r="H4439" s="1"/>
      <c r="K4439" s="1"/>
      <c r="N4439" s="1"/>
      <c r="Q4439" s="1"/>
    </row>
    <row r="4440" spans="2:17" x14ac:dyDescent="0.25">
      <c r="B4440" s="1"/>
      <c r="G4440" s="1"/>
      <c r="H4440" s="1"/>
      <c r="K4440" s="1"/>
      <c r="N4440" s="1"/>
      <c r="Q4440" s="1"/>
    </row>
    <row r="4441" spans="2:17" x14ac:dyDescent="0.25">
      <c r="B4441" s="1"/>
      <c r="G4441" s="1"/>
      <c r="H4441" s="1"/>
      <c r="K4441" s="1"/>
      <c r="N4441" s="1"/>
      <c r="Q4441" s="1"/>
    </row>
    <row r="4442" spans="2:17" x14ac:dyDescent="0.25">
      <c r="B4442" s="1"/>
      <c r="G4442" s="1"/>
      <c r="H4442" s="1"/>
      <c r="K4442" s="1"/>
      <c r="N4442" s="1"/>
      <c r="Q4442" s="1"/>
    </row>
    <row r="4443" spans="2:17" x14ac:dyDescent="0.25">
      <c r="B4443" s="1"/>
      <c r="G4443" s="1"/>
      <c r="H4443" s="1"/>
      <c r="K4443" s="1"/>
      <c r="N4443" s="1"/>
      <c r="Q4443" s="1"/>
    </row>
    <row r="4444" spans="2:17" x14ac:dyDescent="0.25">
      <c r="B4444" s="1"/>
      <c r="G4444" s="1"/>
      <c r="H4444" s="1"/>
      <c r="K4444" s="1"/>
      <c r="N4444" s="1"/>
      <c r="Q4444" s="1"/>
    </row>
    <row r="4445" spans="2:17" x14ac:dyDescent="0.25">
      <c r="B4445" s="1"/>
      <c r="G4445" s="1"/>
      <c r="H4445" s="1"/>
      <c r="K4445" s="1"/>
      <c r="N4445" s="1"/>
      <c r="Q4445" s="1"/>
    </row>
    <row r="4446" spans="2:17" x14ac:dyDescent="0.25">
      <c r="B4446" s="1"/>
      <c r="G4446" s="1"/>
      <c r="H4446" s="1"/>
      <c r="K4446" s="1"/>
      <c r="N4446" s="1"/>
      <c r="Q4446" s="1"/>
    </row>
    <row r="4447" spans="2:17" x14ac:dyDescent="0.25">
      <c r="B4447" s="1"/>
      <c r="G4447" s="1"/>
      <c r="H4447" s="1"/>
      <c r="K4447" s="1"/>
      <c r="N4447" s="1"/>
      <c r="Q4447" s="1"/>
    </row>
    <row r="4448" spans="2:17" x14ac:dyDescent="0.25">
      <c r="B4448" s="1"/>
      <c r="G4448" s="1"/>
      <c r="H4448" s="1"/>
      <c r="K4448" s="1"/>
      <c r="N4448" s="1"/>
      <c r="Q4448" s="1"/>
    </row>
    <row r="4449" spans="2:17" x14ac:dyDescent="0.25">
      <c r="B4449" s="1"/>
      <c r="G4449" s="1"/>
      <c r="H4449" s="1"/>
      <c r="K4449" s="1"/>
      <c r="N4449" s="1"/>
      <c r="Q4449" s="1"/>
    </row>
    <row r="4450" spans="2:17" x14ac:dyDescent="0.25">
      <c r="B4450" s="1"/>
      <c r="G4450" s="1"/>
      <c r="H4450" s="1"/>
      <c r="K4450" s="1"/>
      <c r="N4450" s="1"/>
      <c r="Q4450" s="1"/>
    </row>
    <row r="4451" spans="2:17" x14ac:dyDescent="0.25">
      <c r="B4451" s="1"/>
      <c r="G4451" s="1"/>
      <c r="H4451" s="1"/>
      <c r="K4451" s="1"/>
      <c r="N4451" s="1"/>
      <c r="Q4451" s="1"/>
    </row>
    <row r="4452" spans="2:17" x14ac:dyDescent="0.25">
      <c r="B4452" s="1"/>
      <c r="G4452" s="1"/>
      <c r="H4452" s="1"/>
      <c r="K4452" s="1"/>
      <c r="N4452" s="1"/>
      <c r="Q4452" s="1"/>
    </row>
    <row r="4453" spans="2:17" x14ac:dyDescent="0.25">
      <c r="B4453" s="1"/>
      <c r="G4453" s="1"/>
      <c r="H4453" s="1"/>
      <c r="K4453" s="1"/>
      <c r="N4453" s="1"/>
      <c r="Q4453" s="1"/>
    </row>
    <row r="4454" spans="2:17" x14ac:dyDescent="0.25">
      <c r="B4454" s="1"/>
      <c r="G4454" s="1"/>
      <c r="H4454" s="1"/>
      <c r="K4454" s="1"/>
      <c r="N4454" s="1"/>
      <c r="Q4454" s="1"/>
    </row>
    <row r="4455" spans="2:17" x14ac:dyDescent="0.25">
      <c r="B4455" s="1"/>
      <c r="G4455" s="1"/>
      <c r="H4455" s="1"/>
      <c r="K4455" s="1"/>
      <c r="N4455" s="1"/>
      <c r="Q4455" s="1"/>
    </row>
    <row r="4456" spans="2:17" x14ac:dyDescent="0.25">
      <c r="B4456" s="1"/>
      <c r="G4456" s="1"/>
      <c r="H4456" s="1"/>
      <c r="K4456" s="1"/>
      <c r="N4456" s="1"/>
      <c r="Q4456" s="1"/>
    </row>
    <row r="4457" spans="2:17" x14ac:dyDescent="0.25">
      <c r="B4457" s="1"/>
      <c r="G4457" s="1"/>
      <c r="H4457" s="1"/>
      <c r="K4457" s="1"/>
      <c r="N4457" s="1"/>
      <c r="Q4457" s="1"/>
    </row>
    <row r="4458" spans="2:17" x14ac:dyDescent="0.25">
      <c r="B4458" s="1"/>
      <c r="G4458" s="1"/>
      <c r="H4458" s="1"/>
      <c r="K4458" s="1"/>
      <c r="N4458" s="1"/>
      <c r="Q4458" s="1"/>
    </row>
    <row r="4459" spans="2:17" x14ac:dyDescent="0.25">
      <c r="B4459" s="1"/>
      <c r="G4459" s="1"/>
      <c r="H4459" s="1"/>
      <c r="K4459" s="1"/>
      <c r="N4459" s="1"/>
      <c r="Q4459" s="1"/>
    </row>
    <row r="4460" spans="2:17" x14ac:dyDescent="0.25">
      <c r="B4460" s="1"/>
      <c r="G4460" s="1"/>
      <c r="H4460" s="1"/>
      <c r="K4460" s="1"/>
      <c r="N4460" s="1"/>
      <c r="Q4460" s="1"/>
    </row>
    <row r="4461" spans="2:17" x14ac:dyDescent="0.25">
      <c r="B4461" s="1"/>
      <c r="G4461" s="1"/>
      <c r="H4461" s="1"/>
      <c r="K4461" s="1"/>
      <c r="N4461" s="1"/>
      <c r="Q4461" s="1"/>
    </row>
    <row r="4462" spans="2:17" x14ac:dyDescent="0.25">
      <c r="B4462" s="1"/>
      <c r="G4462" s="1"/>
      <c r="H4462" s="1"/>
      <c r="K4462" s="1"/>
      <c r="N4462" s="1"/>
      <c r="Q4462" s="1"/>
    </row>
    <row r="4463" spans="2:17" x14ac:dyDescent="0.25">
      <c r="B4463" s="1"/>
      <c r="G4463" s="1"/>
      <c r="H4463" s="1"/>
      <c r="K4463" s="1"/>
      <c r="N4463" s="1"/>
      <c r="Q4463" s="1"/>
    </row>
    <row r="4464" spans="2:17" x14ac:dyDescent="0.25">
      <c r="B4464" s="1"/>
      <c r="G4464" s="1"/>
      <c r="H4464" s="1"/>
      <c r="K4464" s="1"/>
      <c r="N4464" s="1"/>
      <c r="Q4464" s="1"/>
    </row>
    <row r="4465" spans="2:17" x14ac:dyDescent="0.25">
      <c r="B4465" s="1"/>
      <c r="G4465" s="1"/>
      <c r="H4465" s="1"/>
      <c r="K4465" s="1"/>
      <c r="N4465" s="1"/>
      <c r="Q4465" s="1"/>
    </row>
    <row r="4466" spans="2:17" x14ac:dyDescent="0.25">
      <c r="B4466" s="1"/>
      <c r="G4466" s="1"/>
      <c r="H4466" s="1"/>
      <c r="K4466" s="1"/>
      <c r="N4466" s="1"/>
      <c r="Q4466" s="1"/>
    </row>
    <row r="4467" spans="2:17" x14ac:dyDescent="0.25">
      <c r="B4467" s="1"/>
      <c r="G4467" s="1"/>
      <c r="H4467" s="1"/>
      <c r="K4467" s="1"/>
      <c r="N4467" s="1"/>
      <c r="Q4467" s="1"/>
    </row>
    <row r="4468" spans="2:17" x14ac:dyDescent="0.25">
      <c r="B4468" s="1"/>
      <c r="G4468" s="1"/>
      <c r="H4468" s="1"/>
      <c r="K4468" s="1"/>
      <c r="N4468" s="1"/>
      <c r="Q4468" s="1"/>
    </row>
    <row r="4469" spans="2:17" x14ac:dyDescent="0.25">
      <c r="B4469" s="1"/>
      <c r="G4469" s="1"/>
      <c r="H4469" s="1"/>
      <c r="K4469" s="1"/>
      <c r="N4469" s="1"/>
      <c r="Q4469" s="1"/>
    </row>
    <row r="4470" spans="2:17" x14ac:dyDescent="0.25">
      <c r="B4470" s="1"/>
      <c r="G4470" s="1"/>
      <c r="H4470" s="1"/>
      <c r="K4470" s="1"/>
      <c r="N4470" s="1"/>
      <c r="Q4470" s="1"/>
    </row>
    <row r="4471" spans="2:17" x14ac:dyDescent="0.25">
      <c r="B4471" s="1"/>
      <c r="G4471" s="1"/>
      <c r="H4471" s="1"/>
      <c r="K4471" s="1"/>
      <c r="N4471" s="1"/>
      <c r="Q4471" s="1"/>
    </row>
    <row r="4472" spans="2:17" x14ac:dyDescent="0.25">
      <c r="B4472" s="1"/>
      <c r="G4472" s="1"/>
      <c r="H4472" s="1"/>
      <c r="K4472" s="1"/>
      <c r="N4472" s="1"/>
      <c r="Q4472" s="1"/>
    </row>
    <row r="4473" spans="2:17" x14ac:dyDescent="0.25">
      <c r="B4473" s="1"/>
      <c r="G4473" s="1"/>
      <c r="H4473" s="1"/>
      <c r="K4473" s="1"/>
      <c r="N4473" s="1"/>
      <c r="Q4473" s="1"/>
    </row>
    <row r="4474" spans="2:17" x14ac:dyDescent="0.25">
      <c r="B4474" s="1"/>
      <c r="G4474" s="1"/>
      <c r="H4474" s="1"/>
      <c r="K4474" s="1"/>
      <c r="N4474" s="1"/>
      <c r="Q4474" s="1"/>
    </row>
    <row r="4475" spans="2:17" x14ac:dyDescent="0.25">
      <c r="B4475" s="1"/>
      <c r="G4475" s="1"/>
      <c r="H4475" s="1"/>
      <c r="K4475" s="1"/>
      <c r="N4475" s="1"/>
      <c r="Q4475" s="1"/>
    </row>
    <row r="4476" spans="2:17" x14ac:dyDescent="0.25">
      <c r="B4476" s="1"/>
      <c r="G4476" s="1"/>
      <c r="H4476" s="1"/>
      <c r="K4476" s="1"/>
      <c r="N4476" s="1"/>
      <c r="Q4476" s="1"/>
    </row>
    <row r="4477" spans="2:17" x14ac:dyDescent="0.25">
      <c r="B4477" s="1"/>
      <c r="G4477" s="1"/>
      <c r="H4477" s="1"/>
      <c r="K4477" s="1"/>
      <c r="N4477" s="1"/>
      <c r="Q4477" s="1"/>
    </row>
    <row r="4478" spans="2:17" x14ac:dyDescent="0.25">
      <c r="B4478" s="1"/>
      <c r="G4478" s="1"/>
      <c r="H4478" s="1"/>
      <c r="K4478" s="1"/>
      <c r="N4478" s="1"/>
      <c r="Q4478" s="1"/>
    </row>
    <row r="4479" spans="2:17" x14ac:dyDescent="0.25">
      <c r="B4479" s="1"/>
      <c r="G4479" s="1"/>
      <c r="H4479" s="1"/>
      <c r="K4479" s="1"/>
      <c r="N4479" s="1"/>
      <c r="Q4479" s="1"/>
    </row>
    <row r="4480" spans="2:17" x14ac:dyDescent="0.25">
      <c r="B4480" s="1"/>
      <c r="G4480" s="1"/>
      <c r="H4480" s="1"/>
      <c r="K4480" s="1"/>
      <c r="N4480" s="1"/>
      <c r="Q4480" s="1"/>
    </row>
    <row r="4481" spans="2:17" x14ac:dyDescent="0.25">
      <c r="B4481" s="1"/>
      <c r="G4481" s="1"/>
      <c r="H4481" s="1"/>
      <c r="K4481" s="1"/>
      <c r="N4481" s="1"/>
      <c r="Q4481" s="1"/>
    </row>
    <row r="4482" spans="2:17" x14ac:dyDescent="0.25">
      <c r="B4482" s="1"/>
      <c r="G4482" s="1"/>
      <c r="H4482" s="1"/>
      <c r="K4482" s="1"/>
      <c r="N4482" s="1"/>
      <c r="Q4482" s="1"/>
    </row>
    <row r="4483" spans="2:17" x14ac:dyDescent="0.25">
      <c r="B4483" s="1"/>
      <c r="G4483" s="1"/>
      <c r="H4483" s="1"/>
      <c r="K4483" s="1"/>
      <c r="N4483" s="1"/>
      <c r="Q4483" s="1"/>
    </row>
    <row r="4484" spans="2:17" x14ac:dyDescent="0.25">
      <c r="B4484" s="1"/>
      <c r="G4484" s="1"/>
      <c r="H4484" s="1"/>
      <c r="K4484" s="1"/>
      <c r="N4484" s="1"/>
      <c r="Q4484" s="1"/>
    </row>
    <row r="4485" spans="2:17" x14ac:dyDescent="0.25">
      <c r="B4485" s="1"/>
      <c r="G4485" s="1"/>
      <c r="H4485" s="1"/>
      <c r="K4485" s="1"/>
      <c r="N4485" s="1"/>
      <c r="Q4485" s="1"/>
    </row>
    <row r="4486" spans="2:17" x14ac:dyDescent="0.25">
      <c r="B4486" s="1"/>
      <c r="G4486" s="1"/>
      <c r="H4486" s="1"/>
      <c r="K4486" s="1"/>
      <c r="N4486" s="1"/>
      <c r="Q4486" s="1"/>
    </row>
    <row r="4487" spans="2:17" x14ac:dyDescent="0.25">
      <c r="B4487" s="1"/>
      <c r="G4487" s="1"/>
      <c r="H4487" s="1"/>
      <c r="K4487" s="1"/>
      <c r="N4487" s="1"/>
      <c r="Q4487" s="1"/>
    </row>
    <row r="4488" spans="2:17" x14ac:dyDescent="0.25">
      <c r="B4488" s="1"/>
      <c r="G4488" s="1"/>
      <c r="H4488" s="1"/>
      <c r="K4488" s="1"/>
      <c r="N4488" s="1"/>
      <c r="Q4488" s="1"/>
    </row>
    <row r="4489" spans="2:17" x14ac:dyDescent="0.25">
      <c r="B4489" s="1"/>
      <c r="G4489" s="1"/>
      <c r="H4489" s="1"/>
      <c r="K4489" s="1"/>
      <c r="N4489" s="1"/>
      <c r="Q4489" s="1"/>
    </row>
    <row r="4490" spans="2:17" x14ac:dyDescent="0.25">
      <c r="B4490" s="1"/>
      <c r="G4490" s="1"/>
      <c r="H4490" s="1"/>
      <c r="K4490" s="1"/>
      <c r="N4490" s="1"/>
      <c r="Q4490" s="1"/>
    </row>
    <row r="4491" spans="2:17" x14ac:dyDescent="0.25">
      <c r="B4491" s="1"/>
      <c r="G4491" s="1"/>
      <c r="H4491" s="1"/>
      <c r="K4491" s="1"/>
      <c r="N4491" s="1"/>
      <c r="Q4491" s="1"/>
    </row>
    <row r="4492" spans="2:17" x14ac:dyDescent="0.25">
      <c r="B4492" s="1"/>
      <c r="G4492" s="1"/>
      <c r="H4492" s="1"/>
      <c r="K4492" s="1"/>
      <c r="N4492" s="1"/>
      <c r="Q4492" s="1"/>
    </row>
    <row r="4493" spans="2:17" x14ac:dyDescent="0.25">
      <c r="B4493" s="1"/>
      <c r="G4493" s="1"/>
      <c r="H4493" s="1"/>
      <c r="K4493" s="1"/>
      <c r="N4493" s="1"/>
      <c r="Q4493" s="1"/>
    </row>
    <row r="4494" spans="2:17" x14ac:dyDescent="0.25">
      <c r="B4494" s="1"/>
      <c r="G4494" s="1"/>
      <c r="H4494" s="1"/>
      <c r="K4494" s="1"/>
      <c r="N4494" s="1"/>
      <c r="Q4494" s="1"/>
    </row>
    <row r="4495" spans="2:17" x14ac:dyDescent="0.25">
      <c r="B4495" s="1"/>
      <c r="G4495" s="1"/>
      <c r="H4495" s="1"/>
      <c r="K4495" s="1"/>
      <c r="N4495" s="1"/>
      <c r="Q4495" s="1"/>
    </row>
    <row r="4496" spans="2:17" x14ac:dyDescent="0.25">
      <c r="B4496" s="1"/>
      <c r="G4496" s="1"/>
      <c r="H4496" s="1"/>
      <c r="K4496" s="1"/>
      <c r="N4496" s="1"/>
      <c r="Q4496" s="1"/>
    </row>
    <row r="4497" spans="2:17" x14ac:dyDescent="0.25">
      <c r="B4497" s="1"/>
      <c r="G4497" s="1"/>
      <c r="H4497" s="1"/>
      <c r="K4497" s="1"/>
      <c r="N4497" s="1"/>
      <c r="Q4497" s="1"/>
    </row>
    <row r="4498" spans="2:17" x14ac:dyDescent="0.25">
      <c r="B4498" s="1"/>
      <c r="G4498" s="1"/>
      <c r="H4498" s="1"/>
      <c r="K4498" s="1"/>
      <c r="N4498" s="1"/>
      <c r="Q4498" s="1"/>
    </row>
    <row r="4499" spans="2:17" x14ac:dyDescent="0.25">
      <c r="B4499" s="1"/>
      <c r="G4499" s="1"/>
      <c r="H4499" s="1"/>
      <c r="K4499" s="1"/>
      <c r="N4499" s="1"/>
      <c r="Q4499" s="1"/>
    </row>
    <row r="4500" spans="2:17" x14ac:dyDescent="0.25">
      <c r="B4500" s="1"/>
      <c r="G4500" s="1"/>
      <c r="H4500" s="1"/>
      <c r="K4500" s="1"/>
      <c r="N4500" s="1"/>
      <c r="Q4500" s="1"/>
    </row>
    <row r="4501" spans="2:17" x14ac:dyDescent="0.25">
      <c r="B4501" s="1"/>
      <c r="G4501" s="1"/>
      <c r="H4501" s="1"/>
      <c r="K4501" s="1"/>
      <c r="N4501" s="1"/>
      <c r="Q4501" s="1"/>
    </row>
    <row r="4502" spans="2:17" x14ac:dyDescent="0.25">
      <c r="B4502" s="1"/>
      <c r="G4502" s="1"/>
      <c r="H4502" s="1"/>
      <c r="K4502" s="1"/>
      <c r="N4502" s="1"/>
      <c r="Q4502" s="1"/>
    </row>
    <row r="4503" spans="2:17" x14ac:dyDescent="0.25">
      <c r="B4503" s="1"/>
      <c r="G4503" s="1"/>
      <c r="H4503" s="1"/>
      <c r="K4503" s="1"/>
      <c r="N4503" s="1"/>
      <c r="Q4503" s="1"/>
    </row>
    <row r="4504" spans="2:17" x14ac:dyDescent="0.25">
      <c r="B4504" s="1"/>
      <c r="G4504" s="1"/>
      <c r="H4504" s="1"/>
      <c r="K4504" s="1"/>
      <c r="N4504" s="1"/>
      <c r="Q4504" s="1"/>
    </row>
    <row r="4505" spans="2:17" x14ac:dyDescent="0.25">
      <c r="B4505" s="1"/>
      <c r="G4505" s="1"/>
      <c r="H4505" s="1"/>
      <c r="K4505" s="1"/>
      <c r="N4505" s="1"/>
      <c r="Q4505" s="1"/>
    </row>
    <row r="4506" spans="2:17" x14ac:dyDescent="0.25">
      <c r="B4506" s="1"/>
      <c r="G4506" s="1"/>
      <c r="H4506" s="1"/>
      <c r="K4506" s="1"/>
      <c r="N4506" s="1"/>
      <c r="Q4506" s="1"/>
    </row>
    <row r="4507" spans="2:17" x14ac:dyDescent="0.25">
      <c r="B4507" s="1"/>
      <c r="G4507" s="1"/>
      <c r="H4507" s="1"/>
      <c r="K4507" s="1"/>
      <c r="N4507" s="1"/>
      <c r="Q4507" s="1"/>
    </row>
    <row r="4508" spans="2:17" x14ac:dyDescent="0.25">
      <c r="B4508" s="1"/>
      <c r="G4508" s="1"/>
      <c r="H4508" s="1"/>
      <c r="K4508" s="1"/>
      <c r="N4508" s="1"/>
      <c r="Q4508" s="1"/>
    </row>
    <row r="4509" spans="2:17" x14ac:dyDescent="0.25">
      <c r="B4509" s="1"/>
      <c r="G4509" s="1"/>
      <c r="H4509" s="1"/>
      <c r="K4509" s="1"/>
      <c r="N4509" s="1"/>
      <c r="Q4509" s="1"/>
    </row>
    <row r="4510" spans="2:17" x14ac:dyDescent="0.25">
      <c r="B4510" s="1"/>
      <c r="G4510" s="1"/>
      <c r="H4510" s="1"/>
      <c r="K4510" s="1"/>
      <c r="N4510" s="1"/>
      <c r="Q4510" s="1"/>
    </row>
    <row r="4511" spans="2:17" x14ac:dyDescent="0.25">
      <c r="B4511" s="1"/>
      <c r="G4511" s="1"/>
      <c r="H4511" s="1"/>
      <c r="K4511" s="1"/>
      <c r="N4511" s="1"/>
      <c r="Q4511" s="1"/>
    </row>
    <row r="4512" spans="2:17" x14ac:dyDescent="0.25">
      <c r="B4512" s="1"/>
      <c r="G4512" s="1"/>
      <c r="H4512" s="1"/>
      <c r="K4512" s="1"/>
      <c r="N4512" s="1"/>
      <c r="Q4512" s="1"/>
    </row>
    <row r="4513" spans="2:17" x14ac:dyDescent="0.25">
      <c r="B4513" s="1"/>
      <c r="G4513" s="1"/>
      <c r="H4513" s="1"/>
      <c r="K4513" s="1"/>
      <c r="N4513" s="1"/>
      <c r="Q4513" s="1"/>
    </row>
    <row r="4514" spans="2:17" x14ac:dyDescent="0.25">
      <c r="B4514" s="1"/>
      <c r="G4514" s="1"/>
      <c r="H4514" s="1"/>
      <c r="K4514" s="1"/>
      <c r="N4514" s="1"/>
      <c r="Q4514" s="1"/>
    </row>
    <row r="4515" spans="2:17" x14ac:dyDescent="0.25">
      <c r="B4515" s="1"/>
      <c r="G4515" s="1"/>
      <c r="H4515" s="1"/>
      <c r="K4515" s="1"/>
      <c r="N4515" s="1"/>
      <c r="Q4515" s="1"/>
    </row>
    <row r="4516" spans="2:17" x14ac:dyDescent="0.25">
      <c r="B4516" s="1"/>
      <c r="G4516" s="1"/>
      <c r="H4516" s="1"/>
      <c r="K4516" s="1"/>
      <c r="N4516" s="1"/>
      <c r="Q4516" s="1"/>
    </row>
    <row r="4517" spans="2:17" x14ac:dyDescent="0.25">
      <c r="B4517" s="1"/>
      <c r="G4517" s="1"/>
      <c r="H4517" s="1"/>
      <c r="K4517" s="1"/>
      <c r="N4517" s="1"/>
      <c r="Q4517" s="1"/>
    </row>
    <row r="4518" spans="2:17" x14ac:dyDescent="0.25">
      <c r="B4518" s="1"/>
      <c r="G4518" s="1"/>
      <c r="H4518" s="1"/>
      <c r="K4518" s="1"/>
      <c r="N4518" s="1"/>
      <c r="Q4518" s="1"/>
    </row>
    <row r="4519" spans="2:17" x14ac:dyDescent="0.25">
      <c r="B4519" s="1"/>
      <c r="G4519" s="1"/>
      <c r="H4519" s="1"/>
      <c r="K4519" s="1"/>
      <c r="N4519" s="1"/>
      <c r="Q4519" s="1"/>
    </row>
    <row r="4520" spans="2:17" x14ac:dyDescent="0.25">
      <c r="B4520" s="1"/>
      <c r="G4520" s="1"/>
      <c r="H4520" s="1"/>
      <c r="K4520" s="1"/>
      <c r="N4520" s="1"/>
      <c r="Q4520" s="1"/>
    </row>
    <row r="4521" spans="2:17" x14ac:dyDescent="0.25">
      <c r="B4521" s="1"/>
      <c r="G4521" s="1"/>
      <c r="H4521" s="1"/>
      <c r="K4521" s="1"/>
      <c r="N4521" s="1"/>
      <c r="Q4521" s="1"/>
    </row>
    <row r="4522" spans="2:17" x14ac:dyDescent="0.25">
      <c r="B4522" s="1"/>
      <c r="G4522" s="1"/>
      <c r="H4522" s="1"/>
      <c r="K4522" s="1"/>
      <c r="N4522" s="1"/>
      <c r="Q4522" s="1"/>
    </row>
    <row r="4523" spans="2:17" x14ac:dyDescent="0.25">
      <c r="B4523" s="1"/>
      <c r="G4523" s="1"/>
      <c r="H4523" s="1"/>
      <c r="K4523" s="1"/>
      <c r="N4523" s="1"/>
      <c r="Q4523" s="1"/>
    </row>
    <row r="4524" spans="2:17" x14ac:dyDescent="0.25">
      <c r="B4524" s="1"/>
      <c r="G4524" s="1"/>
      <c r="H4524" s="1"/>
      <c r="K4524" s="1"/>
      <c r="N4524" s="1"/>
      <c r="Q4524" s="1"/>
    </row>
    <row r="4525" spans="2:17" x14ac:dyDescent="0.25">
      <c r="B4525" s="1"/>
      <c r="G4525" s="1"/>
      <c r="H4525" s="1"/>
      <c r="K4525" s="1"/>
      <c r="N4525" s="1"/>
      <c r="Q4525" s="1"/>
    </row>
    <row r="4526" spans="2:17" x14ac:dyDescent="0.25">
      <c r="B4526" s="1"/>
      <c r="G4526" s="1"/>
      <c r="H4526" s="1"/>
      <c r="K4526" s="1"/>
      <c r="N4526" s="1"/>
      <c r="Q4526" s="1"/>
    </row>
    <row r="4527" spans="2:17" x14ac:dyDescent="0.25">
      <c r="B4527" s="1"/>
      <c r="G4527" s="1"/>
      <c r="H4527" s="1"/>
      <c r="K4527" s="1"/>
      <c r="N4527" s="1"/>
      <c r="Q4527" s="1"/>
    </row>
    <row r="4528" spans="2:17" x14ac:dyDescent="0.25">
      <c r="B4528" s="1"/>
      <c r="G4528" s="1"/>
      <c r="H4528" s="1"/>
      <c r="K4528" s="1"/>
      <c r="N4528" s="1"/>
      <c r="Q4528" s="1"/>
    </row>
    <row r="4529" spans="2:17" x14ac:dyDescent="0.25">
      <c r="B4529" s="1"/>
      <c r="G4529" s="1"/>
      <c r="H4529" s="1"/>
      <c r="K4529" s="1"/>
      <c r="N4529" s="1"/>
      <c r="Q4529" s="1"/>
    </row>
    <row r="4530" spans="2:17" x14ac:dyDescent="0.25">
      <c r="B4530" s="1"/>
      <c r="G4530" s="1"/>
      <c r="H4530" s="1"/>
      <c r="K4530" s="1"/>
      <c r="N4530" s="1"/>
      <c r="Q4530" s="1"/>
    </row>
    <row r="4531" spans="2:17" x14ac:dyDescent="0.25">
      <c r="B4531" s="1"/>
      <c r="G4531" s="1"/>
      <c r="H4531" s="1"/>
      <c r="K4531" s="1"/>
      <c r="N4531" s="1"/>
      <c r="Q4531" s="1"/>
    </row>
    <row r="4532" spans="2:17" x14ac:dyDescent="0.25">
      <c r="B4532" s="1"/>
      <c r="G4532" s="1"/>
      <c r="H4532" s="1"/>
      <c r="K4532" s="1"/>
      <c r="N4532" s="1"/>
      <c r="Q4532" s="1"/>
    </row>
    <row r="4533" spans="2:17" x14ac:dyDescent="0.25">
      <c r="B4533" s="1"/>
      <c r="G4533" s="1"/>
      <c r="H4533" s="1"/>
      <c r="K4533" s="1"/>
      <c r="N4533" s="1"/>
      <c r="Q4533" s="1"/>
    </row>
    <row r="4534" spans="2:17" x14ac:dyDescent="0.25">
      <c r="B4534" s="1"/>
      <c r="G4534" s="1"/>
      <c r="H4534" s="1"/>
      <c r="K4534" s="1"/>
      <c r="N4534" s="1"/>
      <c r="Q4534" s="1"/>
    </row>
    <row r="4535" spans="2:17" x14ac:dyDescent="0.25">
      <c r="B4535" s="1"/>
      <c r="G4535" s="1"/>
      <c r="H4535" s="1"/>
      <c r="K4535" s="1"/>
      <c r="N4535" s="1"/>
      <c r="Q4535" s="1"/>
    </row>
    <row r="4536" spans="2:17" x14ac:dyDescent="0.25">
      <c r="B4536" s="1"/>
      <c r="G4536" s="1"/>
      <c r="H4536" s="1"/>
      <c r="K4536" s="1"/>
      <c r="N4536" s="1"/>
      <c r="Q4536" s="1"/>
    </row>
    <row r="4537" spans="2:17" x14ac:dyDescent="0.25">
      <c r="B4537" s="1"/>
      <c r="G4537" s="1"/>
      <c r="H4537" s="1"/>
      <c r="K4537" s="1"/>
      <c r="N4537" s="1"/>
      <c r="Q4537" s="1"/>
    </row>
    <row r="4538" spans="2:17" x14ac:dyDescent="0.25">
      <c r="B4538" s="1"/>
      <c r="G4538" s="1"/>
      <c r="H4538" s="1"/>
      <c r="K4538" s="1"/>
      <c r="N4538" s="1"/>
      <c r="Q4538" s="1"/>
    </row>
    <row r="4539" spans="2:17" x14ac:dyDescent="0.25">
      <c r="B4539" s="1"/>
      <c r="G4539" s="1"/>
      <c r="H4539" s="1"/>
      <c r="K4539" s="1"/>
      <c r="N4539" s="1"/>
      <c r="Q4539" s="1"/>
    </row>
    <row r="4540" spans="2:17" x14ac:dyDescent="0.25">
      <c r="B4540" s="1"/>
      <c r="G4540" s="1"/>
      <c r="H4540" s="1"/>
      <c r="K4540" s="1"/>
      <c r="N4540" s="1"/>
      <c r="Q4540" s="1"/>
    </row>
    <row r="4541" spans="2:17" x14ac:dyDescent="0.25">
      <c r="B4541" s="1"/>
      <c r="G4541" s="1"/>
      <c r="H4541" s="1"/>
      <c r="K4541" s="1"/>
      <c r="N4541" s="1"/>
      <c r="Q4541" s="1"/>
    </row>
    <row r="4542" spans="2:17" x14ac:dyDescent="0.25">
      <c r="B4542" s="1"/>
      <c r="G4542" s="1"/>
      <c r="H4542" s="1"/>
      <c r="K4542" s="1"/>
      <c r="N4542" s="1"/>
      <c r="Q4542" s="1"/>
    </row>
    <row r="4543" spans="2:17" x14ac:dyDescent="0.25">
      <c r="B4543" s="1"/>
      <c r="G4543" s="1"/>
      <c r="H4543" s="1"/>
      <c r="K4543" s="1"/>
      <c r="N4543" s="1"/>
      <c r="Q4543" s="1"/>
    </row>
    <row r="4544" spans="2:17" x14ac:dyDescent="0.25">
      <c r="B4544" s="1"/>
      <c r="G4544" s="1"/>
      <c r="H4544" s="1"/>
      <c r="K4544" s="1"/>
      <c r="N4544" s="1"/>
      <c r="Q4544" s="1"/>
    </row>
    <row r="4545" spans="2:17" x14ac:dyDescent="0.25">
      <c r="B4545" s="1"/>
      <c r="G4545" s="1"/>
      <c r="H4545" s="1"/>
      <c r="K4545" s="1"/>
      <c r="N4545" s="1"/>
      <c r="Q4545" s="1"/>
    </row>
    <row r="4546" spans="2:17" x14ac:dyDescent="0.25">
      <c r="B4546" s="1"/>
      <c r="G4546" s="1"/>
      <c r="H4546" s="1"/>
      <c r="K4546" s="1"/>
      <c r="N4546" s="1"/>
      <c r="Q4546" s="1"/>
    </row>
    <row r="4547" spans="2:17" x14ac:dyDescent="0.25">
      <c r="B4547" s="1"/>
      <c r="G4547" s="1"/>
      <c r="H4547" s="1"/>
      <c r="K4547" s="1"/>
      <c r="N4547" s="1"/>
      <c r="Q4547" s="1"/>
    </row>
    <row r="4548" spans="2:17" x14ac:dyDescent="0.25">
      <c r="B4548" s="1"/>
      <c r="G4548" s="1"/>
      <c r="H4548" s="1"/>
      <c r="K4548" s="1"/>
      <c r="N4548" s="1"/>
      <c r="Q4548" s="1"/>
    </row>
    <row r="4549" spans="2:17" x14ac:dyDescent="0.25">
      <c r="B4549" s="1"/>
      <c r="G4549" s="1"/>
      <c r="H4549" s="1"/>
      <c r="K4549" s="1"/>
      <c r="N4549" s="1"/>
      <c r="Q4549" s="1"/>
    </row>
    <row r="4550" spans="2:17" x14ac:dyDescent="0.25">
      <c r="B4550" s="1"/>
      <c r="G4550" s="1"/>
      <c r="H4550" s="1"/>
      <c r="K4550" s="1"/>
      <c r="N4550" s="1"/>
      <c r="Q4550" s="1"/>
    </row>
    <row r="4551" spans="2:17" x14ac:dyDescent="0.25">
      <c r="B4551" s="1"/>
      <c r="G4551" s="1"/>
      <c r="H4551" s="1"/>
      <c r="K4551" s="1"/>
      <c r="N4551" s="1"/>
      <c r="Q4551" s="1"/>
    </row>
    <row r="4552" spans="2:17" x14ac:dyDescent="0.25">
      <c r="B4552" s="1"/>
      <c r="G4552" s="1"/>
      <c r="H4552" s="1"/>
      <c r="K4552" s="1"/>
      <c r="N4552" s="1"/>
      <c r="Q4552" s="1"/>
    </row>
    <row r="4553" spans="2:17" x14ac:dyDescent="0.25">
      <c r="B4553" s="1"/>
      <c r="G4553" s="1"/>
      <c r="H4553" s="1"/>
      <c r="K4553" s="1"/>
      <c r="N4553" s="1"/>
      <c r="Q4553" s="1"/>
    </row>
    <row r="4554" spans="2:17" x14ac:dyDescent="0.25">
      <c r="B4554" s="1"/>
      <c r="G4554" s="1"/>
      <c r="H4554" s="1"/>
      <c r="K4554" s="1"/>
      <c r="N4554" s="1"/>
      <c r="Q4554" s="1"/>
    </row>
    <row r="4555" spans="2:17" x14ac:dyDescent="0.25">
      <c r="B4555" s="1"/>
      <c r="G4555" s="1"/>
      <c r="H4555" s="1"/>
      <c r="K4555" s="1"/>
      <c r="N4555" s="1"/>
      <c r="Q4555" s="1"/>
    </row>
    <row r="4556" spans="2:17" x14ac:dyDescent="0.25">
      <c r="B4556" s="1"/>
      <c r="G4556" s="1"/>
      <c r="H4556" s="1"/>
      <c r="K4556" s="1"/>
      <c r="N4556" s="1"/>
      <c r="Q4556" s="1"/>
    </row>
    <row r="4557" spans="2:17" x14ac:dyDescent="0.25">
      <c r="B4557" s="1"/>
      <c r="G4557" s="1"/>
      <c r="H4557" s="1"/>
      <c r="K4557" s="1"/>
      <c r="N4557" s="1"/>
      <c r="Q4557" s="1"/>
    </row>
    <row r="4558" spans="2:17" x14ac:dyDescent="0.25">
      <c r="B4558" s="1"/>
      <c r="G4558" s="1"/>
      <c r="H4558" s="1"/>
      <c r="K4558" s="1"/>
      <c r="N4558" s="1"/>
      <c r="Q4558" s="1"/>
    </row>
    <row r="4559" spans="2:17" x14ac:dyDescent="0.25">
      <c r="B4559" s="1"/>
      <c r="G4559" s="1"/>
      <c r="H4559" s="1"/>
      <c r="K4559" s="1"/>
      <c r="N4559" s="1"/>
      <c r="Q4559" s="1"/>
    </row>
    <row r="4560" spans="2:17" x14ac:dyDescent="0.25">
      <c r="B4560" s="1"/>
      <c r="G4560" s="1"/>
      <c r="H4560" s="1"/>
      <c r="K4560" s="1"/>
      <c r="N4560" s="1"/>
      <c r="Q4560" s="1"/>
    </row>
    <row r="4561" spans="2:17" x14ac:dyDescent="0.25">
      <c r="B4561" s="1"/>
      <c r="G4561" s="1"/>
      <c r="H4561" s="1"/>
      <c r="K4561" s="1"/>
      <c r="N4561" s="1"/>
      <c r="Q4561" s="1"/>
    </row>
    <row r="4562" spans="2:17" x14ac:dyDescent="0.25">
      <c r="B4562" s="1"/>
      <c r="G4562" s="1"/>
      <c r="H4562" s="1"/>
      <c r="K4562" s="1"/>
      <c r="N4562" s="1"/>
      <c r="Q4562" s="1"/>
    </row>
    <row r="4563" spans="2:17" x14ac:dyDescent="0.25">
      <c r="B4563" s="1"/>
      <c r="G4563" s="1"/>
      <c r="H4563" s="1"/>
      <c r="K4563" s="1"/>
      <c r="N4563" s="1"/>
      <c r="Q4563" s="1"/>
    </row>
    <row r="4564" spans="2:17" x14ac:dyDescent="0.25">
      <c r="B4564" s="1"/>
      <c r="G4564" s="1"/>
      <c r="H4564" s="1"/>
      <c r="K4564" s="1"/>
      <c r="N4564" s="1"/>
      <c r="Q4564" s="1"/>
    </row>
    <row r="4565" spans="2:17" x14ac:dyDescent="0.25">
      <c r="B4565" s="1"/>
      <c r="G4565" s="1"/>
      <c r="H4565" s="1"/>
      <c r="K4565" s="1"/>
      <c r="N4565" s="1"/>
      <c r="Q4565" s="1"/>
    </row>
    <row r="4566" spans="2:17" x14ac:dyDescent="0.25">
      <c r="B4566" s="1"/>
      <c r="G4566" s="1"/>
      <c r="H4566" s="1"/>
      <c r="K4566" s="1"/>
      <c r="N4566" s="1"/>
      <c r="Q4566" s="1"/>
    </row>
    <row r="4567" spans="2:17" x14ac:dyDescent="0.25">
      <c r="B4567" s="1"/>
      <c r="G4567" s="1"/>
      <c r="H4567" s="1"/>
      <c r="K4567" s="1"/>
      <c r="N4567" s="1"/>
      <c r="Q4567" s="1"/>
    </row>
    <row r="4568" spans="2:17" x14ac:dyDescent="0.25">
      <c r="B4568" s="1"/>
      <c r="G4568" s="1"/>
      <c r="H4568" s="1"/>
      <c r="K4568" s="1"/>
      <c r="N4568" s="1"/>
      <c r="Q4568" s="1"/>
    </row>
    <row r="4569" spans="2:17" x14ac:dyDescent="0.25">
      <c r="B4569" s="1"/>
      <c r="G4569" s="1"/>
      <c r="H4569" s="1"/>
      <c r="K4569" s="1"/>
      <c r="N4569" s="1"/>
      <c r="Q4569" s="1"/>
    </row>
    <row r="4570" spans="2:17" x14ac:dyDescent="0.25">
      <c r="B4570" s="1"/>
      <c r="G4570" s="1"/>
      <c r="H4570" s="1"/>
      <c r="K4570" s="1"/>
      <c r="N4570" s="1"/>
      <c r="Q4570" s="1"/>
    </row>
    <row r="4571" spans="2:17" x14ac:dyDescent="0.25">
      <c r="B4571" s="1"/>
      <c r="G4571" s="1"/>
      <c r="H4571" s="1"/>
      <c r="K4571" s="1"/>
      <c r="N4571" s="1"/>
      <c r="Q4571" s="1"/>
    </row>
    <row r="4572" spans="2:17" x14ac:dyDescent="0.25">
      <c r="B4572" s="1"/>
      <c r="G4572" s="1"/>
      <c r="H4572" s="1"/>
      <c r="K4572" s="1"/>
      <c r="N4572" s="1"/>
      <c r="Q4572" s="1"/>
    </row>
    <row r="4573" spans="2:17" x14ac:dyDescent="0.25">
      <c r="B4573" s="1"/>
      <c r="G4573" s="1"/>
      <c r="H4573" s="1"/>
      <c r="K4573" s="1"/>
      <c r="N4573" s="1"/>
      <c r="Q4573" s="1"/>
    </row>
    <row r="4574" spans="2:17" x14ac:dyDescent="0.25">
      <c r="B4574" s="1"/>
      <c r="G4574" s="1"/>
      <c r="H4574" s="1"/>
      <c r="K4574" s="1"/>
      <c r="N4574" s="1"/>
      <c r="Q4574" s="1"/>
    </row>
    <row r="4575" spans="2:17" x14ac:dyDescent="0.25">
      <c r="B4575" s="1"/>
      <c r="G4575" s="1"/>
      <c r="H4575" s="1"/>
      <c r="K4575" s="1"/>
      <c r="N4575" s="1"/>
      <c r="Q4575" s="1"/>
    </row>
    <row r="4576" spans="2:17" x14ac:dyDescent="0.25">
      <c r="B4576" s="1"/>
      <c r="G4576" s="1"/>
      <c r="H4576" s="1"/>
      <c r="K4576" s="1"/>
      <c r="N4576" s="1"/>
      <c r="Q4576" s="1"/>
    </row>
    <row r="4577" spans="2:17" x14ac:dyDescent="0.25">
      <c r="B4577" s="1"/>
      <c r="G4577" s="1"/>
      <c r="H4577" s="1"/>
      <c r="K4577" s="1"/>
      <c r="N4577" s="1"/>
      <c r="Q4577" s="1"/>
    </row>
    <row r="4578" spans="2:17" x14ac:dyDescent="0.25">
      <c r="B4578" s="1"/>
      <c r="G4578" s="1"/>
      <c r="H4578" s="1"/>
      <c r="K4578" s="1"/>
      <c r="N4578" s="1"/>
      <c r="Q4578" s="1"/>
    </row>
    <row r="4579" spans="2:17" x14ac:dyDescent="0.25">
      <c r="B4579" s="1"/>
      <c r="G4579" s="1"/>
      <c r="H4579" s="1"/>
      <c r="K4579" s="1"/>
      <c r="N4579" s="1"/>
      <c r="Q4579" s="1"/>
    </row>
    <row r="4580" spans="2:17" x14ac:dyDescent="0.25">
      <c r="B4580" s="1"/>
      <c r="G4580" s="1"/>
      <c r="H4580" s="1"/>
      <c r="K4580" s="1"/>
      <c r="N4580" s="1"/>
      <c r="Q4580" s="1"/>
    </row>
    <row r="4581" spans="2:17" x14ac:dyDescent="0.25">
      <c r="B4581" s="1"/>
      <c r="G4581" s="1"/>
      <c r="H4581" s="1"/>
      <c r="K4581" s="1"/>
      <c r="N4581" s="1"/>
      <c r="Q4581" s="1"/>
    </row>
    <row r="4582" spans="2:17" x14ac:dyDescent="0.25">
      <c r="B4582" s="1"/>
      <c r="G4582" s="1"/>
      <c r="H4582" s="1"/>
      <c r="K4582" s="1"/>
      <c r="N4582" s="1"/>
      <c r="Q4582" s="1"/>
    </row>
    <row r="4583" spans="2:17" x14ac:dyDescent="0.25">
      <c r="B4583" s="1"/>
      <c r="G4583" s="1"/>
      <c r="H4583" s="1"/>
      <c r="K4583" s="1"/>
      <c r="N4583" s="1"/>
      <c r="Q4583" s="1"/>
    </row>
    <row r="4584" spans="2:17" x14ac:dyDescent="0.25">
      <c r="B4584" s="1"/>
      <c r="G4584" s="1"/>
      <c r="H4584" s="1"/>
      <c r="K4584" s="1"/>
      <c r="N4584" s="1"/>
      <c r="Q4584" s="1"/>
    </row>
    <row r="4585" spans="2:17" x14ac:dyDescent="0.25">
      <c r="B4585" s="1"/>
      <c r="G4585" s="1"/>
      <c r="H4585" s="1"/>
      <c r="K4585" s="1"/>
      <c r="N4585" s="1"/>
      <c r="Q4585" s="1"/>
    </row>
    <row r="4586" spans="2:17" x14ac:dyDescent="0.25">
      <c r="B4586" s="1"/>
      <c r="G4586" s="1"/>
      <c r="H4586" s="1"/>
      <c r="K4586" s="1"/>
      <c r="N4586" s="1"/>
      <c r="Q4586" s="1"/>
    </row>
    <row r="4587" spans="2:17" x14ac:dyDescent="0.25">
      <c r="B4587" s="1"/>
      <c r="G4587" s="1"/>
      <c r="H4587" s="1"/>
      <c r="K4587" s="1"/>
      <c r="N4587" s="1"/>
      <c r="Q4587" s="1"/>
    </row>
    <row r="4588" spans="2:17" x14ac:dyDescent="0.25">
      <c r="B4588" s="1"/>
      <c r="G4588" s="1"/>
      <c r="H4588" s="1"/>
      <c r="K4588" s="1"/>
      <c r="N4588" s="1"/>
      <c r="Q4588" s="1"/>
    </row>
    <row r="4589" spans="2:17" x14ac:dyDescent="0.25">
      <c r="B4589" s="1"/>
      <c r="G4589" s="1"/>
      <c r="H4589" s="1"/>
      <c r="K4589" s="1"/>
      <c r="N4589" s="1"/>
      <c r="Q4589" s="1"/>
    </row>
    <row r="4590" spans="2:17" x14ac:dyDescent="0.25">
      <c r="B4590" s="1"/>
      <c r="G4590" s="1"/>
      <c r="H4590" s="1"/>
      <c r="K4590" s="1"/>
      <c r="N4590" s="1"/>
      <c r="Q4590" s="1"/>
    </row>
    <row r="4591" spans="2:17" x14ac:dyDescent="0.25">
      <c r="B4591" s="1"/>
      <c r="G4591" s="1"/>
      <c r="H4591" s="1"/>
      <c r="K4591" s="1"/>
      <c r="N4591" s="1"/>
      <c r="Q4591" s="1"/>
    </row>
    <row r="4592" spans="2:17" x14ac:dyDescent="0.25">
      <c r="B4592" s="1"/>
      <c r="G4592" s="1"/>
      <c r="H4592" s="1"/>
      <c r="K4592" s="1"/>
      <c r="N4592" s="1"/>
      <c r="Q4592" s="1"/>
    </row>
    <row r="4593" spans="2:17" x14ac:dyDescent="0.25">
      <c r="B4593" s="1"/>
      <c r="G4593" s="1"/>
      <c r="H4593" s="1"/>
      <c r="K4593" s="1"/>
      <c r="N4593" s="1"/>
      <c r="Q4593" s="1"/>
    </row>
    <row r="4594" spans="2:17" x14ac:dyDescent="0.25">
      <c r="B4594" s="1"/>
      <c r="G4594" s="1"/>
      <c r="H4594" s="1"/>
      <c r="K4594" s="1"/>
      <c r="N4594" s="1"/>
      <c r="Q4594" s="1"/>
    </row>
    <row r="4595" spans="2:17" x14ac:dyDescent="0.25">
      <c r="B4595" s="1"/>
      <c r="G4595" s="1"/>
      <c r="H4595" s="1"/>
      <c r="K4595" s="1"/>
      <c r="N4595" s="1"/>
      <c r="Q4595" s="1"/>
    </row>
    <row r="4596" spans="2:17" x14ac:dyDescent="0.25">
      <c r="B4596" s="1"/>
      <c r="G4596" s="1"/>
      <c r="H4596" s="1"/>
      <c r="K4596" s="1"/>
      <c r="N4596" s="1"/>
      <c r="Q4596" s="1"/>
    </row>
    <row r="4597" spans="2:17" x14ac:dyDescent="0.25">
      <c r="B4597" s="1"/>
      <c r="G4597" s="1"/>
      <c r="H4597" s="1"/>
      <c r="K4597" s="1"/>
      <c r="N4597" s="1"/>
      <c r="Q4597" s="1"/>
    </row>
    <row r="4598" spans="2:17" x14ac:dyDescent="0.25">
      <c r="B4598" s="1"/>
      <c r="G4598" s="1"/>
      <c r="H4598" s="1"/>
      <c r="K4598" s="1"/>
      <c r="N4598" s="1"/>
      <c r="Q4598" s="1"/>
    </row>
    <row r="4599" spans="2:17" x14ac:dyDescent="0.25">
      <c r="B4599" s="1"/>
      <c r="G4599" s="1"/>
      <c r="H4599" s="1"/>
      <c r="K4599" s="1"/>
      <c r="N4599" s="1"/>
      <c r="Q4599" s="1"/>
    </row>
    <row r="4600" spans="2:17" x14ac:dyDescent="0.25">
      <c r="B4600" s="1"/>
      <c r="G4600" s="1"/>
      <c r="H4600" s="1"/>
      <c r="K4600" s="1"/>
      <c r="N4600" s="1"/>
      <c r="Q4600" s="1"/>
    </row>
    <row r="4601" spans="2:17" x14ac:dyDescent="0.25">
      <c r="B4601" s="1"/>
      <c r="G4601" s="1"/>
      <c r="H4601" s="1"/>
      <c r="K4601" s="1"/>
      <c r="N4601" s="1"/>
      <c r="Q4601" s="1"/>
    </row>
    <row r="4602" spans="2:17" x14ac:dyDescent="0.25">
      <c r="B4602" s="1"/>
      <c r="G4602" s="1"/>
      <c r="H4602" s="1"/>
      <c r="K4602" s="1"/>
      <c r="N4602" s="1"/>
      <c r="Q4602" s="1"/>
    </row>
    <row r="4603" spans="2:17" x14ac:dyDescent="0.25">
      <c r="B4603" s="1"/>
      <c r="G4603" s="1"/>
      <c r="H4603" s="1"/>
      <c r="K4603" s="1"/>
      <c r="N4603" s="1"/>
      <c r="Q4603" s="1"/>
    </row>
    <row r="4604" spans="2:17" x14ac:dyDescent="0.25">
      <c r="B4604" s="1"/>
      <c r="G4604" s="1"/>
      <c r="H4604" s="1"/>
      <c r="K4604" s="1"/>
      <c r="N4604" s="1"/>
      <c r="Q4604" s="1"/>
    </row>
    <row r="4605" spans="2:17" x14ac:dyDescent="0.25">
      <c r="B4605" s="1"/>
      <c r="G4605" s="1"/>
      <c r="H4605" s="1"/>
      <c r="K4605" s="1"/>
      <c r="N4605" s="1"/>
      <c r="Q4605" s="1"/>
    </row>
    <row r="4606" spans="2:17" x14ac:dyDescent="0.25">
      <c r="B4606" s="1"/>
      <c r="G4606" s="1"/>
      <c r="H4606" s="1"/>
      <c r="K4606" s="1"/>
      <c r="N4606" s="1"/>
      <c r="Q4606" s="1"/>
    </row>
    <row r="4607" spans="2:17" x14ac:dyDescent="0.25">
      <c r="B4607" s="1"/>
      <c r="G4607" s="1"/>
      <c r="H4607" s="1"/>
      <c r="K4607" s="1"/>
      <c r="N4607" s="1"/>
      <c r="Q4607" s="1"/>
    </row>
    <row r="4608" spans="2:17" x14ac:dyDescent="0.25">
      <c r="B4608" s="1"/>
      <c r="G4608" s="1"/>
      <c r="H4608" s="1"/>
      <c r="K4608" s="1"/>
      <c r="N4608" s="1"/>
      <c r="Q4608" s="1"/>
    </row>
    <row r="4609" spans="2:17" x14ac:dyDescent="0.25">
      <c r="B4609" s="1"/>
      <c r="G4609" s="1"/>
      <c r="H4609" s="1"/>
      <c r="K4609" s="1"/>
      <c r="N4609" s="1"/>
      <c r="Q4609" s="1"/>
    </row>
    <row r="4610" spans="2:17" x14ac:dyDescent="0.25">
      <c r="B4610" s="1"/>
      <c r="G4610" s="1"/>
      <c r="H4610" s="1"/>
      <c r="K4610" s="1"/>
      <c r="N4610" s="1"/>
      <c r="Q4610" s="1"/>
    </row>
    <row r="4611" spans="2:17" x14ac:dyDescent="0.25">
      <c r="B4611" s="1"/>
      <c r="G4611" s="1"/>
      <c r="H4611" s="1"/>
      <c r="K4611" s="1"/>
      <c r="N4611" s="1"/>
      <c r="Q4611" s="1"/>
    </row>
    <row r="4612" spans="2:17" x14ac:dyDescent="0.25">
      <c r="B4612" s="1"/>
      <c r="G4612" s="1"/>
      <c r="H4612" s="1"/>
      <c r="K4612" s="1"/>
      <c r="N4612" s="1"/>
      <c r="Q4612" s="1"/>
    </row>
    <row r="4613" spans="2:17" x14ac:dyDescent="0.25">
      <c r="B4613" s="1"/>
      <c r="G4613" s="1"/>
      <c r="H4613" s="1"/>
      <c r="K4613" s="1"/>
      <c r="N4613" s="1"/>
      <c r="Q4613" s="1"/>
    </row>
    <row r="4614" spans="2:17" x14ac:dyDescent="0.25">
      <c r="B4614" s="1"/>
      <c r="G4614" s="1"/>
      <c r="H4614" s="1"/>
      <c r="K4614" s="1"/>
      <c r="N4614" s="1"/>
      <c r="Q4614" s="1"/>
    </row>
    <row r="4615" spans="2:17" x14ac:dyDescent="0.25">
      <c r="B4615" s="1"/>
      <c r="G4615" s="1"/>
      <c r="H4615" s="1"/>
      <c r="K4615" s="1"/>
      <c r="N4615" s="1"/>
      <c r="Q4615" s="1"/>
    </row>
    <row r="4616" spans="2:17" x14ac:dyDescent="0.25">
      <c r="B4616" s="1"/>
      <c r="G4616" s="1"/>
      <c r="H4616" s="1"/>
      <c r="K4616" s="1"/>
      <c r="N4616" s="1"/>
      <c r="Q4616" s="1"/>
    </row>
    <row r="4617" spans="2:17" x14ac:dyDescent="0.25">
      <c r="B4617" s="1"/>
      <c r="G4617" s="1"/>
      <c r="H4617" s="1"/>
      <c r="K4617" s="1"/>
      <c r="N4617" s="1"/>
      <c r="Q4617" s="1"/>
    </row>
    <row r="4618" spans="2:17" x14ac:dyDescent="0.25">
      <c r="B4618" s="1"/>
      <c r="G4618" s="1"/>
      <c r="H4618" s="1"/>
      <c r="K4618" s="1"/>
      <c r="N4618" s="1"/>
      <c r="Q4618" s="1"/>
    </row>
    <row r="4619" spans="2:17" x14ac:dyDescent="0.25">
      <c r="B4619" s="1"/>
      <c r="G4619" s="1"/>
      <c r="H4619" s="1"/>
      <c r="K4619" s="1"/>
      <c r="N4619" s="1"/>
      <c r="Q4619" s="1"/>
    </row>
    <row r="4620" spans="2:17" x14ac:dyDescent="0.25">
      <c r="B4620" s="1"/>
      <c r="G4620" s="1"/>
      <c r="H4620" s="1"/>
      <c r="K4620" s="1"/>
      <c r="N4620" s="1"/>
      <c r="Q4620" s="1"/>
    </row>
    <row r="4621" spans="2:17" x14ac:dyDescent="0.25">
      <c r="B4621" s="1"/>
      <c r="G4621" s="1"/>
      <c r="H4621" s="1"/>
      <c r="K4621" s="1"/>
      <c r="N4621" s="1"/>
      <c r="Q4621" s="1"/>
    </row>
    <row r="4622" spans="2:17" x14ac:dyDescent="0.25">
      <c r="B4622" s="1"/>
      <c r="G4622" s="1"/>
      <c r="H4622" s="1"/>
      <c r="K4622" s="1"/>
      <c r="N4622" s="1"/>
      <c r="Q4622" s="1"/>
    </row>
    <row r="4623" spans="2:17" x14ac:dyDescent="0.25">
      <c r="B4623" s="1"/>
      <c r="G4623" s="1"/>
      <c r="H4623" s="1"/>
      <c r="K4623" s="1"/>
      <c r="N4623" s="1"/>
      <c r="Q4623" s="1"/>
    </row>
    <row r="4624" spans="2:17" x14ac:dyDescent="0.25">
      <c r="B4624" s="1"/>
      <c r="G4624" s="1"/>
      <c r="H4624" s="1"/>
      <c r="K4624" s="1"/>
      <c r="N4624" s="1"/>
      <c r="Q4624" s="1"/>
    </row>
    <row r="4625" spans="2:17" x14ac:dyDescent="0.25">
      <c r="B4625" s="1"/>
      <c r="G4625" s="1"/>
      <c r="H4625" s="1"/>
      <c r="K4625" s="1"/>
      <c r="N4625" s="1"/>
      <c r="Q4625" s="1"/>
    </row>
    <row r="4626" spans="2:17" x14ac:dyDescent="0.25">
      <c r="B4626" s="1"/>
      <c r="G4626" s="1"/>
      <c r="H4626" s="1"/>
      <c r="K4626" s="1"/>
      <c r="N4626" s="1"/>
      <c r="Q4626" s="1"/>
    </row>
    <row r="4627" spans="2:17" x14ac:dyDescent="0.25">
      <c r="B4627" s="1"/>
      <c r="G4627" s="1"/>
      <c r="H4627" s="1"/>
      <c r="K4627" s="1"/>
      <c r="N4627" s="1"/>
      <c r="Q4627" s="1"/>
    </row>
    <row r="4628" spans="2:17" x14ac:dyDescent="0.25">
      <c r="B4628" s="1"/>
      <c r="G4628" s="1"/>
      <c r="H4628" s="1"/>
      <c r="K4628" s="1"/>
      <c r="N4628" s="1"/>
      <c r="Q4628" s="1"/>
    </row>
    <row r="4629" spans="2:17" x14ac:dyDescent="0.25">
      <c r="B4629" s="1"/>
      <c r="G4629" s="1"/>
      <c r="H4629" s="1"/>
      <c r="K4629" s="1"/>
      <c r="N4629" s="1"/>
      <c r="Q4629" s="1"/>
    </row>
    <row r="4630" spans="2:17" x14ac:dyDescent="0.25">
      <c r="B4630" s="1"/>
      <c r="G4630" s="1"/>
      <c r="H4630" s="1"/>
      <c r="K4630" s="1"/>
      <c r="N4630" s="1"/>
      <c r="Q4630" s="1"/>
    </row>
    <row r="4631" spans="2:17" x14ac:dyDescent="0.25">
      <c r="B4631" s="1"/>
      <c r="G4631" s="1"/>
      <c r="H4631" s="1"/>
      <c r="K4631" s="1"/>
      <c r="N4631" s="1"/>
      <c r="Q4631" s="1"/>
    </row>
    <row r="4632" spans="2:17" x14ac:dyDescent="0.25">
      <c r="B4632" s="1"/>
      <c r="G4632" s="1"/>
      <c r="H4632" s="1"/>
      <c r="K4632" s="1"/>
      <c r="N4632" s="1"/>
      <c r="Q4632" s="1"/>
    </row>
    <row r="4633" spans="2:17" x14ac:dyDescent="0.25">
      <c r="B4633" s="1"/>
      <c r="G4633" s="1"/>
      <c r="H4633" s="1"/>
      <c r="K4633" s="1"/>
      <c r="N4633" s="1"/>
      <c r="Q4633" s="1"/>
    </row>
    <row r="4634" spans="2:17" x14ac:dyDescent="0.25">
      <c r="B4634" s="1"/>
      <c r="G4634" s="1"/>
      <c r="H4634" s="1"/>
      <c r="K4634" s="1"/>
      <c r="N4634" s="1"/>
      <c r="Q4634" s="1"/>
    </row>
    <row r="4635" spans="2:17" x14ac:dyDescent="0.25">
      <c r="B4635" s="1"/>
      <c r="G4635" s="1"/>
      <c r="H4635" s="1"/>
      <c r="K4635" s="1"/>
      <c r="N4635" s="1"/>
      <c r="Q4635" s="1"/>
    </row>
    <row r="4636" spans="2:17" x14ac:dyDescent="0.25">
      <c r="B4636" s="1"/>
      <c r="G4636" s="1"/>
      <c r="H4636" s="1"/>
      <c r="K4636" s="1"/>
      <c r="N4636" s="1"/>
      <c r="Q4636" s="1"/>
    </row>
    <row r="4637" spans="2:17" x14ac:dyDescent="0.25">
      <c r="B4637" s="1"/>
      <c r="G4637" s="1"/>
      <c r="H4637" s="1"/>
      <c r="K4637" s="1"/>
      <c r="N4637" s="1"/>
      <c r="Q4637" s="1"/>
    </row>
    <row r="4638" spans="2:17" x14ac:dyDescent="0.25">
      <c r="B4638" s="1"/>
      <c r="G4638" s="1"/>
      <c r="H4638" s="1"/>
      <c r="K4638" s="1"/>
      <c r="N4638" s="1"/>
      <c r="Q4638" s="1"/>
    </row>
    <row r="4639" spans="2:17" x14ac:dyDescent="0.25">
      <c r="B4639" s="1"/>
      <c r="G4639" s="1"/>
      <c r="H4639" s="1"/>
      <c r="K4639" s="1"/>
      <c r="N4639" s="1"/>
      <c r="Q4639" s="1"/>
    </row>
    <row r="4640" spans="2:17" x14ac:dyDescent="0.25">
      <c r="B4640" s="1"/>
      <c r="G4640" s="1"/>
      <c r="H4640" s="1"/>
      <c r="K4640" s="1"/>
      <c r="N4640" s="1"/>
      <c r="Q4640" s="1"/>
    </row>
    <row r="4641" spans="2:17" x14ac:dyDescent="0.25">
      <c r="B4641" s="1"/>
      <c r="G4641" s="1"/>
      <c r="H4641" s="1"/>
      <c r="K4641" s="1"/>
      <c r="N4641" s="1"/>
      <c r="Q4641" s="1"/>
    </row>
    <row r="4642" spans="2:17" x14ac:dyDescent="0.25">
      <c r="B4642" s="1"/>
      <c r="G4642" s="1"/>
      <c r="H4642" s="1"/>
      <c r="K4642" s="1"/>
      <c r="N4642" s="1"/>
      <c r="Q4642" s="1"/>
    </row>
    <row r="4643" spans="2:17" x14ac:dyDescent="0.25">
      <c r="B4643" s="1"/>
      <c r="G4643" s="1"/>
      <c r="H4643" s="1"/>
      <c r="K4643" s="1"/>
      <c r="N4643" s="1"/>
      <c r="Q4643" s="1"/>
    </row>
    <row r="4644" spans="2:17" x14ac:dyDescent="0.25">
      <c r="B4644" s="1"/>
      <c r="G4644" s="1"/>
      <c r="H4644" s="1"/>
      <c r="K4644" s="1"/>
      <c r="N4644" s="1"/>
      <c r="Q4644" s="1"/>
    </row>
    <row r="4645" spans="2:17" x14ac:dyDescent="0.25">
      <c r="B4645" s="1"/>
      <c r="G4645" s="1"/>
      <c r="H4645" s="1"/>
      <c r="K4645" s="1"/>
      <c r="N4645" s="1"/>
      <c r="Q4645" s="1"/>
    </row>
    <row r="4646" spans="2:17" x14ac:dyDescent="0.25">
      <c r="B4646" s="1"/>
      <c r="G4646" s="1"/>
      <c r="H4646" s="1"/>
      <c r="K4646" s="1"/>
      <c r="N4646" s="1"/>
      <c r="Q4646" s="1"/>
    </row>
    <row r="4647" spans="2:17" x14ac:dyDescent="0.25">
      <c r="B4647" s="1"/>
      <c r="G4647" s="1"/>
      <c r="H4647" s="1"/>
      <c r="K4647" s="1"/>
      <c r="N4647" s="1"/>
      <c r="Q4647" s="1"/>
    </row>
    <row r="4648" spans="2:17" x14ac:dyDescent="0.25">
      <c r="B4648" s="1"/>
      <c r="G4648" s="1"/>
      <c r="H4648" s="1"/>
      <c r="K4648" s="1"/>
      <c r="N4648" s="1"/>
      <c r="Q4648" s="1"/>
    </row>
    <row r="4649" spans="2:17" x14ac:dyDescent="0.25">
      <c r="B4649" s="1"/>
      <c r="G4649" s="1"/>
      <c r="H4649" s="1"/>
      <c r="K4649" s="1"/>
      <c r="N4649" s="1"/>
      <c r="Q4649" s="1"/>
    </row>
    <row r="4650" spans="2:17" x14ac:dyDescent="0.25">
      <c r="B4650" s="1"/>
      <c r="G4650" s="1"/>
      <c r="H4650" s="1"/>
      <c r="K4650" s="1"/>
      <c r="N4650" s="1"/>
      <c r="Q4650" s="1"/>
    </row>
    <row r="4651" spans="2:17" x14ac:dyDescent="0.25">
      <c r="B4651" s="1"/>
      <c r="G4651" s="1"/>
      <c r="H4651" s="1"/>
      <c r="K4651" s="1"/>
      <c r="N4651" s="1"/>
      <c r="Q4651" s="1"/>
    </row>
    <row r="4652" spans="2:17" x14ac:dyDescent="0.25">
      <c r="B4652" s="1"/>
      <c r="G4652" s="1"/>
      <c r="H4652" s="1"/>
      <c r="K4652" s="1"/>
      <c r="N4652" s="1"/>
      <c r="Q4652" s="1"/>
    </row>
    <row r="4653" spans="2:17" x14ac:dyDescent="0.25">
      <c r="B4653" s="1"/>
      <c r="G4653" s="1"/>
      <c r="H4653" s="1"/>
      <c r="K4653" s="1"/>
      <c r="N4653" s="1"/>
      <c r="Q4653" s="1"/>
    </row>
    <row r="4654" spans="2:17" x14ac:dyDescent="0.25">
      <c r="B4654" s="1"/>
      <c r="G4654" s="1"/>
      <c r="H4654" s="1"/>
      <c r="K4654" s="1"/>
      <c r="N4654" s="1"/>
      <c r="Q4654" s="1"/>
    </row>
    <row r="4655" spans="2:17" x14ac:dyDescent="0.25">
      <c r="B4655" s="1"/>
      <c r="G4655" s="1"/>
      <c r="H4655" s="1"/>
      <c r="K4655" s="1"/>
      <c r="N4655" s="1"/>
      <c r="Q4655" s="1"/>
    </row>
    <row r="4656" spans="2:17" x14ac:dyDescent="0.25">
      <c r="B4656" s="1"/>
      <c r="G4656" s="1"/>
      <c r="H4656" s="1"/>
      <c r="K4656" s="1"/>
      <c r="N4656" s="1"/>
      <c r="Q4656" s="1"/>
    </row>
    <row r="4657" spans="2:17" x14ac:dyDescent="0.25">
      <c r="B4657" s="1"/>
      <c r="G4657" s="1"/>
      <c r="H4657" s="1"/>
      <c r="K4657" s="1"/>
      <c r="N4657" s="1"/>
      <c r="Q4657" s="1"/>
    </row>
    <row r="4658" spans="2:17" x14ac:dyDescent="0.25">
      <c r="B4658" s="1"/>
      <c r="G4658" s="1"/>
      <c r="H4658" s="1"/>
      <c r="K4658" s="1"/>
      <c r="N4658" s="1"/>
      <c r="Q4658" s="1"/>
    </row>
    <row r="4659" spans="2:17" x14ac:dyDescent="0.25">
      <c r="B4659" s="1"/>
      <c r="G4659" s="1"/>
      <c r="H4659" s="1"/>
      <c r="K4659" s="1"/>
      <c r="N4659" s="1"/>
      <c r="Q4659" s="1"/>
    </row>
    <row r="4660" spans="2:17" x14ac:dyDescent="0.25">
      <c r="B4660" s="1"/>
      <c r="G4660" s="1"/>
      <c r="H4660" s="1"/>
      <c r="K4660" s="1"/>
      <c r="N4660" s="1"/>
      <c r="Q4660" s="1"/>
    </row>
    <row r="4661" spans="2:17" x14ac:dyDescent="0.25">
      <c r="B4661" s="1"/>
      <c r="G4661" s="1"/>
      <c r="H4661" s="1"/>
      <c r="K4661" s="1"/>
      <c r="N4661" s="1"/>
      <c r="Q4661" s="1"/>
    </row>
    <row r="4662" spans="2:17" x14ac:dyDescent="0.25">
      <c r="B4662" s="1"/>
      <c r="G4662" s="1"/>
      <c r="H4662" s="1"/>
      <c r="K4662" s="1"/>
      <c r="N4662" s="1"/>
      <c r="Q4662" s="1"/>
    </row>
    <row r="4663" spans="2:17" x14ac:dyDescent="0.25">
      <c r="B4663" s="1"/>
      <c r="G4663" s="1"/>
      <c r="H4663" s="1"/>
      <c r="K4663" s="1"/>
      <c r="N4663" s="1"/>
      <c r="Q4663" s="1"/>
    </row>
    <row r="4664" spans="2:17" x14ac:dyDescent="0.25">
      <c r="B4664" s="1"/>
      <c r="G4664" s="1"/>
      <c r="H4664" s="1"/>
      <c r="K4664" s="1"/>
      <c r="N4664" s="1"/>
      <c r="Q4664" s="1"/>
    </row>
    <row r="4665" spans="2:17" x14ac:dyDescent="0.25">
      <c r="B4665" s="1"/>
      <c r="G4665" s="1"/>
      <c r="H4665" s="1"/>
      <c r="K4665" s="1"/>
      <c r="N4665" s="1"/>
      <c r="Q4665" s="1"/>
    </row>
    <row r="4666" spans="2:17" x14ac:dyDescent="0.25">
      <c r="B4666" s="1"/>
      <c r="G4666" s="1"/>
      <c r="H4666" s="1"/>
      <c r="K4666" s="1"/>
      <c r="N4666" s="1"/>
      <c r="Q4666" s="1"/>
    </row>
    <row r="4667" spans="2:17" x14ac:dyDescent="0.25">
      <c r="B4667" s="1"/>
      <c r="G4667" s="1"/>
      <c r="H4667" s="1"/>
      <c r="K4667" s="1"/>
      <c r="N4667" s="1"/>
      <c r="Q4667" s="1"/>
    </row>
    <row r="4668" spans="2:17" x14ac:dyDescent="0.25">
      <c r="B4668" s="1"/>
      <c r="G4668" s="1"/>
      <c r="H4668" s="1"/>
      <c r="K4668" s="1"/>
      <c r="N4668" s="1"/>
      <c r="Q4668" s="1"/>
    </row>
    <row r="4669" spans="2:17" x14ac:dyDescent="0.25">
      <c r="B4669" s="1"/>
      <c r="G4669" s="1"/>
      <c r="H4669" s="1"/>
      <c r="K4669" s="1"/>
      <c r="N4669" s="1"/>
      <c r="Q4669" s="1"/>
    </row>
    <row r="4670" spans="2:17" x14ac:dyDescent="0.25">
      <c r="B4670" s="1"/>
      <c r="G4670" s="1"/>
      <c r="H4670" s="1"/>
      <c r="K4670" s="1"/>
      <c r="N4670" s="1"/>
      <c r="Q4670" s="1"/>
    </row>
    <row r="4671" spans="2:17" x14ac:dyDescent="0.25">
      <c r="B4671" s="1"/>
      <c r="G4671" s="1"/>
      <c r="H4671" s="1"/>
      <c r="K4671" s="1"/>
      <c r="N4671" s="1"/>
      <c r="Q4671" s="1"/>
    </row>
    <row r="4672" spans="2:17" x14ac:dyDescent="0.25">
      <c r="B4672" s="1"/>
      <c r="G4672" s="1"/>
      <c r="H4672" s="1"/>
      <c r="K4672" s="1"/>
      <c r="N4672" s="1"/>
      <c r="Q4672" s="1"/>
    </row>
    <row r="4673" spans="2:17" x14ac:dyDescent="0.25">
      <c r="B4673" s="1"/>
      <c r="G4673" s="1"/>
      <c r="H4673" s="1"/>
      <c r="K4673" s="1"/>
      <c r="N4673" s="1"/>
      <c r="Q4673" s="1"/>
    </row>
    <row r="4674" spans="2:17" x14ac:dyDescent="0.25">
      <c r="B4674" s="1"/>
      <c r="G4674" s="1"/>
      <c r="H4674" s="1"/>
      <c r="K4674" s="1"/>
      <c r="N4674" s="1"/>
      <c r="Q4674" s="1"/>
    </row>
    <row r="4675" spans="2:17" x14ac:dyDescent="0.25">
      <c r="B4675" s="1"/>
      <c r="G4675" s="1"/>
      <c r="H4675" s="1"/>
      <c r="K4675" s="1"/>
      <c r="N4675" s="1"/>
      <c r="Q4675" s="1"/>
    </row>
    <row r="4676" spans="2:17" x14ac:dyDescent="0.25">
      <c r="B4676" s="1"/>
      <c r="G4676" s="1"/>
      <c r="H4676" s="1"/>
      <c r="K4676" s="1"/>
      <c r="N4676" s="1"/>
      <c r="Q4676" s="1"/>
    </row>
    <row r="4677" spans="2:17" x14ac:dyDescent="0.25">
      <c r="B4677" s="1"/>
      <c r="G4677" s="1"/>
      <c r="H4677" s="1"/>
      <c r="K4677" s="1"/>
      <c r="N4677" s="1"/>
      <c r="Q4677" s="1"/>
    </row>
    <row r="4678" spans="2:17" x14ac:dyDescent="0.25">
      <c r="B4678" s="1"/>
      <c r="G4678" s="1"/>
      <c r="H4678" s="1"/>
      <c r="K4678" s="1"/>
      <c r="N4678" s="1"/>
      <c r="Q4678" s="1"/>
    </row>
    <row r="4679" spans="2:17" x14ac:dyDescent="0.25">
      <c r="B4679" s="1"/>
      <c r="G4679" s="1"/>
      <c r="H4679" s="1"/>
      <c r="K4679" s="1"/>
      <c r="N4679" s="1"/>
      <c r="Q4679" s="1"/>
    </row>
    <row r="4680" spans="2:17" x14ac:dyDescent="0.25">
      <c r="B4680" s="1"/>
      <c r="G4680" s="1"/>
      <c r="H4680" s="1"/>
      <c r="K4680" s="1"/>
      <c r="N4680" s="1"/>
      <c r="Q4680" s="1"/>
    </row>
    <row r="4681" spans="2:17" x14ac:dyDescent="0.25">
      <c r="B4681" s="1"/>
      <c r="G4681" s="1"/>
      <c r="H4681" s="1"/>
      <c r="K4681" s="1"/>
      <c r="N4681" s="1"/>
      <c r="Q4681" s="1"/>
    </row>
    <row r="4682" spans="2:17" x14ac:dyDescent="0.25">
      <c r="B4682" s="1"/>
      <c r="G4682" s="1"/>
      <c r="H4682" s="1"/>
      <c r="K4682" s="1"/>
      <c r="N4682" s="1"/>
      <c r="Q4682" s="1"/>
    </row>
    <row r="4683" spans="2:17" x14ac:dyDescent="0.25">
      <c r="B4683" s="1"/>
      <c r="G4683" s="1"/>
      <c r="H4683" s="1"/>
      <c r="K4683" s="1"/>
      <c r="N4683" s="1"/>
      <c r="Q4683" s="1"/>
    </row>
    <row r="4684" spans="2:17" x14ac:dyDescent="0.25">
      <c r="B4684" s="1"/>
      <c r="G4684" s="1"/>
      <c r="H4684" s="1"/>
      <c r="K4684" s="1"/>
      <c r="N4684" s="1"/>
      <c r="Q4684" s="1"/>
    </row>
    <row r="4685" spans="2:17" x14ac:dyDescent="0.25">
      <c r="B4685" s="1"/>
      <c r="G4685" s="1"/>
      <c r="H4685" s="1"/>
      <c r="K4685" s="1"/>
      <c r="N4685" s="1"/>
      <c r="Q4685" s="1"/>
    </row>
    <row r="4686" spans="2:17" x14ac:dyDescent="0.25">
      <c r="B4686" s="1"/>
      <c r="G4686" s="1"/>
      <c r="H4686" s="1"/>
      <c r="K4686" s="1"/>
      <c r="N4686" s="1"/>
      <c r="Q4686" s="1"/>
    </row>
    <row r="4687" spans="2:17" x14ac:dyDescent="0.25">
      <c r="B4687" s="1"/>
      <c r="G4687" s="1"/>
      <c r="H4687" s="1"/>
      <c r="K4687" s="1"/>
      <c r="N4687" s="1"/>
      <c r="Q4687" s="1"/>
    </row>
    <row r="4688" spans="2:17" x14ac:dyDescent="0.25">
      <c r="B4688" s="1"/>
      <c r="G4688" s="1"/>
      <c r="H4688" s="1"/>
      <c r="K4688" s="1"/>
      <c r="N4688" s="1"/>
      <c r="Q4688" s="1"/>
    </row>
    <row r="4689" spans="2:17" x14ac:dyDescent="0.25">
      <c r="B4689" s="1"/>
      <c r="G4689" s="1"/>
      <c r="H4689" s="1"/>
      <c r="K4689" s="1"/>
      <c r="N4689" s="1"/>
      <c r="Q4689" s="1"/>
    </row>
    <row r="4690" spans="2:17" x14ac:dyDescent="0.25">
      <c r="B4690" s="1"/>
      <c r="G4690" s="1"/>
      <c r="H4690" s="1"/>
      <c r="K4690" s="1"/>
      <c r="N4690" s="1"/>
      <c r="Q4690" s="1"/>
    </row>
    <row r="4691" spans="2:17" x14ac:dyDescent="0.25">
      <c r="B4691" s="1"/>
      <c r="G4691" s="1"/>
      <c r="H4691" s="1"/>
      <c r="K4691" s="1"/>
      <c r="N4691" s="1"/>
      <c r="Q4691" s="1"/>
    </row>
    <row r="4692" spans="2:17" x14ac:dyDescent="0.25">
      <c r="B4692" s="1"/>
      <c r="G4692" s="1"/>
      <c r="H4692" s="1"/>
      <c r="K4692" s="1"/>
      <c r="N4692" s="1"/>
      <c r="Q4692" s="1"/>
    </row>
    <row r="4693" spans="2:17" x14ac:dyDescent="0.25">
      <c r="B4693" s="1"/>
      <c r="G4693" s="1"/>
      <c r="H4693" s="1"/>
      <c r="K4693" s="1"/>
      <c r="N4693" s="1"/>
      <c r="Q4693" s="1"/>
    </row>
    <row r="4694" spans="2:17" x14ac:dyDescent="0.25">
      <c r="B4694" s="1"/>
      <c r="G4694" s="1"/>
      <c r="H4694" s="1"/>
      <c r="K4694" s="1"/>
      <c r="N4694" s="1"/>
      <c r="Q4694" s="1"/>
    </row>
    <row r="4695" spans="2:17" x14ac:dyDescent="0.25">
      <c r="B4695" s="1"/>
      <c r="G4695" s="1"/>
      <c r="H4695" s="1"/>
      <c r="K4695" s="1"/>
      <c r="N4695" s="1"/>
      <c r="Q4695" s="1"/>
    </row>
    <row r="4696" spans="2:17" x14ac:dyDescent="0.25">
      <c r="B4696" s="1"/>
      <c r="G4696" s="1"/>
      <c r="H4696" s="1"/>
      <c r="K4696" s="1"/>
      <c r="N4696" s="1"/>
      <c r="Q4696" s="1"/>
    </row>
    <row r="4697" spans="2:17" x14ac:dyDescent="0.25">
      <c r="B4697" s="1"/>
      <c r="G4697" s="1"/>
      <c r="H4697" s="1"/>
      <c r="K4697" s="1"/>
      <c r="N4697" s="1"/>
      <c r="Q4697" s="1"/>
    </row>
    <row r="4698" spans="2:17" x14ac:dyDescent="0.25">
      <c r="B4698" s="1"/>
      <c r="G4698" s="1"/>
      <c r="H4698" s="1"/>
      <c r="K4698" s="1"/>
      <c r="N4698" s="1"/>
      <c r="Q4698" s="1"/>
    </row>
    <row r="4699" spans="2:17" x14ac:dyDescent="0.25">
      <c r="B4699" s="1"/>
      <c r="G4699" s="1"/>
      <c r="H4699" s="1"/>
      <c r="K4699" s="1"/>
      <c r="N4699" s="1"/>
      <c r="Q4699" s="1"/>
    </row>
    <row r="4700" spans="2:17" x14ac:dyDescent="0.25">
      <c r="B4700" s="1"/>
      <c r="G4700" s="1"/>
      <c r="H4700" s="1"/>
      <c r="K4700" s="1"/>
      <c r="N4700" s="1"/>
      <c r="Q4700" s="1"/>
    </row>
    <row r="4701" spans="2:17" x14ac:dyDescent="0.25">
      <c r="B4701" s="1"/>
      <c r="G4701" s="1"/>
      <c r="H4701" s="1"/>
      <c r="K4701" s="1"/>
      <c r="N4701" s="1"/>
      <c r="Q4701" s="1"/>
    </row>
    <row r="4702" spans="2:17" x14ac:dyDescent="0.25">
      <c r="B4702" s="1"/>
      <c r="G4702" s="1"/>
      <c r="H4702" s="1"/>
      <c r="K4702" s="1"/>
      <c r="N4702" s="1"/>
      <c r="Q4702" s="1"/>
    </row>
    <row r="4703" spans="2:17" x14ac:dyDescent="0.25">
      <c r="B4703" s="1"/>
      <c r="G4703" s="1"/>
      <c r="H4703" s="1"/>
      <c r="K4703" s="1"/>
      <c r="N4703" s="1"/>
      <c r="Q4703" s="1"/>
    </row>
    <row r="4704" spans="2:17" x14ac:dyDescent="0.25">
      <c r="B4704" s="1"/>
      <c r="G4704" s="1"/>
      <c r="H4704" s="1"/>
      <c r="K4704" s="1"/>
      <c r="N4704" s="1"/>
      <c r="Q4704" s="1"/>
    </row>
    <row r="4705" spans="2:17" x14ac:dyDescent="0.25">
      <c r="B4705" s="1"/>
      <c r="G4705" s="1"/>
      <c r="H4705" s="1"/>
      <c r="K4705" s="1"/>
      <c r="N4705" s="1"/>
      <c r="Q4705" s="1"/>
    </row>
    <row r="4706" spans="2:17" x14ac:dyDescent="0.25">
      <c r="B4706" s="1"/>
      <c r="G4706" s="1"/>
      <c r="H4706" s="1"/>
      <c r="K4706" s="1"/>
      <c r="N4706" s="1"/>
      <c r="Q4706" s="1"/>
    </row>
    <row r="4707" spans="2:17" x14ac:dyDescent="0.25">
      <c r="B4707" s="1"/>
      <c r="G4707" s="1"/>
      <c r="H4707" s="1"/>
      <c r="K4707" s="1"/>
      <c r="N4707" s="1"/>
      <c r="Q4707" s="1"/>
    </row>
    <row r="4708" spans="2:17" x14ac:dyDescent="0.25">
      <c r="B4708" s="1"/>
      <c r="G4708" s="1"/>
      <c r="H4708" s="1"/>
      <c r="K4708" s="1"/>
      <c r="N4708" s="1"/>
      <c r="Q4708" s="1"/>
    </row>
    <row r="4709" spans="2:17" x14ac:dyDescent="0.25">
      <c r="B4709" s="1"/>
      <c r="G4709" s="1"/>
      <c r="H4709" s="1"/>
      <c r="K4709" s="1"/>
      <c r="N4709" s="1"/>
      <c r="Q4709" s="1"/>
    </row>
    <row r="4710" spans="2:17" x14ac:dyDescent="0.25">
      <c r="B4710" s="1"/>
      <c r="G4710" s="1"/>
      <c r="H4710" s="1"/>
      <c r="K4710" s="1"/>
      <c r="N4710" s="1"/>
      <c r="Q4710" s="1"/>
    </row>
    <row r="4711" spans="2:17" x14ac:dyDescent="0.25">
      <c r="B4711" s="1"/>
      <c r="G4711" s="1"/>
      <c r="H4711" s="1"/>
      <c r="K4711" s="1"/>
      <c r="N4711" s="1"/>
      <c r="Q4711" s="1"/>
    </row>
    <row r="4712" spans="2:17" x14ac:dyDescent="0.25">
      <c r="B4712" s="1"/>
      <c r="G4712" s="1"/>
      <c r="H4712" s="1"/>
      <c r="K4712" s="1"/>
      <c r="N4712" s="1"/>
      <c r="Q4712" s="1"/>
    </row>
    <row r="4713" spans="2:17" x14ac:dyDescent="0.25">
      <c r="B4713" s="1"/>
      <c r="G4713" s="1"/>
      <c r="H4713" s="1"/>
      <c r="K4713" s="1"/>
      <c r="N4713" s="1"/>
      <c r="Q4713" s="1"/>
    </row>
    <row r="4714" spans="2:17" x14ac:dyDescent="0.25">
      <c r="B4714" s="1"/>
      <c r="G4714" s="1"/>
      <c r="H4714" s="1"/>
      <c r="K4714" s="1"/>
      <c r="N4714" s="1"/>
      <c r="Q4714" s="1"/>
    </row>
    <row r="4715" spans="2:17" x14ac:dyDescent="0.25">
      <c r="B4715" s="1"/>
      <c r="G4715" s="1"/>
      <c r="H4715" s="1"/>
      <c r="K4715" s="1"/>
      <c r="N4715" s="1"/>
      <c r="Q4715" s="1"/>
    </row>
    <row r="4716" spans="2:17" x14ac:dyDescent="0.25">
      <c r="B4716" s="1"/>
      <c r="G4716" s="1"/>
      <c r="H4716" s="1"/>
      <c r="K4716" s="1"/>
      <c r="N4716" s="1"/>
      <c r="Q4716" s="1"/>
    </row>
    <row r="4717" spans="2:17" x14ac:dyDescent="0.25">
      <c r="B4717" s="1"/>
      <c r="G4717" s="1"/>
      <c r="H4717" s="1"/>
      <c r="K4717" s="1"/>
      <c r="N4717" s="1"/>
      <c r="Q4717" s="1"/>
    </row>
    <row r="4718" spans="2:17" x14ac:dyDescent="0.25">
      <c r="B4718" s="1"/>
      <c r="G4718" s="1"/>
      <c r="H4718" s="1"/>
      <c r="K4718" s="1"/>
      <c r="N4718" s="1"/>
      <c r="Q4718" s="1"/>
    </row>
    <row r="4719" spans="2:17" x14ac:dyDescent="0.25">
      <c r="B4719" s="1"/>
      <c r="G4719" s="1"/>
      <c r="H4719" s="1"/>
      <c r="K4719" s="1"/>
      <c r="N4719" s="1"/>
      <c r="Q4719" s="1"/>
    </row>
    <row r="4720" spans="2:17" x14ac:dyDescent="0.25">
      <c r="B4720" s="1"/>
      <c r="G4720" s="1"/>
      <c r="H4720" s="1"/>
      <c r="K4720" s="1"/>
      <c r="N4720" s="1"/>
      <c r="Q4720" s="1"/>
    </row>
    <row r="4721" spans="2:17" x14ac:dyDescent="0.25">
      <c r="B4721" s="1"/>
      <c r="G4721" s="1"/>
      <c r="H4721" s="1"/>
      <c r="K4721" s="1"/>
      <c r="N4721" s="1"/>
      <c r="Q4721" s="1"/>
    </row>
    <row r="4722" spans="2:17" x14ac:dyDescent="0.25">
      <c r="B4722" s="1"/>
      <c r="G4722" s="1"/>
      <c r="H4722" s="1"/>
      <c r="K4722" s="1"/>
      <c r="N4722" s="1"/>
      <c r="Q4722" s="1"/>
    </row>
    <row r="4723" spans="2:17" x14ac:dyDescent="0.25">
      <c r="B4723" s="1"/>
      <c r="G4723" s="1"/>
      <c r="H4723" s="1"/>
      <c r="K4723" s="1"/>
      <c r="N4723" s="1"/>
      <c r="Q4723" s="1"/>
    </row>
    <row r="4724" spans="2:17" x14ac:dyDescent="0.25">
      <c r="B4724" s="1"/>
      <c r="G4724" s="1"/>
      <c r="H4724" s="1"/>
      <c r="K4724" s="1"/>
      <c r="N4724" s="1"/>
      <c r="Q4724" s="1"/>
    </row>
    <row r="4725" spans="2:17" x14ac:dyDescent="0.25">
      <c r="B4725" s="1"/>
      <c r="G4725" s="1"/>
      <c r="H4725" s="1"/>
      <c r="K4725" s="1"/>
      <c r="N4725" s="1"/>
      <c r="Q4725" s="1"/>
    </row>
    <row r="4726" spans="2:17" x14ac:dyDescent="0.25">
      <c r="B4726" s="1"/>
      <c r="G4726" s="1"/>
      <c r="H4726" s="1"/>
      <c r="K4726" s="1"/>
      <c r="N4726" s="1"/>
      <c r="Q4726" s="1"/>
    </row>
    <row r="4727" spans="2:17" x14ac:dyDescent="0.25">
      <c r="B4727" s="1"/>
      <c r="G4727" s="1"/>
      <c r="H4727" s="1"/>
      <c r="K4727" s="1"/>
      <c r="N4727" s="1"/>
      <c r="Q4727" s="1"/>
    </row>
    <row r="4728" spans="2:17" x14ac:dyDescent="0.25">
      <c r="B4728" s="1"/>
      <c r="G4728" s="1"/>
      <c r="H4728" s="1"/>
      <c r="K4728" s="1"/>
      <c r="N4728" s="1"/>
      <c r="Q4728" s="1"/>
    </row>
    <row r="4729" spans="2:17" x14ac:dyDescent="0.25">
      <c r="B4729" s="1"/>
      <c r="G4729" s="1"/>
      <c r="H4729" s="1"/>
      <c r="K4729" s="1"/>
      <c r="N4729" s="1"/>
      <c r="Q4729" s="1"/>
    </row>
    <row r="4730" spans="2:17" x14ac:dyDescent="0.25">
      <c r="B4730" s="1"/>
      <c r="G4730" s="1"/>
      <c r="H4730" s="1"/>
      <c r="K4730" s="1"/>
      <c r="N4730" s="1"/>
      <c r="Q4730" s="1"/>
    </row>
    <row r="4731" spans="2:17" x14ac:dyDescent="0.25">
      <c r="B4731" s="1"/>
      <c r="G4731" s="1"/>
      <c r="H4731" s="1"/>
      <c r="K4731" s="1"/>
      <c r="N4731" s="1"/>
      <c r="Q4731" s="1"/>
    </row>
    <row r="4732" spans="2:17" x14ac:dyDescent="0.25">
      <c r="B4732" s="1"/>
      <c r="G4732" s="1"/>
      <c r="H4732" s="1"/>
      <c r="K4732" s="1"/>
      <c r="N4732" s="1"/>
      <c r="Q4732" s="1"/>
    </row>
    <row r="4733" spans="2:17" x14ac:dyDescent="0.25">
      <c r="B4733" s="1"/>
      <c r="G4733" s="1"/>
      <c r="H4733" s="1"/>
      <c r="K4733" s="1"/>
      <c r="N4733" s="1"/>
      <c r="Q4733" s="1"/>
    </row>
    <row r="4734" spans="2:17" x14ac:dyDescent="0.25">
      <c r="B4734" s="1"/>
      <c r="G4734" s="1"/>
      <c r="H4734" s="1"/>
      <c r="K4734" s="1"/>
      <c r="N4734" s="1"/>
      <c r="Q4734" s="1"/>
    </row>
    <row r="4735" spans="2:17" x14ac:dyDescent="0.25">
      <c r="B4735" s="1"/>
      <c r="G4735" s="1"/>
      <c r="H4735" s="1"/>
      <c r="K4735" s="1"/>
      <c r="N4735" s="1"/>
      <c r="Q4735" s="1"/>
    </row>
    <row r="4736" spans="2:17" x14ac:dyDescent="0.25">
      <c r="B4736" s="1"/>
      <c r="G4736" s="1"/>
      <c r="H4736" s="1"/>
      <c r="K4736" s="1"/>
      <c r="N4736" s="1"/>
      <c r="Q4736" s="1"/>
    </row>
    <row r="4737" spans="2:17" x14ac:dyDescent="0.25">
      <c r="B4737" s="1"/>
      <c r="G4737" s="1"/>
      <c r="H4737" s="1"/>
      <c r="K4737" s="1"/>
      <c r="N4737" s="1"/>
      <c r="Q4737" s="1"/>
    </row>
    <row r="4738" spans="2:17" x14ac:dyDescent="0.25">
      <c r="B4738" s="1"/>
      <c r="G4738" s="1"/>
      <c r="H4738" s="1"/>
      <c r="K4738" s="1"/>
      <c r="N4738" s="1"/>
      <c r="Q4738" s="1"/>
    </row>
    <row r="4739" spans="2:17" x14ac:dyDescent="0.25">
      <c r="B4739" s="1"/>
      <c r="G4739" s="1"/>
      <c r="H4739" s="1"/>
      <c r="K4739" s="1"/>
      <c r="N4739" s="1"/>
      <c r="Q4739" s="1"/>
    </row>
    <row r="4740" spans="2:17" x14ac:dyDescent="0.25">
      <c r="B4740" s="1"/>
      <c r="G4740" s="1"/>
      <c r="H4740" s="1"/>
      <c r="K4740" s="1"/>
      <c r="N4740" s="1"/>
      <c r="Q4740" s="1"/>
    </row>
    <row r="4741" spans="2:17" x14ac:dyDescent="0.25">
      <c r="B4741" s="1"/>
      <c r="G4741" s="1"/>
      <c r="H4741" s="1"/>
      <c r="K4741" s="1"/>
      <c r="N4741" s="1"/>
      <c r="Q4741" s="1"/>
    </row>
    <row r="4742" spans="2:17" x14ac:dyDescent="0.25">
      <c r="B4742" s="1"/>
      <c r="G4742" s="1"/>
      <c r="H4742" s="1"/>
      <c r="K4742" s="1"/>
      <c r="N4742" s="1"/>
      <c r="Q4742" s="1"/>
    </row>
    <row r="4743" spans="2:17" x14ac:dyDescent="0.25">
      <c r="B4743" s="1"/>
      <c r="G4743" s="1"/>
      <c r="H4743" s="1"/>
      <c r="K4743" s="1"/>
      <c r="N4743" s="1"/>
      <c r="Q4743" s="1"/>
    </row>
    <row r="4744" spans="2:17" x14ac:dyDescent="0.25">
      <c r="B4744" s="1"/>
      <c r="G4744" s="1"/>
      <c r="H4744" s="1"/>
      <c r="K4744" s="1"/>
      <c r="N4744" s="1"/>
      <c r="Q4744" s="1"/>
    </row>
    <row r="4745" spans="2:17" x14ac:dyDescent="0.25">
      <c r="B4745" s="1"/>
      <c r="G4745" s="1"/>
      <c r="H4745" s="1"/>
      <c r="K4745" s="1"/>
      <c r="N4745" s="1"/>
      <c r="Q4745" s="1"/>
    </row>
    <row r="4746" spans="2:17" x14ac:dyDescent="0.25">
      <c r="B4746" s="1"/>
      <c r="G4746" s="1"/>
      <c r="H4746" s="1"/>
      <c r="K4746" s="1"/>
      <c r="N4746" s="1"/>
      <c r="Q4746" s="1"/>
    </row>
    <row r="4747" spans="2:17" x14ac:dyDescent="0.25">
      <c r="B4747" s="1"/>
      <c r="G4747" s="1"/>
      <c r="H4747" s="1"/>
      <c r="K4747" s="1"/>
      <c r="N4747" s="1"/>
      <c r="Q4747" s="1"/>
    </row>
    <row r="4748" spans="2:17" x14ac:dyDescent="0.25">
      <c r="B4748" s="1"/>
      <c r="G4748" s="1"/>
      <c r="H4748" s="1"/>
      <c r="K4748" s="1"/>
      <c r="N4748" s="1"/>
      <c r="Q4748" s="1"/>
    </row>
    <row r="4749" spans="2:17" x14ac:dyDescent="0.25">
      <c r="B4749" s="1"/>
      <c r="G4749" s="1"/>
      <c r="H4749" s="1"/>
      <c r="K4749" s="1"/>
      <c r="N4749" s="1"/>
      <c r="Q4749" s="1"/>
    </row>
    <row r="4750" spans="2:17" x14ac:dyDescent="0.25">
      <c r="B4750" s="1"/>
      <c r="G4750" s="1"/>
      <c r="H4750" s="1"/>
      <c r="K4750" s="1"/>
      <c r="N4750" s="1"/>
      <c r="Q4750" s="1"/>
    </row>
    <row r="4751" spans="2:17" x14ac:dyDescent="0.25">
      <c r="B4751" s="1"/>
      <c r="G4751" s="1"/>
      <c r="H4751" s="1"/>
      <c r="K4751" s="1"/>
      <c r="N4751" s="1"/>
      <c r="Q4751" s="1"/>
    </row>
    <row r="4752" spans="2:17" x14ac:dyDescent="0.25">
      <c r="B4752" s="1"/>
      <c r="G4752" s="1"/>
      <c r="H4752" s="1"/>
      <c r="K4752" s="1"/>
      <c r="N4752" s="1"/>
      <c r="Q4752" s="1"/>
    </row>
    <row r="4753" spans="2:17" x14ac:dyDescent="0.25">
      <c r="B4753" s="1"/>
      <c r="G4753" s="1"/>
      <c r="H4753" s="1"/>
      <c r="K4753" s="1"/>
      <c r="N4753" s="1"/>
      <c r="Q4753" s="1"/>
    </row>
    <row r="4754" spans="2:17" x14ac:dyDescent="0.25">
      <c r="B4754" s="1"/>
      <c r="G4754" s="1"/>
      <c r="H4754" s="1"/>
      <c r="K4754" s="1"/>
      <c r="N4754" s="1"/>
      <c r="Q4754" s="1"/>
    </row>
    <row r="4755" spans="2:17" x14ac:dyDescent="0.25">
      <c r="B4755" s="1"/>
      <c r="G4755" s="1"/>
      <c r="H4755" s="1"/>
      <c r="K4755" s="1"/>
      <c r="N4755" s="1"/>
      <c r="Q4755" s="1"/>
    </row>
    <row r="4756" spans="2:17" x14ac:dyDescent="0.25">
      <c r="B4756" s="1"/>
      <c r="G4756" s="1"/>
      <c r="H4756" s="1"/>
      <c r="K4756" s="1"/>
      <c r="N4756" s="1"/>
      <c r="Q4756" s="1"/>
    </row>
    <row r="4757" spans="2:17" x14ac:dyDescent="0.25">
      <c r="B4757" s="1"/>
      <c r="G4757" s="1"/>
      <c r="H4757" s="1"/>
      <c r="K4757" s="1"/>
      <c r="N4757" s="1"/>
      <c r="Q4757" s="1"/>
    </row>
    <row r="4758" spans="2:17" x14ac:dyDescent="0.25">
      <c r="B4758" s="1"/>
      <c r="G4758" s="1"/>
      <c r="H4758" s="1"/>
      <c r="K4758" s="1"/>
      <c r="N4758" s="1"/>
      <c r="Q4758" s="1"/>
    </row>
    <row r="4759" spans="2:17" x14ac:dyDescent="0.25">
      <c r="B4759" s="1"/>
      <c r="G4759" s="1"/>
      <c r="H4759" s="1"/>
      <c r="K4759" s="1"/>
      <c r="N4759" s="1"/>
      <c r="Q4759" s="1"/>
    </row>
    <row r="4760" spans="2:17" x14ac:dyDescent="0.25">
      <c r="B4760" s="1"/>
      <c r="G4760" s="1"/>
      <c r="H4760" s="1"/>
      <c r="K4760" s="1"/>
      <c r="N4760" s="1"/>
      <c r="Q4760" s="1"/>
    </row>
    <row r="4761" spans="2:17" x14ac:dyDescent="0.25">
      <c r="B4761" s="1"/>
      <c r="G4761" s="1"/>
      <c r="H4761" s="1"/>
      <c r="K4761" s="1"/>
      <c r="N4761" s="1"/>
      <c r="Q4761" s="1"/>
    </row>
    <row r="4762" spans="2:17" x14ac:dyDescent="0.25">
      <c r="B4762" s="1"/>
      <c r="G4762" s="1"/>
      <c r="H4762" s="1"/>
      <c r="K4762" s="1"/>
      <c r="N4762" s="1"/>
      <c r="Q4762" s="1"/>
    </row>
    <row r="4763" spans="2:17" x14ac:dyDescent="0.25">
      <c r="B4763" s="1"/>
      <c r="G4763" s="1"/>
      <c r="H4763" s="1"/>
      <c r="K4763" s="1"/>
      <c r="N4763" s="1"/>
      <c r="Q4763" s="1"/>
    </row>
    <row r="4764" spans="2:17" x14ac:dyDescent="0.25">
      <c r="B4764" s="1"/>
      <c r="G4764" s="1"/>
      <c r="H4764" s="1"/>
      <c r="K4764" s="1"/>
      <c r="N4764" s="1"/>
      <c r="Q4764" s="1"/>
    </row>
    <row r="4765" spans="2:17" x14ac:dyDescent="0.25">
      <c r="B4765" s="1"/>
      <c r="G4765" s="1"/>
      <c r="H4765" s="1"/>
      <c r="K4765" s="1"/>
      <c r="N4765" s="1"/>
      <c r="Q4765" s="1"/>
    </row>
    <row r="4766" spans="2:17" x14ac:dyDescent="0.25">
      <c r="B4766" s="1"/>
      <c r="G4766" s="1"/>
      <c r="H4766" s="1"/>
      <c r="K4766" s="1"/>
      <c r="N4766" s="1"/>
      <c r="Q4766" s="1"/>
    </row>
    <row r="4767" spans="2:17" x14ac:dyDescent="0.25">
      <c r="B4767" s="1"/>
      <c r="G4767" s="1"/>
      <c r="H4767" s="1"/>
      <c r="K4767" s="1"/>
      <c r="N4767" s="1"/>
      <c r="Q4767" s="1"/>
    </row>
    <row r="4768" spans="2:17" x14ac:dyDescent="0.25">
      <c r="B4768" s="1"/>
      <c r="G4768" s="1"/>
      <c r="H4768" s="1"/>
      <c r="K4768" s="1"/>
      <c r="N4768" s="1"/>
      <c r="Q4768" s="1"/>
    </row>
    <row r="4769" spans="2:17" x14ac:dyDescent="0.25">
      <c r="B4769" s="1"/>
      <c r="G4769" s="1"/>
      <c r="H4769" s="1"/>
      <c r="K4769" s="1"/>
      <c r="N4769" s="1"/>
      <c r="Q4769" s="1"/>
    </row>
    <row r="4770" spans="2:17" x14ac:dyDescent="0.25">
      <c r="B4770" s="1"/>
      <c r="G4770" s="1"/>
      <c r="H4770" s="1"/>
      <c r="K4770" s="1"/>
      <c r="N4770" s="1"/>
      <c r="Q4770" s="1"/>
    </row>
    <row r="4771" spans="2:17" x14ac:dyDescent="0.25">
      <c r="B4771" s="1"/>
      <c r="G4771" s="1"/>
      <c r="H4771" s="1"/>
      <c r="K4771" s="1"/>
      <c r="N4771" s="1"/>
      <c r="Q4771" s="1"/>
    </row>
    <row r="4772" spans="2:17" x14ac:dyDescent="0.25">
      <c r="B4772" s="1"/>
      <c r="G4772" s="1"/>
      <c r="H4772" s="1"/>
      <c r="K4772" s="1"/>
      <c r="N4772" s="1"/>
      <c r="Q4772" s="1"/>
    </row>
    <row r="4773" spans="2:17" x14ac:dyDescent="0.25">
      <c r="B4773" s="1"/>
      <c r="G4773" s="1"/>
      <c r="H4773" s="1"/>
      <c r="K4773" s="1"/>
      <c r="N4773" s="1"/>
      <c r="Q4773" s="1"/>
    </row>
    <row r="4774" spans="2:17" x14ac:dyDescent="0.25">
      <c r="B4774" s="1"/>
      <c r="G4774" s="1"/>
      <c r="H4774" s="1"/>
      <c r="K4774" s="1"/>
      <c r="N4774" s="1"/>
      <c r="Q4774" s="1"/>
    </row>
    <row r="4775" spans="2:17" x14ac:dyDescent="0.25">
      <c r="B4775" s="1"/>
      <c r="G4775" s="1"/>
      <c r="H4775" s="1"/>
      <c r="K4775" s="1"/>
      <c r="N4775" s="1"/>
      <c r="Q4775" s="1"/>
    </row>
    <row r="4776" spans="2:17" x14ac:dyDescent="0.25">
      <c r="B4776" s="1"/>
      <c r="G4776" s="1"/>
      <c r="H4776" s="1"/>
      <c r="K4776" s="1"/>
      <c r="N4776" s="1"/>
      <c r="Q4776" s="1"/>
    </row>
    <row r="4777" spans="2:17" x14ac:dyDescent="0.25">
      <c r="B4777" s="1"/>
      <c r="G4777" s="1"/>
      <c r="H4777" s="1"/>
      <c r="K4777" s="1"/>
      <c r="N4777" s="1"/>
      <c r="Q4777" s="1"/>
    </row>
    <row r="4778" spans="2:17" x14ac:dyDescent="0.25">
      <c r="B4778" s="1"/>
      <c r="G4778" s="1"/>
      <c r="H4778" s="1"/>
      <c r="K4778" s="1"/>
      <c r="N4778" s="1"/>
      <c r="Q4778" s="1"/>
    </row>
    <row r="4779" spans="2:17" x14ac:dyDescent="0.25">
      <c r="B4779" s="1"/>
      <c r="G4779" s="1"/>
      <c r="H4779" s="1"/>
      <c r="K4779" s="1"/>
      <c r="N4779" s="1"/>
      <c r="Q4779" s="1"/>
    </row>
    <row r="4780" spans="2:17" x14ac:dyDescent="0.25">
      <c r="B4780" s="1"/>
      <c r="G4780" s="1"/>
      <c r="H4780" s="1"/>
      <c r="K4780" s="1"/>
      <c r="N4780" s="1"/>
      <c r="Q4780" s="1"/>
    </row>
    <row r="4781" spans="2:17" x14ac:dyDescent="0.25">
      <c r="B4781" s="1"/>
      <c r="G4781" s="1"/>
      <c r="H4781" s="1"/>
      <c r="K4781" s="1"/>
      <c r="N4781" s="1"/>
      <c r="Q4781" s="1"/>
    </row>
    <row r="4782" spans="2:17" x14ac:dyDescent="0.25">
      <c r="B4782" s="1"/>
      <c r="G4782" s="1"/>
      <c r="H4782" s="1"/>
      <c r="K4782" s="1"/>
      <c r="N4782" s="1"/>
      <c r="Q4782" s="1"/>
    </row>
    <row r="4783" spans="2:17" x14ac:dyDescent="0.25">
      <c r="B4783" s="1"/>
      <c r="G4783" s="1"/>
      <c r="H4783" s="1"/>
      <c r="K4783" s="1"/>
      <c r="N4783" s="1"/>
      <c r="Q4783" s="1"/>
    </row>
    <row r="4784" spans="2:17" x14ac:dyDescent="0.25">
      <c r="B4784" s="1"/>
      <c r="G4784" s="1"/>
      <c r="H4784" s="1"/>
      <c r="K4784" s="1"/>
      <c r="N4784" s="1"/>
      <c r="Q4784" s="1"/>
    </row>
    <row r="4785" spans="2:17" x14ac:dyDescent="0.25">
      <c r="B4785" s="1"/>
      <c r="G4785" s="1"/>
      <c r="H4785" s="1"/>
      <c r="K4785" s="1"/>
      <c r="N4785" s="1"/>
      <c r="Q4785" s="1"/>
    </row>
    <row r="4786" spans="2:17" x14ac:dyDescent="0.25">
      <c r="B4786" s="1"/>
      <c r="G4786" s="1"/>
      <c r="H4786" s="1"/>
      <c r="K4786" s="1"/>
      <c r="N4786" s="1"/>
      <c r="Q4786" s="1"/>
    </row>
    <row r="4787" spans="2:17" x14ac:dyDescent="0.25">
      <c r="B4787" s="1"/>
      <c r="G4787" s="1"/>
      <c r="H4787" s="1"/>
      <c r="K4787" s="1"/>
      <c r="N4787" s="1"/>
      <c r="Q4787" s="1"/>
    </row>
    <row r="4788" spans="2:17" x14ac:dyDescent="0.25">
      <c r="B4788" s="1"/>
      <c r="G4788" s="1"/>
      <c r="H4788" s="1"/>
      <c r="K4788" s="1"/>
      <c r="N4788" s="1"/>
      <c r="Q4788" s="1"/>
    </row>
    <row r="4789" spans="2:17" x14ac:dyDescent="0.25">
      <c r="B4789" s="1"/>
      <c r="G4789" s="1"/>
      <c r="H4789" s="1"/>
      <c r="K4789" s="1"/>
      <c r="N4789" s="1"/>
      <c r="Q4789" s="1"/>
    </row>
    <row r="4790" spans="2:17" x14ac:dyDescent="0.25">
      <c r="B4790" s="1"/>
      <c r="G4790" s="1"/>
      <c r="H4790" s="1"/>
      <c r="K4790" s="1"/>
      <c r="N4790" s="1"/>
      <c r="Q4790" s="1"/>
    </row>
    <row r="4791" spans="2:17" x14ac:dyDescent="0.25">
      <c r="B4791" s="1"/>
      <c r="G4791" s="1"/>
      <c r="H4791" s="1"/>
      <c r="K4791" s="1"/>
      <c r="N4791" s="1"/>
      <c r="Q4791" s="1"/>
    </row>
    <row r="4792" spans="2:17" x14ac:dyDescent="0.25">
      <c r="B4792" s="1"/>
      <c r="G4792" s="1"/>
      <c r="H4792" s="1"/>
      <c r="K4792" s="1"/>
      <c r="N4792" s="1"/>
      <c r="Q4792" s="1"/>
    </row>
    <row r="4793" spans="2:17" x14ac:dyDescent="0.25">
      <c r="B4793" s="1"/>
      <c r="G4793" s="1"/>
      <c r="H4793" s="1"/>
      <c r="K4793" s="1"/>
      <c r="N4793" s="1"/>
      <c r="Q4793" s="1"/>
    </row>
    <row r="4794" spans="2:17" x14ac:dyDescent="0.25">
      <c r="B4794" s="1"/>
      <c r="G4794" s="1"/>
      <c r="H4794" s="1"/>
      <c r="K4794" s="1"/>
      <c r="N4794" s="1"/>
      <c r="Q4794" s="1"/>
    </row>
    <row r="4795" spans="2:17" x14ac:dyDescent="0.25">
      <c r="B4795" s="1"/>
      <c r="G4795" s="1"/>
      <c r="H4795" s="1"/>
      <c r="K4795" s="1"/>
      <c r="N4795" s="1"/>
      <c r="Q4795" s="1"/>
    </row>
    <row r="4796" spans="2:17" x14ac:dyDescent="0.25">
      <c r="B4796" s="1"/>
      <c r="G4796" s="1"/>
      <c r="H4796" s="1"/>
      <c r="K4796" s="1"/>
      <c r="N4796" s="1"/>
      <c r="Q4796" s="1"/>
    </row>
    <row r="4797" spans="2:17" x14ac:dyDescent="0.25">
      <c r="B4797" s="1"/>
      <c r="G4797" s="1"/>
      <c r="H4797" s="1"/>
      <c r="K4797" s="1"/>
      <c r="N4797" s="1"/>
      <c r="Q4797" s="1"/>
    </row>
    <row r="4798" spans="2:17" x14ac:dyDescent="0.25">
      <c r="B4798" s="1"/>
      <c r="G4798" s="1"/>
      <c r="H4798" s="1"/>
      <c r="K4798" s="1"/>
      <c r="N4798" s="1"/>
      <c r="Q4798" s="1"/>
    </row>
    <row r="4799" spans="2:17" x14ac:dyDescent="0.25">
      <c r="B4799" s="1"/>
      <c r="G4799" s="1"/>
      <c r="H4799" s="1"/>
      <c r="K4799" s="1"/>
      <c r="N4799" s="1"/>
      <c r="Q4799" s="1"/>
    </row>
    <row r="4800" spans="2:17" x14ac:dyDescent="0.25">
      <c r="B4800" s="1"/>
      <c r="G4800" s="1"/>
      <c r="H4800" s="1"/>
      <c r="K4800" s="1"/>
      <c r="N4800" s="1"/>
      <c r="Q4800" s="1"/>
    </row>
    <row r="4801" spans="2:17" x14ac:dyDescent="0.25">
      <c r="B4801" s="1"/>
      <c r="G4801" s="1"/>
      <c r="H4801" s="1"/>
      <c r="K4801" s="1"/>
      <c r="N4801" s="1"/>
      <c r="Q4801" s="1"/>
    </row>
    <row r="4802" spans="2:17" x14ac:dyDescent="0.25">
      <c r="B4802" s="1"/>
      <c r="G4802" s="1"/>
      <c r="H4802" s="1"/>
      <c r="K4802" s="1"/>
      <c r="N4802" s="1"/>
      <c r="Q4802" s="1"/>
    </row>
    <row r="4803" spans="2:17" x14ac:dyDescent="0.25">
      <c r="B4803" s="1"/>
      <c r="G4803" s="1"/>
      <c r="H4803" s="1"/>
      <c r="K4803" s="1"/>
      <c r="N4803" s="1"/>
      <c r="Q4803" s="1"/>
    </row>
    <row r="4804" spans="2:17" x14ac:dyDescent="0.25">
      <c r="B4804" s="1"/>
      <c r="G4804" s="1"/>
      <c r="H4804" s="1"/>
      <c r="K4804" s="1"/>
      <c r="N4804" s="1"/>
      <c r="Q4804" s="1"/>
    </row>
    <row r="4805" spans="2:17" x14ac:dyDescent="0.25">
      <c r="B4805" s="1"/>
      <c r="G4805" s="1"/>
      <c r="H4805" s="1"/>
      <c r="K4805" s="1"/>
      <c r="N4805" s="1"/>
      <c r="Q4805" s="1"/>
    </row>
    <row r="4806" spans="2:17" x14ac:dyDescent="0.25">
      <c r="B4806" s="1"/>
      <c r="G4806" s="1"/>
      <c r="H4806" s="1"/>
      <c r="K4806" s="1"/>
      <c r="N4806" s="1"/>
      <c r="Q4806" s="1"/>
    </row>
    <row r="4807" spans="2:17" x14ac:dyDescent="0.25">
      <c r="B4807" s="1"/>
      <c r="G4807" s="1"/>
      <c r="H4807" s="1"/>
      <c r="K4807" s="1"/>
      <c r="N4807" s="1"/>
      <c r="Q4807" s="1"/>
    </row>
    <row r="4808" spans="2:17" x14ac:dyDescent="0.25">
      <c r="B4808" s="1"/>
      <c r="G4808" s="1"/>
      <c r="H4808" s="1"/>
      <c r="K4808" s="1"/>
      <c r="N4808" s="1"/>
      <c r="Q4808" s="1"/>
    </row>
    <row r="4809" spans="2:17" x14ac:dyDescent="0.25">
      <c r="B4809" s="1"/>
      <c r="G4809" s="1"/>
      <c r="H4809" s="1"/>
      <c r="K4809" s="1"/>
      <c r="N4809" s="1"/>
      <c r="Q4809" s="1"/>
    </row>
    <row r="4810" spans="2:17" x14ac:dyDescent="0.25">
      <c r="B4810" s="1"/>
      <c r="G4810" s="1"/>
      <c r="H4810" s="1"/>
      <c r="K4810" s="1"/>
      <c r="N4810" s="1"/>
      <c r="Q4810" s="1"/>
    </row>
    <row r="4811" spans="2:17" x14ac:dyDescent="0.25">
      <c r="B4811" s="1"/>
      <c r="G4811" s="1"/>
      <c r="H4811" s="1"/>
      <c r="K4811" s="1"/>
      <c r="N4811" s="1"/>
      <c r="Q4811" s="1"/>
    </row>
    <row r="4812" spans="2:17" x14ac:dyDescent="0.25">
      <c r="B4812" s="1"/>
      <c r="G4812" s="1"/>
      <c r="H4812" s="1"/>
      <c r="K4812" s="1"/>
      <c r="N4812" s="1"/>
      <c r="Q4812" s="1"/>
    </row>
    <row r="4813" spans="2:17" x14ac:dyDescent="0.25">
      <c r="B4813" s="1"/>
      <c r="G4813" s="1"/>
      <c r="H4813" s="1"/>
      <c r="K4813" s="1"/>
      <c r="N4813" s="1"/>
      <c r="Q4813" s="1"/>
    </row>
    <row r="4814" spans="2:17" x14ac:dyDescent="0.25">
      <c r="B4814" s="1"/>
      <c r="G4814" s="1"/>
      <c r="H4814" s="1"/>
      <c r="K4814" s="1"/>
      <c r="N4814" s="1"/>
      <c r="Q4814" s="1"/>
    </row>
    <row r="4815" spans="2:17" x14ac:dyDescent="0.25">
      <c r="B4815" s="1"/>
      <c r="G4815" s="1"/>
      <c r="H4815" s="1"/>
      <c r="K4815" s="1"/>
      <c r="N4815" s="1"/>
      <c r="Q4815" s="1"/>
    </row>
    <row r="4816" spans="2:17" x14ac:dyDescent="0.25">
      <c r="B4816" s="1"/>
      <c r="G4816" s="1"/>
      <c r="H4816" s="1"/>
      <c r="K4816" s="1"/>
      <c r="N4816" s="1"/>
      <c r="Q4816" s="1"/>
    </row>
    <row r="4817" spans="2:17" x14ac:dyDescent="0.25">
      <c r="B4817" s="1"/>
      <c r="G4817" s="1"/>
      <c r="H4817" s="1"/>
      <c r="K4817" s="1"/>
      <c r="N4817" s="1"/>
      <c r="Q4817" s="1"/>
    </row>
    <row r="4818" spans="2:17" x14ac:dyDescent="0.25">
      <c r="B4818" s="1"/>
      <c r="G4818" s="1"/>
      <c r="H4818" s="1"/>
      <c r="K4818" s="1"/>
      <c r="N4818" s="1"/>
      <c r="Q4818" s="1"/>
    </row>
    <row r="4819" spans="2:17" x14ac:dyDescent="0.25">
      <c r="B4819" s="1"/>
      <c r="G4819" s="1"/>
      <c r="H4819" s="1"/>
      <c r="K4819" s="1"/>
      <c r="N4819" s="1"/>
      <c r="Q4819" s="1"/>
    </row>
    <row r="4820" spans="2:17" x14ac:dyDescent="0.25">
      <c r="B4820" s="1"/>
      <c r="G4820" s="1"/>
      <c r="H4820" s="1"/>
      <c r="K4820" s="1"/>
      <c r="N4820" s="1"/>
      <c r="Q4820" s="1"/>
    </row>
    <row r="4821" spans="2:17" x14ac:dyDescent="0.25">
      <c r="B4821" s="1"/>
      <c r="G4821" s="1"/>
      <c r="H4821" s="1"/>
      <c r="K4821" s="1"/>
      <c r="N4821" s="1"/>
      <c r="Q4821" s="1"/>
    </row>
    <row r="4822" spans="2:17" x14ac:dyDescent="0.25">
      <c r="B4822" s="1"/>
      <c r="G4822" s="1"/>
      <c r="H4822" s="1"/>
      <c r="K4822" s="1"/>
      <c r="N4822" s="1"/>
      <c r="Q4822" s="1"/>
    </row>
    <row r="4823" spans="2:17" x14ac:dyDescent="0.25">
      <c r="B4823" s="1"/>
      <c r="G4823" s="1"/>
      <c r="H4823" s="1"/>
      <c r="K4823" s="1"/>
      <c r="N4823" s="1"/>
      <c r="Q4823" s="1"/>
    </row>
    <row r="4824" spans="2:17" x14ac:dyDescent="0.25">
      <c r="B4824" s="1"/>
      <c r="G4824" s="1"/>
      <c r="H4824" s="1"/>
      <c r="K4824" s="1"/>
      <c r="N4824" s="1"/>
      <c r="Q4824" s="1"/>
    </row>
    <row r="4825" spans="2:17" x14ac:dyDescent="0.25">
      <c r="B4825" s="1"/>
      <c r="G4825" s="1"/>
      <c r="H4825" s="1"/>
      <c r="K4825" s="1"/>
      <c r="N4825" s="1"/>
      <c r="Q4825" s="1"/>
    </row>
    <row r="4826" spans="2:17" x14ac:dyDescent="0.25">
      <c r="B4826" s="1"/>
      <c r="G4826" s="1"/>
      <c r="H4826" s="1"/>
      <c r="K4826" s="1"/>
      <c r="N4826" s="1"/>
      <c r="Q4826" s="1"/>
    </row>
    <row r="4827" spans="2:17" x14ac:dyDescent="0.25">
      <c r="B4827" s="1"/>
      <c r="G4827" s="1"/>
      <c r="H4827" s="1"/>
      <c r="K4827" s="1"/>
      <c r="N4827" s="1"/>
      <c r="Q4827" s="1"/>
    </row>
    <row r="4828" spans="2:17" x14ac:dyDescent="0.25">
      <c r="B4828" s="1"/>
      <c r="G4828" s="1"/>
      <c r="H4828" s="1"/>
      <c r="K4828" s="1"/>
      <c r="N4828" s="1"/>
      <c r="Q4828" s="1"/>
    </row>
    <row r="4829" spans="2:17" x14ac:dyDescent="0.25">
      <c r="B4829" s="1"/>
      <c r="G4829" s="1"/>
      <c r="H4829" s="1"/>
      <c r="K4829" s="1"/>
      <c r="N4829" s="1"/>
      <c r="Q4829" s="1"/>
    </row>
    <row r="4830" spans="2:17" x14ac:dyDescent="0.25">
      <c r="B4830" s="1"/>
      <c r="G4830" s="1"/>
      <c r="H4830" s="1"/>
      <c r="K4830" s="1"/>
      <c r="N4830" s="1"/>
      <c r="Q4830" s="1"/>
    </row>
    <row r="4831" spans="2:17" x14ac:dyDescent="0.25">
      <c r="B4831" s="1"/>
      <c r="G4831" s="1"/>
      <c r="H4831" s="1"/>
      <c r="K4831" s="1"/>
      <c r="N4831" s="1"/>
      <c r="Q4831" s="1"/>
    </row>
    <row r="4832" spans="2:17" x14ac:dyDescent="0.25">
      <c r="B4832" s="1"/>
      <c r="G4832" s="1"/>
      <c r="H4832" s="1"/>
      <c r="K4832" s="1"/>
      <c r="N4832" s="1"/>
      <c r="Q4832" s="1"/>
    </row>
    <row r="4833" spans="2:17" x14ac:dyDescent="0.25">
      <c r="B4833" s="1"/>
      <c r="G4833" s="1"/>
      <c r="H4833" s="1"/>
      <c r="K4833" s="1"/>
      <c r="N4833" s="1"/>
      <c r="Q4833" s="1"/>
    </row>
    <row r="4834" spans="2:17" x14ac:dyDescent="0.25">
      <c r="B4834" s="1"/>
      <c r="G4834" s="1"/>
      <c r="H4834" s="1"/>
      <c r="K4834" s="1"/>
      <c r="N4834" s="1"/>
      <c r="Q4834" s="1"/>
    </row>
    <row r="4835" spans="2:17" x14ac:dyDescent="0.25">
      <c r="B4835" s="1"/>
      <c r="G4835" s="1"/>
      <c r="H4835" s="1"/>
      <c r="K4835" s="1"/>
      <c r="N4835" s="1"/>
      <c r="Q4835" s="1"/>
    </row>
    <row r="4836" spans="2:17" x14ac:dyDescent="0.25">
      <c r="B4836" s="1"/>
      <c r="G4836" s="1"/>
      <c r="H4836" s="1"/>
      <c r="K4836" s="1"/>
      <c r="N4836" s="1"/>
      <c r="Q4836" s="1"/>
    </row>
    <row r="4837" spans="2:17" x14ac:dyDescent="0.25">
      <c r="B4837" s="1"/>
      <c r="G4837" s="1"/>
      <c r="H4837" s="1"/>
      <c r="K4837" s="1"/>
      <c r="N4837" s="1"/>
      <c r="Q4837" s="1"/>
    </row>
    <row r="4838" spans="2:17" x14ac:dyDescent="0.25">
      <c r="B4838" s="1"/>
      <c r="G4838" s="1"/>
      <c r="H4838" s="1"/>
      <c r="K4838" s="1"/>
      <c r="N4838" s="1"/>
      <c r="Q4838" s="1"/>
    </row>
    <row r="4839" spans="2:17" x14ac:dyDescent="0.25">
      <c r="B4839" s="1"/>
      <c r="G4839" s="1"/>
      <c r="H4839" s="1"/>
      <c r="K4839" s="1"/>
      <c r="N4839" s="1"/>
      <c r="Q4839" s="1"/>
    </row>
    <row r="4840" spans="2:17" x14ac:dyDescent="0.25">
      <c r="B4840" s="1"/>
      <c r="G4840" s="1"/>
      <c r="H4840" s="1"/>
      <c r="K4840" s="1"/>
      <c r="N4840" s="1"/>
      <c r="Q4840" s="1"/>
    </row>
    <row r="4841" spans="2:17" x14ac:dyDescent="0.25">
      <c r="B4841" s="1"/>
      <c r="G4841" s="1"/>
      <c r="H4841" s="1"/>
      <c r="K4841" s="1"/>
      <c r="N4841" s="1"/>
      <c r="Q4841" s="1"/>
    </row>
    <row r="4842" spans="2:17" x14ac:dyDescent="0.25">
      <c r="B4842" s="1"/>
      <c r="G4842" s="1"/>
      <c r="H4842" s="1"/>
      <c r="K4842" s="1"/>
      <c r="N4842" s="1"/>
      <c r="Q4842" s="1"/>
    </row>
    <row r="4843" spans="2:17" x14ac:dyDescent="0.25">
      <c r="B4843" s="1"/>
      <c r="G4843" s="1"/>
      <c r="H4843" s="1"/>
      <c r="K4843" s="1"/>
      <c r="N4843" s="1"/>
      <c r="Q4843" s="1"/>
    </row>
    <row r="4844" spans="2:17" x14ac:dyDescent="0.25">
      <c r="B4844" s="1"/>
      <c r="G4844" s="1"/>
      <c r="H4844" s="1"/>
      <c r="K4844" s="1"/>
      <c r="N4844" s="1"/>
      <c r="Q4844" s="1"/>
    </row>
    <row r="4845" spans="2:17" x14ac:dyDescent="0.25">
      <c r="B4845" s="1"/>
      <c r="G4845" s="1"/>
      <c r="H4845" s="1"/>
      <c r="K4845" s="1"/>
      <c r="N4845" s="1"/>
      <c r="Q4845" s="1"/>
    </row>
    <row r="4846" spans="2:17" x14ac:dyDescent="0.25">
      <c r="B4846" s="1"/>
      <c r="G4846" s="1"/>
      <c r="H4846" s="1"/>
      <c r="K4846" s="1"/>
      <c r="N4846" s="1"/>
      <c r="Q4846" s="1"/>
    </row>
    <row r="4847" spans="2:17" x14ac:dyDescent="0.25">
      <c r="B4847" s="1"/>
      <c r="G4847" s="1"/>
      <c r="H4847" s="1"/>
      <c r="K4847" s="1"/>
      <c r="N4847" s="1"/>
      <c r="Q4847" s="1"/>
    </row>
    <row r="4848" spans="2:17" x14ac:dyDescent="0.25">
      <c r="B4848" s="1"/>
      <c r="G4848" s="1"/>
      <c r="H4848" s="1"/>
      <c r="K4848" s="1"/>
      <c r="N4848" s="1"/>
      <c r="Q4848" s="1"/>
    </row>
    <row r="4849" spans="2:17" x14ac:dyDescent="0.25">
      <c r="B4849" s="1"/>
      <c r="G4849" s="1"/>
      <c r="H4849" s="1"/>
      <c r="K4849" s="1"/>
      <c r="N4849" s="1"/>
      <c r="Q4849" s="1"/>
    </row>
    <row r="4850" spans="2:17" x14ac:dyDescent="0.25">
      <c r="B4850" s="1"/>
      <c r="G4850" s="1"/>
      <c r="H4850" s="1"/>
      <c r="K4850" s="1"/>
      <c r="N4850" s="1"/>
      <c r="Q4850" s="1"/>
    </row>
    <row r="4851" spans="2:17" x14ac:dyDescent="0.25">
      <c r="B4851" s="1"/>
      <c r="G4851" s="1"/>
      <c r="H4851" s="1"/>
      <c r="K4851" s="1"/>
      <c r="N4851" s="1"/>
      <c r="Q4851" s="1"/>
    </row>
    <row r="4852" spans="2:17" x14ac:dyDescent="0.25">
      <c r="B4852" s="1"/>
      <c r="G4852" s="1"/>
      <c r="H4852" s="1"/>
      <c r="K4852" s="1"/>
      <c r="N4852" s="1"/>
      <c r="Q4852" s="1"/>
    </row>
    <row r="4853" spans="2:17" x14ac:dyDescent="0.25">
      <c r="B4853" s="1"/>
      <c r="G4853" s="1"/>
      <c r="H4853" s="1"/>
      <c r="K4853" s="1"/>
      <c r="N4853" s="1"/>
      <c r="Q4853" s="1"/>
    </row>
    <row r="4854" spans="2:17" x14ac:dyDescent="0.25">
      <c r="B4854" s="1"/>
      <c r="G4854" s="1"/>
      <c r="H4854" s="1"/>
      <c r="K4854" s="1"/>
      <c r="N4854" s="1"/>
      <c r="Q4854" s="1"/>
    </row>
    <row r="4855" spans="2:17" x14ac:dyDescent="0.25">
      <c r="B4855" s="1"/>
      <c r="G4855" s="1"/>
      <c r="H4855" s="1"/>
      <c r="K4855" s="1"/>
      <c r="N4855" s="1"/>
      <c r="Q4855" s="1"/>
    </row>
    <row r="4856" spans="2:17" x14ac:dyDescent="0.25">
      <c r="B4856" s="1"/>
      <c r="G4856" s="1"/>
      <c r="H4856" s="1"/>
      <c r="K4856" s="1"/>
      <c r="N4856" s="1"/>
      <c r="Q4856" s="1"/>
    </row>
    <row r="4857" spans="2:17" x14ac:dyDescent="0.25">
      <c r="B4857" s="1"/>
      <c r="G4857" s="1"/>
      <c r="H4857" s="1"/>
      <c r="K4857" s="1"/>
      <c r="N4857" s="1"/>
      <c r="Q4857" s="1"/>
    </row>
    <row r="4858" spans="2:17" x14ac:dyDescent="0.25">
      <c r="B4858" s="1"/>
      <c r="G4858" s="1"/>
      <c r="H4858" s="1"/>
      <c r="K4858" s="1"/>
      <c r="N4858" s="1"/>
      <c r="Q4858" s="1"/>
    </row>
    <row r="4859" spans="2:17" x14ac:dyDescent="0.25">
      <c r="B4859" s="1"/>
      <c r="G4859" s="1"/>
      <c r="H4859" s="1"/>
      <c r="K4859" s="1"/>
      <c r="N4859" s="1"/>
      <c r="Q4859" s="1"/>
    </row>
    <row r="4860" spans="2:17" x14ac:dyDescent="0.25">
      <c r="B4860" s="1"/>
      <c r="G4860" s="1"/>
      <c r="H4860" s="1"/>
      <c r="K4860" s="1"/>
      <c r="N4860" s="1"/>
      <c r="Q4860" s="1"/>
    </row>
    <row r="4861" spans="2:17" x14ac:dyDescent="0.25">
      <c r="B4861" s="1"/>
      <c r="G4861" s="1"/>
      <c r="H4861" s="1"/>
      <c r="K4861" s="1"/>
      <c r="N4861" s="1"/>
      <c r="Q4861" s="1"/>
    </row>
    <row r="4862" spans="2:17" x14ac:dyDescent="0.25">
      <c r="B4862" s="1"/>
      <c r="G4862" s="1"/>
      <c r="H4862" s="1"/>
      <c r="K4862" s="1"/>
      <c r="N4862" s="1"/>
      <c r="Q4862" s="1"/>
    </row>
    <row r="4863" spans="2:17" x14ac:dyDescent="0.25">
      <c r="B4863" s="1"/>
      <c r="G4863" s="1"/>
      <c r="H4863" s="1"/>
      <c r="K4863" s="1"/>
      <c r="N4863" s="1"/>
      <c r="Q4863" s="1"/>
    </row>
    <row r="4864" spans="2:17" x14ac:dyDescent="0.25">
      <c r="B4864" s="1"/>
      <c r="G4864" s="1"/>
      <c r="H4864" s="1"/>
      <c r="K4864" s="1"/>
      <c r="N4864" s="1"/>
      <c r="Q4864" s="1"/>
    </row>
    <row r="4865" spans="2:17" x14ac:dyDescent="0.25">
      <c r="B4865" s="1"/>
      <c r="G4865" s="1"/>
      <c r="H4865" s="1"/>
      <c r="K4865" s="1"/>
      <c r="N4865" s="1"/>
      <c r="Q4865" s="1"/>
    </row>
    <row r="4866" spans="2:17" x14ac:dyDescent="0.25">
      <c r="B4866" s="1"/>
      <c r="G4866" s="1"/>
      <c r="H4866" s="1"/>
      <c r="K4866" s="1"/>
      <c r="N4866" s="1"/>
      <c r="Q4866" s="1"/>
    </row>
    <row r="4867" spans="2:17" x14ac:dyDescent="0.25">
      <c r="B4867" s="1"/>
      <c r="G4867" s="1"/>
      <c r="H4867" s="1"/>
      <c r="K4867" s="1"/>
      <c r="N4867" s="1"/>
      <c r="Q4867" s="1"/>
    </row>
    <row r="4868" spans="2:17" x14ac:dyDescent="0.25">
      <c r="B4868" s="1"/>
      <c r="G4868" s="1"/>
      <c r="H4868" s="1"/>
      <c r="K4868" s="1"/>
      <c r="N4868" s="1"/>
      <c r="Q4868" s="1"/>
    </row>
    <row r="4869" spans="2:17" x14ac:dyDescent="0.25">
      <c r="B4869" s="1"/>
      <c r="G4869" s="1"/>
      <c r="H4869" s="1"/>
      <c r="K4869" s="1"/>
      <c r="N4869" s="1"/>
      <c r="Q4869" s="1"/>
    </row>
    <row r="4870" spans="2:17" x14ac:dyDescent="0.25">
      <c r="B4870" s="1"/>
      <c r="G4870" s="1"/>
      <c r="H4870" s="1"/>
      <c r="K4870" s="1"/>
      <c r="N4870" s="1"/>
      <c r="Q4870" s="1"/>
    </row>
    <row r="4871" spans="2:17" x14ac:dyDescent="0.25">
      <c r="B4871" s="1"/>
      <c r="G4871" s="1"/>
      <c r="H4871" s="1"/>
      <c r="K4871" s="1"/>
      <c r="N4871" s="1"/>
      <c r="Q4871" s="1"/>
    </row>
    <row r="4872" spans="2:17" x14ac:dyDescent="0.25">
      <c r="B4872" s="1"/>
      <c r="G4872" s="1"/>
      <c r="H4872" s="1"/>
      <c r="K4872" s="1"/>
      <c r="N4872" s="1"/>
      <c r="Q4872" s="1"/>
    </row>
    <row r="4873" spans="2:17" x14ac:dyDescent="0.25">
      <c r="B4873" s="1"/>
      <c r="G4873" s="1"/>
      <c r="H4873" s="1"/>
      <c r="K4873" s="1"/>
      <c r="N4873" s="1"/>
      <c r="Q4873" s="1"/>
    </row>
    <row r="4874" spans="2:17" x14ac:dyDescent="0.25">
      <c r="B4874" s="1"/>
      <c r="G4874" s="1"/>
      <c r="H4874" s="1"/>
      <c r="K4874" s="1"/>
      <c r="N4874" s="1"/>
      <c r="Q4874" s="1"/>
    </row>
    <row r="4875" spans="2:17" x14ac:dyDescent="0.25">
      <c r="B4875" s="1"/>
      <c r="G4875" s="1"/>
      <c r="H4875" s="1"/>
      <c r="K4875" s="1"/>
      <c r="N4875" s="1"/>
      <c r="Q4875" s="1"/>
    </row>
    <row r="4876" spans="2:17" x14ac:dyDescent="0.25">
      <c r="B4876" s="1"/>
      <c r="G4876" s="1"/>
      <c r="H4876" s="1"/>
      <c r="K4876" s="1"/>
      <c r="N4876" s="1"/>
      <c r="Q4876" s="1"/>
    </row>
    <row r="4877" spans="2:17" x14ac:dyDescent="0.25">
      <c r="B4877" s="1"/>
      <c r="G4877" s="1"/>
      <c r="H4877" s="1"/>
      <c r="K4877" s="1"/>
      <c r="N4877" s="1"/>
      <c r="Q4877" s="1"/>
    </row>
    <row r="4878" spans="2:17" x14ac:dyDescent="0.25">
      <c r="B4878" s="1"/>
      <c r="G4878" s="1"/>
      <c r="H4878" s="1"/>
      <c r="K4878" s="1"/>
      <c r="N4878" s="1"/>
      <c r="Q4878" s="1"/>
    </row>
    <row r="4879" spans="2:17" x14ac:dyDescent="0.25">
      <c r="B4879" s="1"/>
      <c r="G4879" s="1"/>
      <c r="H4879" s="1"/>
      <c r="K4879" s="1"/>
      <c r="N4879" s="1"/>
      <c r="Q4879" s="1"/>
    </row>
    <row r="4880" spans="2:17" x14ac:dyDescent="0.25">
      <c r="B4880" s="1"/>
      <c r="G4880" s="1"/>
      <c r="H4880" s="1"/>
      <c r="K4880" s="1"/>
      <c r="N4880" s="1"/>
      <c r="Q4880" s="1"/>
    </row>
    <row r="4881" spans="2:17" x14ac:dyDescent="0.25">
      <c r="B4881" s="1"/>
      <c r="G4881" s="1"/>
      <c r="H4881" s="1"/>
      <c r="K4881" s="1"/>
      <c r="N4881" s="1"/>
      <c r="Q4881" s="1"/>
    </row>
    <row r="4882" spans="2:17" x14ac:dyDescent="0.25">
      <c r="B4882" s="1"/>
      <c r="G4882" s="1"/>
      <c r="H4882" s="1"/>
      <c r="K4882" s="1"/>
      <c r="N4882" s="1"/>
      <c r="Q4882" s="1"/>
    </row>
    <row r="4883" spans="2:17" x14ac:dyDescent="0.25">
      <c r="B4883" s="1"/>
      <c r="G4883" s="1"/>
      <c r="H4883" s="1"/>
      <c r="K4883" s="1"/>
      <c r="N4883" s="1"/>
      <c r="Q4883" s="1"/>
    </row>
    <row r="4884" spans="2:17" x14ac:dyDescent="0.25">
      <c r="B4884" s="1"/>
      <c r="G4884" s="1"/>
      <c r="H4884" s="1"/>
      <c r="K4884" s="1"/>
      <c r="N4884" s="1"/>
      <c r="Q4884" s="1"/>
    </row>
    <row r="4885" spans="2:17" x14ac:dyDescent="0.25">
      <c r="B4885" s="1"/>
      <c r="G4885" s="1"/>
      <c r="H4885" s="1"/>
      <c r="K4885" s="1"/>
      <c r="N4885" s="1"/>
      <c r="Q4885" s="1"/>
    </row>
    <row r="4886" spans="2:17" x14ac:dyDescent="0.25">
      <c r="B4886" s="1"/>
      <c r="G4886" s="1"/>
      <c r="H4886" s="1"/>
      <c r="K4886" s="1"/>
      <c r="N4886" s="1"/>
      <c r="Q4886" s="1"/>
    </row>
    <row r="4887" spans="2:17" x14ac:dyDescent="0.25">
      <c r="B4887" s="1"/>
      <c r="G4887" s="1"/>
      <c r="H4887" s="1"/>
      <c r="K4887" s="1"/>
      <c r="N4887" s="1"/>
      <c r="Q4887" s="1"/>
    </row>
    <row r="4888" spans="2:17" x14ac:dyDescent="0.25">
      <c r="B4888" s="1"/>
      <c r="G4888" s="1"/>
      <c r="H4888" s="1"/>
      <c r="K4888" s="1"/>
      <c r="N4888" s="1"/>
      <c r="Q4888" s="1"/>
    </row>
    <row r="4889" spans="2:17" x14ac:dyDescent="0.25">
      <c r="B4889" s="1"/>
      <c r="G4889" s="1"/>
      <c r="H4889" s="1"/>
      <c r="K4889" s="1"/>
      <c r="N4889" s="1"/>
      <c r="Q4889" s="1"/>
    </row>
    <row r="4890" spans="2:17" x14ac:dyDescent="0.25">
      <c r="B4890" s="1"/>
      <c r="G4890" s="1"/>
      <c r="H4890" s="1"/>
      <c r="K4890" s="1"/>
      <c r="N4890" s="1"/>
      <c r="Q4890" s="1"/>
    </row>
    <row r="4891" spans="2:17" x14ac:dyDescent="0.25">
      <c r="B4891" s="1"/>
      <c r="G4891" s="1"/>
      <c r="H4891" s="1"/>
      <c r="K4891" s="1"/>
      <c r="N4891" s="1"/>
      <c r="Q4891" s="1"/>
    </row>
    <row r="4892" spans="2:17" x14ac:dyDescent="0.25">
      <c r="B4892" s="1"/>
      <c r="G4892" s="1"/>
      <c r="H4892" s="1"/>
      <c r="K4892" s="1"/>
      <c r="N4892" s="1"/>
      <c r="Q4892" s="1"/>
    </row>
    <row r="4893" spans="2:17" x14ac:dyDescent="0.25">
      <c r="B4893" s="1"/>
      <c r="G4893" s="1"/>
      <c r="H4893" s="1"/>
      <c r="K4893" s="1"/>
      <c r="N4893" s="1"/>
      <c r="Q4893" s="1"/>
    </row>
    <row r="4894" spans="2:17" x14ac:dyDescent="0.25">
      <c r="B4894" s="1"/>
      <c r="G4894" s="1"/>
      <c r="H4894" s="1"/>
      <c r="K4894" s="1"/>
      <c r="N4894" s="1"/>
      <c r="Q4894" s="1"/>
    </row>
    <row r="4895" spans="2:17" x14ac:dyDescent="0.25">
      <c r="B4895" s="1"/>
      <c r="G4895" s="1"/>
      <c r="H4895" s="1"/>
      <c r="K4895" s="1"/>
      <c r="N4895" s="1"/>
      <c r="Q4895" s="1"/>
    </row>
    <row r="4896" spans="2:17" x14ac:dyDescent="0.25">
      <c r="B4896" s="1"/>
      <c r="G4896" s="1"/>
      <c r="H4896" s="1"/>
      <c r="K4896" s="1"/>
      <c r="N4896" s="1"/>
      <c r="Q4896" s="1"/>
    </row>
    <row r="4897" spans="2:17" x14ac:dyDescent="0.25">
      <c r="B4897" s="1"/>
      <c r="G4897" s="1"/>
      <c r="H4897" s="1"/>
      <c r="K4897" s="1"/>
      <c r="N4897" s="1"/>
      <c r="Q4897" s="1"/>
    </row>
    <row r="4898" spans="2:17" x14ac:dyDescent="0.25">
      <c r="B4898" s="1"/>
      <c r="G4898" s="1"/>
      <c r="H4898" s="1"/>
      <c r="K4898" s="1"/>
      <c r="N4898" s="1"/>
      <c r="Q4898" s="1"/>
    </row>
    <row r="4899" spans="2:17" x14ac:dyDescent="0.25">
      <c r="B4899" s="1"/>
      <c r="G4899" s="1"/>
      <c r="H4899" s="1"/>
      <c r="K4899" s="1"/>
      <c r="N4899" s="1"/>
      <c r="Q4899" s="1"/>
    </row>
    <row r="4900" spans="2:17" x14ac:dyDescent="0.25">
      <c r="B4900" s="1"/>
      <c r="G4900" s="1"/>
      <c r="H4900" s="1"/>
      <c r="K4900" s="1"/>
      <c r="N4900" s="1"/>
      <c r="Q4900" s="1"/>
    </row>
    <row r="4901" spans="2:17" x14ac:dyDescent="0.25">
      <c r="B4901" s="1"/>
      <c r="G4901" s="1"/>
      <c r="H4901" s="1"/>
      <c r="K4901" s="1"/>
      <c r="N4901" s="1"/>
      <c r="Q4901" s="1"/>
    </row>
    <row r="4902" spans="2:17" x14ac:dyDescent="0.25">
      <c r="B4902" s="1"/>
      <c r="G4902" s="1"/>
      <c r="H4902" s="1"/>
      <c r="K4902" s="1"/>
      <c r="N4902" s="1"/>
      <c r="Q4902" s="1"/>
    </row>
    <row r="4903" spans="2:17" x14ac:dyDescent="0.25">
      <c r="B4903" s="1"/>
      <c r="G4903" s="1"/>
      <c r="H4903" s="1"/>
      <c r="K4903" s="1"/>
      <c r="N4903" s="1"/>
      <c r="Q4903" s="1"/>
    </row>
    <row r="4904" spans="2:17" x14ac:dyDescent="0.25">
      <c r="B4904" s="1"/>
      <c r="G4904" s="1"/>
      <c r="H4904" s="1"/>
      <c r="K4904" s="1"/>
      <c r="N4904" s="1"/>
      <c r="Q4904" s="1"/>
    </row>
    <row r="4905" spans="2:17" x14ac:dyDescent="0.25">
      <c r="B4905" s="1"/>
      <c r="G4905" s="1"/>
      <c r="H4905" s="1"/>
      <c r="K4905" s="1"/>
      <c r="N4905" s="1"/>
      <c r="Q4905" s="1"/>
    </row>
    <row r="4906" spans="2:17" x14ac:dyDescent="0.25">
      <c r="B4906" s="1"/>
      <c r="G4906" s="1"/>
      <c r="H4906" s="1"/>
      <c r="K4906" s="1"/>
      <c r="N4906" s="1"/>
      <c r="Q4906" s="1"/>
    </row>
    <row r="4907" spans="2:17" x14ac:dyDescent="0.25">
      <c r="B4907" s="1"/>
      <c r="G4907" s="1"/>
      <c r="H4907" s="1"/>
      <c r="K4907" s="1"/>
      <c r="N4907" s="1"/>
      <c r="Q4907" s="1"/>
    </row>
    <row r="4908" spans="2:17" x14ac:dyDescent="0.25">
      <c r="B4908" s="1"/>
      <c r="G4908" s="1"/>
      <c r="H4908" s="1"/>
      <c r="K4908" s="1"/>
      <c r="N4908" s="1"/>
      <c r="Q4908" s="1"/>
    </row>
    <row r="4909" spans="2:17" x14ac:dyDescent="0.25">
      <c r="B4909" s="1"/>
      <c r="G4909" s="1"/>
      <c r="H4909" s="1"/>
      <c r="K4909" s="1"/>
      <c r="N4909" s="1"/>
      <c r="Q4909" s="1"/>
    </row>
    <row r="4910" spans="2:17" x14ac:dyDescent="0.25">
      <c r="B4910" s="1"/>
      <c r="G4910" s="1"/>
      <c r="H4910" s="1"/>
      <c r="K4910" s="1"/>
      <c r="N4910" s="1"/>
      <c r="Q4910" s="1"/>
    </row>
    <row r="4911" spans="2:17" x14ac:dyDescent="0.25">
      <c r="B4911" s="1"/>
      <c r="G4911" s="1"/>
      <c r="H4911" s="1"/>
      <c r="K4911" s="1"/>
      <c r="N4911" s="1"/>
      <c r="Q4911" s="1"/>
    </row>
    <row r="4912" spans="2:17" x14ac:dyDescent="0.25">
      <c r="B4912" s="1"/>
      <c r="G4912" s="1"/>
      <c r="H4912" s="1"/>
      <c r="K4912" s="1"/>
      <c r="N4912" s="1"/>
      <c r="Q4912" s="1"/>
    </row>
    <row r="4913" spans="2:17" x14ac:dyDescent="0.25">
      <c r="B4913" s="1"/>
      <c r="G4913" s="1"/>
      <c r="H4913" s="1"/>
      <c r="K4913" s="1"/>
      <c r="N4913" s="1"/>
      <c r="Q4913" s="1"/>
    </row>
    <row r="4914" spans="2:17" x14ac:dyDescent="0.25">
      <c r="B4914" s="1"/>
      <c r="G4914" s="1"/>
      <c r="H4914" s="1"/>
      <c r="K4914" s="1"/>
      <c r="N4914" s="1"/>
      <c r="Q4914" s="1"/>
    </row>
    <row r="4915" spans="2:17" x14ac:dyDescent="0.25">
      <c r="B4915" s="1"/>
      <c r="G4915" s="1"/>
      <c r="H4915" s="1"/>
      <c r="K4915" s="1"/>
      <c r="N4915" s="1"/>
      <c r="Q4915" s="1"/>
    </row>
    <row r="4916" spans="2:17" x14ac:dyDescent="0.25">
      <c r="B4916" s="1"/>
      <c r="G4916" s="1"/>
      <c r="H4916" s="1"/>
      <c r="K4916" s="1"/>
      <c r="N4916" s="1"/>
      <c r="Q4916" s="1"/>
    </row>
    <row r="4917" spans="2:17" x14ac:dyDescent="0.25">
      <c r="B4917" s="1"/>
      <c r="G4917" s="1"/>
      <c r="H4917" s="1"/>
      <c r="K4917" s="1"/>
      <c r="N4917" s="1"/>
      <c r="Q4917" s="1"/>
    </row>
    <row r="4918" spans="2:17" x14ac:dyDescent="0.25">
      <c r="B4918" s="1"/>
      <c r="G4918" s="1"/>
      <c r="H4918" s="1"/>
      <c r="K4918" s="1"/>
      <c r="N4918" s="1"/>
      <c r="Q4918" s="1"/>
    </row>
    <row r="4919" spans="2:17" x14ac:dyDescent="0.25">
      <c r="B4919" s="1"/>
      <c r="G4919" s="1"/>
      <c r="H4919" s="1"/>
      <c r="K4919" s="1"/>
      <c r="N4919" s="1"/>
      <c r="Q4919" s="1"/>
    </row>
    <row r="4920" spans="2:17" x14ac:dyDescent="0.25">
      <c r="B4920" s="1"/>
      <c r="G4920" s="1"/>
      <c r="H4920" s="1"/>
      <c r="K4920" s="1"/>
      <c r="N4920" s="1"/>
      <c r="Q4920" s="1"/>
    </row>
    <row r="4921" spans="2:17" x14ac:dyDescent="0.25">
      <c r="B4921" s="1"/>
      <c r="G4921" s="1"/>
      <c r="H4921" s="1"/>
      <c r="K4921" s="1"/>
      <c r="N4921" s="1"/>
      <c r="Q4921" s="1"/>
    </row>
    <row r="4922" spans="2:17" x14ac:dyDescent="0.25">
      <c r="B4922" s="1"/>
      <c r="G4922" s="1"/>
      <c r="H4922" s="1"/>
      <c r="K4922" s="1"/>
      <c r="N4922" s="1"/>
      <c r="Q4922" s="1"/>
    </row>
    <row r="4923" spans="2:17" x14ac:dyDescent="0.25">
      <c r="B4923" s="1"/>
      <c r="G4923" s="1"/>
      <c r="H4923" s="1"/>
      <c r="K4923" s="1"/>
      <c r="N4923" s="1"/>
      <c r="Q4923" s="1"/>
    </row>
    <row r="4924" spans="2:17" x14ac:dyDescent="0.25">
      <c r="B4924" s="1"/>
      <c r="G4924" s="1"/>
      <c r="H4924" s="1"/>
      <c r="K4924" s="1"/>
      <c r="N4924" s="1"/>
      <c r="Q4924" s="1"/>
    </row>
    <row r="4925" spans="2:17" x14ac:dyDescent="0.25">
      <c r="B4925" s="1"/>
      <c r="G4925" s="1"/>
      <c r="H4925" s="1"/>
      <c r="K4925" s="1"/>
      <c r="N4925" s="1"/>
      <c r="Q4925" s="1"/>
    </row>
    <row r="4926" spans="2:17" x14ac:dyDescent="0.25">
      <c r="B4926" s="1"/>
      <c r="G4926" s="1"/>
      <c r="H4926" s="1"/>
      <c r="K4926" s="1"/>
      <c r="N4926" s="1"/>
      <c r="Q4926" s="1"/>
    </row>
    <row r="4927" spans="2:17" x14ac:dyDescent="0.25">
      <c r="B4927" s="1"/>
      <c r="G4927" s="1"/>
      <c r="H4927" s="1"/>
      <c r="K4927" s="1"/>
      <c r="N4927" s="1"/>
      <c r="Q4927" s="1"/>
    </row>
    <row r="4928" spans="2:17" x14ac:dyDescent="0.25">
      <c r="B4928" s="1"/>
      <c r="G4928" s="1"/>
      <c r="H4928" s="1"/>
      <c r="K4928" s="1"/>
      <c r="N4928" s="1"/>
      <c r="Q4928" s="1"/>
    </row>
    <row r="4929" spans="2:17" x14ac:dyDescent="0.25">
      <c r="B4929" s="1"/>
      <c r="G4929" s="1"/>
      <c r="H4929" s="1"/>
      <c r="K4929" s="1"/>
      <c r="N4929" s="1"/>
      <c r="Q4929" s="1"/>
    </row>
    <row r="4930" spans="2:17" x14ac:dyDescent="0.25">
      <c r="B4930" s="1"/>
      <c r="G4930" s="1"/>
      <c r="H4930" s="1"/>
      <c r="K4930" s="1"/>
      <c r="N4930" s="1"/>
      <c r="Q4930" s="1"/>
    </row>
    <row r="4931" spans="2:17" x14ac:dyDescent="0.25">
      <c r="B4931" s="1"/>
      <c r="G4931" s="1"/>
      <c r="H4931" s="1"/>
      <c r="K4931" s="1"/>
      <c r="N4931" s="1"/>
      <c r="Q4931" s="1"/>
    </row>
    <row r="4932" spans="2:17" x14ac:dyDescent="0.25">
      <c r="B4932" s="1"/>
      <c r="G4932" s="1"/>
      <c r="H4932" s="1"/>
      <c r="K4932" s="1"/>
      <c r="N4932" s="1"/>
      <c r="Q4932" s="1"/>
    </row>
    <row r="4933" spans="2:17" x14ac:dyDescent="0.25">
      <c r="B4933" s="1"/>
      <c r="G4933" s="1"/>
      <c r="H4933" s="1"/>
      <c r="K4933" s="1"/>
      <c r="N4933" s="1"/>
      <c r="Q4933" s="1"/>
    </row>
    <row r="4934" spans="2:17" x14ac:dyDescent="0.25">
      <c r="B4934" s="1"/>
      <c r="G4934" s="1"/>
      <c r="H4934" s="1"/>
      <c r="K4934" s="1"/>
      <c r="N4934" s="1"/>
      <c r="Q4934" s="1"/>
    </row>
    <row r="4935" spans="2:17" x14ac:dyDescent="0.25">
      <c r="B4935" s="1"/>
      <c r="G4935" s="1"/>
      <c r="H4935" s="1"/>
      <c r="K4935" s="1"/>
      <c r="N4935" s="1"/>
      <c r="Q4935" s="1"/>
    </row>
    <row r="4936" spans="2:17" x14ac:dyDescent="0.25">
      <c r="B4936" s="1"/>
      <c r="G4936" s="1"/>
      <c r="H4936" s="1"/>
      <c r="K4936" s="1"/>
      <c r="N4936" s="1"/>
      <c r="Q4936" s="1"/>
    </row>
    <row r="4937" spans="2:17" x14ac:dyDescent="0.25">
      <c r="B4937" s="1"/>
      <c r="G4937" s="1"/>
      <c r="H4937" s="1"/>
      <c r="K4937" s="1"/>
      <c r="N4937" s="1"/>
      <c r="Q4937" s="1"/>
    </row>
    <row r="4938" spans="2:17" x14ac:dyDescent="0.25">
      <c r="B4938" s="1"/>
      <c r="G4938" s="1"/>
      <c r="H4938" s="1"/>
      <c r="K4938" s="1"/>
      <c r="N4938" s="1"/>
      <c r="Q4938" s="1"/>
    </row>
    <row r="4939" spans="2:17" x14ac:dyDescent="0.25">
      <c r="B4939" s="1"/>
      <c r="G4939" s="1"/>
      <c r="H4939" s="1"/>
      <c r="K4939" s="1"/>
      <c r="N4939" s="1"/>
      <c r="Q4939" s="1"/>
    </row>
    <row r="4940" spans="2:17" x14ac:dyDescent="0.25">
      <c r="B4940" s="1"/>
      <c r="G4940" s="1"/>
      <c r="H4940" s="1"/>
      <c r="K4940" s="1"/>
      <c r="N4940" s="1"/>
      <c r="Q4940" s="1"/>
    </row>
    <row r="4941" spans="2:17" x14ac:dyDescent="0.25">
      <c r="B4941" s="1"/>
      <c r="G4941" s="1"/>
      <c r="H4941" s="1"/>
      <c r="K4941" s="1"/>
      <c r="N4941" s="1"/>
      <c r="Q4941" s="1"/>
    </row>
    <row r="4942" spans="2:17" x14ac:dyDescent="0.25">
      <c r="B4942" s="1"/>
      <c r="G4942" s="1"/>
      <c r="H4942" s="1"/>
      <c r="K4942" s="1"/>
      <c r="N4942" s="1"/>
      <c r="Q4942" s="1"/>
    </row>
    <row r="4943" spans="2:17" x14ac:dyDescent="0.25">
      <c r="B4943" s="1"/>
      <c r="G4943" s="1"/>
      <c r="H4943" s="1"/>
      <c r="K4943" s="1"/>
      <c r="N4943" s="1"/>
      <c r="Q4943" s="1"/>
    </row>
    <row r="4944" spans="2:17" x14ac:dyDescent="0.25">
      <c r="B4944" s="1"/>
      <c r="G4944" s="1"/>
      <c r="H4944" s="1"/>
      <c r="K4944" s="1"/>
      <c r="N4944" s="1"/>
      <c r="Q4944" s="1"/>
    </row>
    <row r="4945" spans="2:17" x14ac:dyDescent="0.25">
      <c r="B4945" s="1"/>
      <c r="G4945" s="1"/>
      <c r="H4945" s="1"/>
      <c r="K4945" s="1"/>
      <c r="N4945" s="1"/>
      <c r="Q4945" s="1"/>
    </row>
    <row r="4946" spans="2:17" x14ac:dyDescent="0.25">
      <c r="B4946" s="1"/>
      <c r="G4946" s="1"/>
      <c r="H4946" s="1"/>
      <c r="K4946" s="1"/>
      <c r="N4946" s="1"/>
      <c r="Q4946" s="1"/>
    </row>
    <row r="4947" spans="2:17" x14ac:dyDescent="0.25">
      <c r="B4947" s="1"/>
      <c r="G4947" s="1"/>
      <c r="H4947" s="1"/>
      <c r="K4947" s="1"/>
      <c r="N4947" s="1"/>
      <c r="Q4947" s="1"/>
    </row>
    <row r="4948" spans="2:17" x14ac:dyDescent="0.25">
      <c r="B4948" s="1"/>
      <c r="G4948" s="1"/>
      <c r="H4948" s="1"/>
      <c r="K4948" s="1"/>
      <c r="N4948" s="1"/>
      <c r="Q4948" s="1"/>
    </row>
    <row r="4949" spans="2:17" x14ac:dyDescent="0.25">
      <c r="B4949" s="1"/>
      <c r="G4949" s="1"/>
      <c r="H4949" s="1"/>
      <c r="K4949" s="1"/>
      <c r="N4949" s="1"/>
      <c r="Q4949" s="1"/>
    </row>
    <row r="4950" spans="2:17" x14ac:dyDescent="0.25">
      <c r="B4950" s="1"/>
      <c r="G4950" s="1"/>
      <c r="H4950" s="1"/>
      <c r="K4950" s="1"/>
      <c r="N4950" s="1"/>
      <c r="Q4950" s="1"/>
    </row>
    <row r="4951" spans="2:17" x14ac:dyDescent="0.25">
      <c r="B4951" s="1"/>
      <c r="G4951" s="1"/>
      <c r="H4951" s="1"/>
      <c r="K4951" s="1"/>
      <c r="N4951" s="1"/>
      <c r="Q4951" s="1"/>
    </row>
    <row r="4952" spans="2:17" x14ac:dyDescent="0.25">
      <c r="B4952" s="1"/>
      <c r="G4952" s="1"/>
      <c r="H4952" s="1"/>
      <c r="K4952" s="1"/>
      <c r="N4952" s="1"/>
      <c r="Q4952" s="1"/>
    </row>
    <row r="4953" spans="2:17" x14ac:dyDescent="0.25">
      <c r="B4953" s="1"/>
      <c r="G4953" s="1"/>
      <c r="H4953" s="1"/>
      <c r="K4953" s="1"/>
      <c r="N4953" s="1"/>
      <c r="Q4953" s="1"/>
    </row>
    <row r="4954" spans="2:17" x14ac:dyDescent="0.25">
      <c r="B4954" s="1"/>
      <c r="G4954" s="1"/>
      <c r="H4954" s="1"/>
      <c r="K4954" s="1"/>
      <c r="N4954" s="1"/>
      <c r="Q4954" s="1"/>
    </row>
    <row r="4955" spans="2:17" x14ac:dyDescent="0.25">
      <c r="B4955" s="1"/>
      <c r="G4955" s="1"/>
      <c r="H4955" s="1"/>
      <c r="K4955" s="1"/>
      <c r="N4955" s="1"/>
      <c r="Q4955" s="1"/>
    </row>
    <row r="4956" spans="2:17" x14ac:dyDescent="0.25">
      <c r="B4956" s="1"/>
      <c r="G4956" s="1"/>
      <c r="H4956" s="1"/>
      <c r="K4956" s="1"/>
      <c r="N4956" s="1"/>
      <c r="Q4956" s="1"/>
    </row>
    <row r="4957" spans="2:17" x14ac:dyDescent="0.25">
      <c r="B4957" s="1"/>
      <c r="G4957" s="1"/>
      <c r="H4957" s="1"/>
      <c r="K4957" s="1"/>
      <c r="N4957" s="1"/>
      <c r="Q4957" s="1"/>
    </row>
    <row r="4958" spans="2:17" x14ac:dyDescent="0.25">
      <c r="B4958" s="1"/>
      <c r="G4958" s="1"/>
      <c r="H4958" s="1"/>
      <c r="K4958" s="1"/>
      <c r="N4958" s="1"/>
      <c r="Q4958" s="1"/>
    </row>
    <row r="4959" spans="2:17" x14ac:dyDescent="0.25">
      <c r="B4959" s="1"/>
      <c r="G4959" s="1"/>
      <c r="H4959" s="1"/>
      <c r="K4959" s="1"/>
      <c r="N4959" s="1"/>
      <c r="Q4959" s="1"/>
    </row>
    <row r="4960" spans="2:17" x14ac:dyDescent="0.25">
      <c r="B4960" s="1"/>
      <c r="G4960" s="1"/>
      <c r="H4960" s="1"/>
      <c r="K4960" s="1"/>
      <c r="N4960" s="1"/>
      <c r="Q4960" s="1"/>
    </row>
    <row r="4961" spans="2:17" x14ac:dyDescent="0.25">
      <c r="B4961" s="1"/>
      <c r="G4961" s="1"/>
      <c r="H4961" s="1"/>
      <c r="K4961" s="1"/>
      <c r="N4961" s="1"/>
      <c r="Q4961" s="1"/>
    </row>
    <row r="4962" spans="2:17" x14ac:dyDescent="0.25">
      <c r="B4962" s="1"/>
      <c r="G4962" s="1"/>
      <c r="H4962" s="1"/>
      <c r="K4962" s="1"/>
      <c r="N4962" s="1"/>
      <c r="Q4962" s="1"/>
    </row>
    <row r="4963" spans="2:17" x14ac:dyDescent="0.25">
      <c r="B4963" s="1"/>
      <c r="G4963" s="1"/>
      <c r="H4963" s="1"/>
      <c r="K4963" s="1"/>
      <c r="N4963" s="1"/>
      <c r="Q4963" s="1"/>
    </row>
    <row r="4964" spans="2:17" x14ac:dyDescent="0.25">
      <c r="B4964" s="1"/>
      <c r="G4964" s="1"/>
      <c r="H4964" s="1"/>
      <c r="K4964" s="1"/>
      <c r="N4964" s="1"/>
      <c r="Q4964" s="1"/>
    </row>
    <row r="4965" spans="2:17" x14ac:dyDescent="0.25">
      <c r="B4965" s="1"/>
      <c r="G4965" s="1"/>
      <c r="H4965" s="1"/>
      <c r="K4965" s="1"/>
      <c r="N4965" s="1"/>
      <c r="Q4965" s="1"/>
    </row>
    <row r="4966" spans="2:17" x14ac:dyDescent="0.25">
      <c r="B4966" s="1"/>
      <c r="G4966" s="1"/>
      <c r="H4966" s="1"/>
      <c r="K4966" s="1"/>
      <c r="N4966" s="1"/>
      <c r="Q4966" s="1"/>
    </row>
    <row r="4967" spans="2:17" x14ac:dyDescent="0.25">
      <c r="B4967" s="1"/>
      <c r="G4967" s="1"/>
      <c r="H4967" s="1"/>
      <c r="K4967" s="1"/>
      <c r="N4967" s="1"/>
      <c r="Q4967" s="1"/>
    </row>
    <row r="4968" spans="2:17" x14ac:dyDescent="0.25">
      <c r="B4968" s="1"/>
      <c r="G4968" s="1"/>
      <c r="H4968" s="1"/>
      <c r="K4968" s="1"/>
      <c r="N4968" s="1"/>
      <c r="Q4968" s="1"/>
    </row>
    <row r="4969" spans="2:17" x14ac:dyDescent="0.25">
      <c r="B4969" s="1"/>
      <c r="G4969" s="1"/>
      <c r="H4969" s="1"/>
      <c r="K4969" s="1"/>
      <c r="N4969" s="1"/>
      <c r="Q4969" s="1"/>
    </row>
    <row r="4970" spans="2:17" x14ac:dyDescent="0.25">
      <c r="B4970" s="1"/>
      <c r="G4970" s="1"/>
      <c r="H4970" s="1"/>
      <c r="K4970" s="1"/>
      <c r="N4970" s="1"/>
      <c r="Q4970" s="1"/>
    </row>
    <row r="4971" spans="2:17" x14ac:dyDescent="0.25">
      <c r="B4971" s="1"/>
      <c r="G4971" s="1"/>
      <c r="H4971" s="1"/>
      <c r="K4971" s="1"/>
      <c r="N4971" s="1"/>
      <c r="Q4971" s="1"/>
    </row>
    <row r="4972" spans="2:17" x14ac:dyDescent="0.25">
      <c r="B4972" s="1"/>
      <c r="G4972" s="1"/>
      <c r="H4972" s="1"/>
      <c r="K4972" s="1"/>
      <c r="N4972" s="1"/>
      <c r="Q4972" s="1"/>
    </row>
    <row r="4973" spans="2:17" x14ac:dyDescent="0.25">
      <c r="B4973" s="1"/>
      <c r="G4973" s="1"/>
      <c r="H4973" s="1"/>
      <c r="K4973" s="1"/>
      <c r="N4973" s="1"/>
      <c r="Q4973" s="1"/>
    </row>
    <row r="4974" spans="2:17" x14ac:dyDescent="0.25">
      <c r="B4974" s="1"/>
      <c r="G4974" s="1"/>
      <c r="H4974" s="1"/>
      <c r="K4974" s="1"/>
      <c r="N4974" s="1"/>
      <c r="Q4974" s="1"/>
    </row>
    <row r="4975" spans="2:17" x14ac:dyDescent="0.25">
      <c r="B4975" s="1"/>
      <c r="G4975" s="1"/>
      <c r="H4975" s="1"/>
      <c r="K4975" s="1"/>
      <c r="N4975" s="1"/>
      <c r="Q4975" s="1"/>
    </row>
    <row r="4976" spans="2:17" x14ac:dyDescent="0.25">
      <c r="B4976" s="1"/>
      <c r="G4976" s="1"/>
      <c r="H4976" s="1"/>
      <c r="K4976" s="1"/>
      <c r="N4976" s="1"/>
      <c r="Q4976" s="1"/>
    </row>
    <row r="4977" spans="2:17" x14ac:dyDescent="0.25">
      <c r="B4977" s="1"/>
      <c r="G4977" s="1"/>
      <c r="H4977" s="1"/>
      <c r="K4977" s="1"/>
      <c r="N4977" s="1"/>
      <c r="Q4977" s="1"/>
    </row>
    <row r="4978" spans="2:17" x14ac:dyDescent="0.25">
      <c r="B4978" s="1"/>
      <c r="G4978" s="1"/>
      <c r="H4978" s="1"/>
      <c r="K4978" s="1"/>
      <c r="N4978" s="1"/>
      <c r="Q4978" s="1"/>
    </row>
    <row r="4979" spans="2:17" x14ac:dyDescent="0.25">
      <c r="B4979" s="1"/>
      <c r="G4979" s="1"/>
      <c r="H4979" s="1"/>
      <c r="K4979" s="1"/>
      <c r="N4979" s="1"/>
      <c r="Q4979" s="1"/>
    </row>
    <row r="4980" spans="2:17" x14ac:dyDescent="0.25">
      <c r="B4980" s="1"/>
      <c r="G4980" s="1"/>
      <c r="H4980" s="1"/>
      <c r="K4980" s="1"/>
      <c r="N4980" s="1"/>
      <c r="Q4980" s="1"/>
    </row>
    <row r="4981" spans="2:17" x14ac:dyDescent="0.25">
      <c r="B4981" s="1"/>
      <c r="G4981" s="1"/>
      <c r="H4981" s="1"/>
      <c r="K4981" s="1"/>
      <c r="N4981" s="1"/>
      <c r="Q4981" s="1"/>
    </row>
    <row r="4982" spans="2:17" x14ac:dyDescent="0.25">
      <c r="B4982" s="1"/>
      <c r="G4982" s="1"/>
      <c r="H4982" s="1"/>
      <c r="K4982" s="1"/>
      <c r="N4982" s="1"/>
      <c r="Q4982" s="1"/>
    </row>
    <row r="4983" spans="2:17" x14ac:dyDescent="0.25">
      <c r="B4983" s="1"/>
      <c r="G4983" s="1"/>
      <c r="H4983" s="1"/>
      <c r="K4983" s="1"/>
      <c r="N4983" s="1"/>
      <c r="Q4983" s="1"/>
    </row>
    <row r="4984" spans="2:17" x14ac:dyDescent="0.25">
      <c r="B4984" s="1"/>
      <c r="G4984" s="1"/>
      <c r="H4984" s="1"/>
      <c r="K4984" s="1"/>
      <c r="N4984" s="1"/>
      <c r="Q4984" s="1"/>
    </row>
    <row r="4985" spans="2:17" x14ac:dyDescent="0.25">
      <c r="B4985" s="1"/>
      <c r="G4985" s="1"/>
      <c r="H4985" s="1"/>
      <c r="K4985" s="1"/>
      <c r="N4985" s="1"/>
      <c r="Q4985" s="1"/>
    </row>
    <row r="4986" spans="2:17" x14ac:dyDescent="0.25">
      <c r="B4986" s="1"/>
      <c r="G4986" s="1"/>
      <c r="H4986" s="1"/>
      <c r="K4986" s="1"/>
      <c r="N4986" s="1"/>
      <c r="Q4986" s="1"/>
    </row>
    <row r="4987" spans="2:17" x14ac:dyDescent="0.25">
      <c r="B4987" s="1"/>
      <c r="G4987" s="1"/>
      <c r="H4987" s="1"/>
      <c r="K4987" s="1"/>
      <c r="N4987" s="1"/>
      <c r="Q4987" s="1"/>
    </row>
    <row r="4988" spans="2:17" x14ac:dyDescent="0.25">
      <c r="B4988" s="1"/>
      <c r="G4988" s="1"/>
      <c r="H4988" s="1"/>
      <c r="K4988" s="1"/>
      <c r="N4988" s="1"/>
      <c r="Q4988" s="1"/>
    </row>
    <row r="4989" spans="2:17" x14ac:dyDescent="0.25">
      <c r="B4989" s="1"/>
      <c r="G4989" s="1"/>
      <c r="H4989" s="1"/>
      <c r="K4989" s="1"/>
      <c r="N4989" s="1"/>
      <c r="Q4989" s="1"/>
    </row>
    <row r="4990" spans="2:17" x14ac:dyDescent="0.25">
      <c r="B4990" s="1"/>
      <c r="G4990" s="1"/>
      <c r="H4990" s="1"/>
      <c r="K4990" s="1"/>
      <c r="N4990" s="1"/>
      <c r="Q4990" s="1"/>
    </row>
    <row r="4991" spans="2:17" x14ac:dyDescent="0.25">
      <c r="B4991" s="1"/>
      <c r="G4991" s="1"/>
      <c r="H4991" s="1"/>
      <c r="K4991" s="1"/>
      <c r="N4991" s="1"/>
      <c r="Q4991" s="1"/>
    </row>
    <row r="4992" spans="2:17" x14ac:dyDescent="0.25">
      <c r="B4992" s="1"/>
      <c r="G4992" s="1"/>
      <c r="H4992" s="1"/>
      <c r="K4992" s="1"/>
      <c r="N4992" s="1"/>
      <c r="Q4992" s="1"/>
    </row>
    <row r="4993" spans="2:17" x14ac:dyDescent="0.25">
      <c r="B4993" s="1"/>
      <c r="G4993" s="1"/>
      <c r="H4993" s="1"/>
      <c r="K4993" s="1"/>
      <c r="N4993" s="1"/>
      <c r="Q4993" s="1"/>
    </row>
    <row r="4994" spans="2:17" x14ac:dyDescent="0.25">
      <c r="B4994" s="1"/>
      <c r="G4994" s="1"/>
      <c r="H4994" s="1"/>
      <c r="K4994" s="1"/>
      <c r="N4994" s="1"/>
      <c r="Q4994" s="1"/>
    </row>
    <row r="4995" spans="2:17" x14ac:dyDescent="0.25">
      <c r="B4995" s="1"/>
      <c r="G4995" s="1"/>
      <c r="H4995" s="1"/>
      <c r="K4995" s="1"/>
      <c r="N4995" s="1"/>
      <c r="Q4995" s="1"/>
    </row>
    <row r="4996" spans="2:17" x14ac:dyDescent="0.25">
      <c r="B4996" s="1"/>
      <c r="G4996" s="1"/>
      <c r="H4996" s="1"/>
      <c r="K4996" s="1"/>
      <c r="N4996" s="1"/>
      <c r="Q4996" s="1"/>
    </row>
    <row r="4997" spans="2:17" x14ac:dyDescent="0.25">
      <c r="B4997" s="1"/>
      <c r="G4997" s="1"/>
      <c r="H4997" s="1"/>
      <c r="K4997" s="1"/>
      <c r="N4997" s="1"/>
      <c r="Q4997" s="1"/>
    </row>
    <row r="4998" spans="2:17" x14ac:dyDescent="0.25">
      <c r="B4998" s="1"/>
      <c r="G4998" s="1"/>
      <c r="H4998" s="1"/>
      <c r="K4998" s="1"/>
      <c r="N4998" s="1"/>
      <c r="Q4998" s="1"/>
    </row>
    <row r="4999" spans="2:17" x14ac:dyDescent="0.25">
      <c r="B4999" s="1"/>
      <c r="G4999" s="1"/>
      <c r="H4999" s="1"/>
      <c r="K4999" s="1"/>
      <c r="N4999" s="1"/>
      <c r="Q4999" s="1"/>
    </row>
    <row r="5000" spans="2:17" x14ac:dyDescent="0.25">
      <c r="B5000" s="1"/>
      <c r="G5000" s="1"/>
      <c r="H5000" s="1"/>
      <c r="K5000" s="1"/>
      <c r="N5000" s="1"/>
      <c r="Q5000" s="1"/>
    </row>
    <row r="5001" spans="2:17" x14ac:dyDescent="0.25">
      <c r="B5001" s="1"/>
      <c r="G5001" s="1"/>
      <c r="H5001" s="1"/>
      <c r="K5001" s="1"/>
      <c r="N5001" s="1"/>
      <c r="Q5001" s="1"/>
    </row>
    <row r="5002" spans="2:17" x14ac:dyDescent="0.25">
      <c r="B5002" s="1"/>
      <c r="G5002" s="1"/>
      <c r="H5002" s="1"/>
      <c r="K5002" s="1"/>
      <c r="N5002" s="1"/>
      <c r="Q5002" s="1"/>
    </row>
    <row r="5003" spans="2:17" x14ac:dyDescent="0.25">
      <c r="B5003" s="1"/>
      <c r="G5003" s="1"/>
      <c r="H5003" s="1"/>
      <c r="K5003" s="1"/>
      <c r="N5003" s="1"/>
      <c r="Q5003" s="1"/>
    </row>
    <row r="5004" spans="2:17" x14ac:dyDescent="0.25">
      <c r="B5004" s="1"/>
      <c r="G5004" s="1"/>
      <c r="H5004" s="1"/>
      <c r="K5004" s="1"/>
      <c r="N5004" s="1"/>
      <c r="Q5004" s="1"/>
    </row>
    <row r="5005" spans="2:17" x14ac:dyDescent="0.25">
      <c r="B5005" s="1"/>
      <c r="G5005" s="1"/>
      <c r="H5005" s="1"/>
      <c r="K5005" s="1"/>
      <c r="N5005" s="1"/>
      <c r="Q5005" s="1"/>
    </row>
    <row r="5006" spans="2:17" x14ac:dyDescent="0.25">
      <c r="B5006" s="1"/>
      <c r="G5006" s="1"/>
      <c r="H5006" s="1"/>
      <c r="K5006" s="1"/>
      <c r="N5006" s="1"/>
      <c r="Q5006" s="1"/>
    </row>
    <row r="5007" spans="2:17" x14ac:dyDescent="0.25">
      <c r="B5007" s="1"/>
      <c r="G5007" s="1"/>
      <c r="H5007" s="1"/>
      <c r="K5007" s="1"/>
      <c r="N5007" s="1"/>
      <c r="Q5007" s="1"/>
    </row>
    <row r="5008" spans="2:17" x14ac:dyDescent="0.25">
      <c r="B5008" s="1"/>
      <c r="G5008" s="1"/>
      <c r="H5008" s="1"/>
      <c r="K5008" s="1"/>
      <c r="N5008" s="1"/>
      <c r="Q5008" s="1"/>
    </row>
    <row r="5009" spans="2:17" x14ac:dyDescent="0.25">
      <c r="B5009" s="1"/>
      <c r="G5009" s="1"/>
      <c r="H5009" s="1"/>
      <c r="K5009" s="1"/>
      <c r="N5009" s="1"/>
      <c r="Q5009" s="1"/>
    </row>
    <row r="5010" spans="2:17" x14ac:dyDescent="0.25">
      <c r="B5010" s="1"/>
      <c r="G5010" s="1"/>
      <c r="H5010" s="1"/>
      <c r="K5010" s="1"/>
      <c r="N5010" s="1"/>
      <c r="Q5010" s="1"/>
    </row>
    <row r="5011" spans="2:17" x14ac:dyDescent="0.25">
      <c r="B5011" s="1"/>
      <c r="G5011" s="1"/>
      <c r="H5011" s="1"/>
      <c r="K5011" s="1"/>
      <c r="N5011" s="1"/>
      <c r="Q5011" s="1"/>
    </row>
    <row r="5012" spans="2:17" x14ac:dyDescent="0.25">
      <c r="B5012" s="1"/>
      <c r="G5012" s="1"/>
      <c r="H5012" s="1"/>
      <c r="K5012" s="1"/>
      <c r="N5012" s="1"/>
      <c r="Q5012" s="1"/>
    </row>
    <row r="5013" spans="2:17" x14ac:dyDescent="0.25">
      <c r="B5013" s="1"/>
      <c r="G5013" s="1"/>
      <c r="H5013" s="1"/>
      <c r="K5013" s="1"/>
      <c r="N5013" s="1"/>
      <c r="Q5013" s="1"/>
    </row>
    <row r="5014" spans="2:17" x14ac:dyDescent="0.25">
      <c r="B5014" s="1"/>
      <c r="G5014" s="1"/>
      <c r="H5014" s="1"/>
      <c r="K5014" s="1"/>
      <c r="N5014" s="1"/>
      <c r="Q5014" s="1"/>
    </row>
    <row r="5015" spans="2:17" x14ac:dyDescent="0.25">
      <c r="B5015" s="1"/>
      <c r="G5015" s="1"/>
      <c r="H5015" s="1"/>
      <c r="K5015" s="1"/>
      <c r="N5015" s="1"/>
      <c r="Q5015" s="1"/>
    </row>
    <row r="5016" spans="2:17" x14ac:dyDescent="0.25">
      <c r="B5016" s="1"/>
      <c r="G5016" s="1"/>
      <c r="H5016" s="1"/>
      <c r="K5016" s="1"/>
      <c r="N5016" s="1"/>
      <c r="Q5016" s="1"/>
    </row>
    <row r="5017" spans="2:17" x14ac:dyDescent="0.25">
      <c r="B5017" s="1"/>
      <c r="G5017" s="1"/>
      <c r="H5017" s="1"/>
      <c r="K5017" s="1"/>
      <c r="N5017" s="1"/>
      <c r="Q5017" s="1"/>
    </row>
    <row r="5018" spans="2:17" x14ac:dyDescent="0.25">
      <c r="B5018" s="1"/>
      <c r="G5018" s="1"/>
      <c r="H5018" s="1"/>
      <c r="K5018" s="1"/>
      <c r="N5018" s="1"/>
      <c r="Q5018" s="1"/>
    </row>
    <row r="5019" spans="2:17" x14ac:dyDescent="0.25">
      <c r="B5019" s="1"/>
      <c r="G5019" s="1"/>
      <c r="H5019" s="1"/>
      <c r="K5019" s="1"/>
      <c r="N5019" s="1"/>
      <c r="Q5019" s="1"/>
    </row>
    <row r="5020" spans="2:17" x14ac:dyDescent="0.25">
      <c r="B5020" s="1"/>
      <c r="G5020" s="1"/>
      <c r="H5020" s="1"/>
      <c r="K5020" s="1"/>
      <c r="N5020" s="1"/>
      <c r="Q5020" s="1"/>
    </row>
    <row r="5021" spans="2:17" x14ac:dyDescent="0.25">
      <c r="B5021" s="1"/>
      <c r="G5021" s="1"/>
      <c r="H5021" s="1"/>
      <c r="K5021" s="1"/>
      <c r="N5021" s="1"/>
      <c r="Q5021" s="1"/>
    </row>
    <row r="5022" spans="2:17" x14ac:dyDescent="0.25">
      <c r="B5022" s="1"/>
      <c r="G5022" s="1"/>
      <c r="H5022" s="1"/>
      <c r="K5022" s="1"/>
      <c r="N5022" s="1"/>
      <c r="Q5022" s="1"/>
    </row>
    <row r="5023" spans="2:17" x14ac:dyDescent="0.25">
      <c r="B5023" s="1"/>
      <c r="G5023" s="1"/>
      <c r="H5023" s="1"/>
      <c r="K5023" s="1"/>
      <c r="N5023" s="1"/>
      <c r="Q5023" s="1"/>
    </row>
    <row r="5024" spans="2:17" x14ac:dyDescent="0.25">
      <c r="B5024" s="1"/>
      <c r="G5024" s="1"/>
      <c r="H5024" s="1"/>
      <c r="K5024" s="1"/>
      <c r="N5024" s="1"/>
      <c r="Q5024" s="1"/>
    </row>
    <row r="5025" spans="2:17" x14ac:dyDescent="0.25">
      <c r="B5025" s="1"/>
      <c r="G5025" s="1"/>
      <c r="H5025" s="1"/>
      <c r="K5025" s="1"/>
      <c r="N5025" s="1"/>
      <c r="Q5025" s="1"/>
    </row>
    <row r="5026" spans="2:17" x14ac:dyDescent="0.25">
      <c r="B5026" s="1"/>
      <c r="G5026" s="1"/>
      <c r="H5026" s="1"/>
      <c r="K5026" s="1"/>
      <c r="N5026" s="1"/>
      <c r="Q5026" s="1"/>
    </row>
    <row r="5027" spans="2:17" x14ac:dyDescent="0.25">
      <c r="B5027" s="1"/>
      <c r="G5027" s="1"/>
      <c r="H5027" s="1"/>
      <c r="K5027" s="1"/>
      <c r="N5027" s="1"/>
      <c r="Q5027" s="1"/>
    </row>
    <row r="5028" spans="2:17" x14ac:dyDescent="0.25">
      <c r="B5028" s="1"/>
      <c r="G5028" s="1"/>
      <c r="H5028" s="1"/>
      <c r="K5028" s="1"/>
      <c r="N5028" s="1"/>
      <c r="Q5028" s="1"/>
    </row>
    <row r="5029" spans="2:17" x14ac:dyDescent="0.25">
      <c r="B5029" s="1"/>
      <c r="G5029" s="1"/>
      <c r="H5029" s="1"/>
      <c r="K5029" s="1"/>
      <c r="N5029" s="1"/>
      <c r="Q5029" s="1"/>
    </row>
    <row r="5030" spans="2:17" x14ac:dyDescent="0.25">
      <c r="B5030" s="1"/>
      <c r="G5030" s="1"/>
      <c r="H5030" s="1"/>
      <c r="K5030" s="1"/>
      <c r="N5030" s="1"/>
      <c r="Q5030" s="1"/>
    </row>
    <row r="5031" spans="2:17" x14ac:dyDescent="0.25">
      <c r="B5031" s="1"/>
      <c r="G5031" s="1"/>
      <c r="H5031" s="1"/>
      <c r="K5031" s="1"/>
      <c r="N5031" s="1"/>
      <c r="Q5031" s="1"/>
    </row>
    <row r="5032" spans="2:17" x14ac:dyDescent="0.25">
      <c r="B5032" s="1"/>
      <c r="G5032" s="1"/>
      <c r="H5032" s="1"/>
      <c r="K5032" s="1"/>
      <c r="N5032" s="1"/>
      <c r="Q5032" s="1"/>
    </row>
    <row r="5033" spans="2:17" x14ac:dyDescent="0.25">
      <c r="B5033" s="1"/>
      <c r="G5033" s="1"/>
      <c r="H5033" s="1"/>
      <c r="K5033" s="1"/>
      <c r="N5033" s="1"/>
      <c r="Q5033" s="1"/>
    </row>
    <row r="5034" spans="2:17" x14ac:dyDescent="0.25">
      <c r="B5034" s="1"/>
      <c r="G5034" s="1"/>
      <c r="H5034" s="1"/>
      <c r="K5034" s="1"/>
      <c r="N5034" s="1"/>
      <c r="Q5034" s="1"/>
    </row>
    <row r="5035" spans="2:17" x14ac:dyDescent="0.25">
      <c r="B5035" s="1"/>
      <c r="G5035" s="1"/>
      <c r="H5035" s="1"/>
      <c r="K5035" s="1"/>
      <c r="N5035" s="1"/>
      <c r="Q5035" s="1"/>
    </row>
    <row r="5036" spans="2:17" x14ac:dyDescent="0.25">
      <c r="B5036" s="1"/>
      <c r="G5036" s="1"/>
      <c r="H5036" s="1"/>
      <c r="K5036" s="1"/>
      <c r="N5036" s="1"/>
      <c r="Q5036" s="1"/>
    </row>
    <row r="5037" spans="2:17" x14ac:dyDescent="0.25">
      <c r="B5037" s="1"/>
      <c r="G5037" s="1"/>
      <c r="H5037" s="1"/>
      <c r="K5037" s="1"/>
      <c r="N5037" s="1"/>
      <c r="Q5037" s="1"/>
    </row>
    <row r="5038" spans="2:17" x14ac:dyDescent="0.25">
      <c r="B5038" s="1"/>
      <c r="G5038" s="1"/>
      <c r="H5038" s="1"/>
      <c r="K5038" s="1"/>
      <c r="N5038" s="1"/>
      <c r="Q5038" s="1"/>
    </row>
    <row r="5039" spans="2:17" x14ac:dyDescent="0.25">
      <c r="B5039" s="1"/>
      <c r="G5039" s="1"/>
      <c r="H5039" s="1"/>
      <c r="K5039" s="1"/>
      <c r="N5039" s="1"/>
      <c r="Q5039" s="1"/>
    </row>
    <row r="5040" spans="2:17" x14ac:dyDescent="0.25">
      <c r="B5040" s="1"/>
      <c r="G5040" s="1"/>
      <c r="H5040" s="1"/>
      <c r="K5040" s="1"/>
      <c r="N5040" s="1"/>
      <c r="Q5040" s="1"/>
    </row>
    <row r="5041" spans="2:17" x14ac:dyDescent="0.25">
      <c r="B5041" s="1"/>
      <c r="G5041" s="1"/>
      <c r="H5041" s="1"/>
      <c r="K5041" s="1"/>
      <c r="N5041" s="1"/>
      <c r="Q5041" s="1"/>
    </row>
    <row r="5042" spans="2:17" x14ac:dyDescent="0.25">
      <c r="B5042" s="1"/>
      <c r="G5042" s="1"/>
      <c r="H5042" s="1"/>
      <c r="K5042" s="1"/>
      <c r="N5042" s="1"/>
      <c r="Q5042" s="1"/>
    </row>
    <row r="5043" spans="2:17" x14ac:dyDescent="0.25">
      <c r="B5043" s="1"/>
      <c r="G5043" s="1"/>
      <c r="H5043" s="1"/>
      <c r="K5043" s="1"/>
      <c r="N5043" s="1"/>
      <c r="Q5043" s="1"/>
    </row>
    <row r="5044" spans="2:17" x14ac:dyDescent="0.25">
      <c r="B5044" s="1"/>
      <c r="G5044" s="1"/>
      <c r="H5044" s="1"/>
      <c r="K5044" s="1"/>
      <c r="N5044" s="1"/>
      <c r="Q5044" s="1"/>
    </row>
    <row r="5045" spans="2:17" x14ac:dyDescent="0.25">
      <c r="B5045" s="1"/>
      <c r="G5045" s="1"/>
      <c r="H5045" s="1"/>
      <c r="K5045" s="1"/>
      <c r="N5045" s="1"/>
      <c r="Q5045" s="1"/>
    </row>
    <row r="5046" spans="2:17" x14ac:dyDescent="0.25">
      <c r="B5046" s="1"/>
      <c r="G5046" s="1"/>
      <c r="H5046" s="1"/>
      <c r="K5046" s="1"/>
      <c r="N5046" s="1"/>
      <c r="Q5046" s="1"/>
    </row>
    <row r="5047" spans="2:17" x14ac:dyDescent="0.25">
      <c r="B5047" s="1"/>
      <c r="G5047" s="1"/>
      <c r="H5047" s="1"/>
      <c r="K5047" s="1"/>
      <c r="N5047" s="1"/>
      <c r="Q5047" s="1"/>
    </row>
    <row r="5048" spans="2:17" x14ac:dyDescent="0.25">
      <c r="B5048" s="1"/>
      <c r="G5048" s="1"/>
      <c r="H5048" s="1"/>
      <c r="K5048" s="1"/>
      <c r="N5048" s="1"/>
      <c r="Q5048" s="1"/>
    </row>
    <row r="5049" spans="2:17" x14ac:dyDescent="0.25">
      <c r="B5049" s="1"/>
      <c r="G5049" s="1"/>
      <c r="H5049" s="1"/>
      <c r="K5049" s="1"/>
      <c r="N5049" s="1"/>
      <c r="Q5049" s="1"/>
    </row>
    <row r="5050" spans="2:17" x14ac:dyDescent="0.25">
      <c r="B5050" s="1"/>
      <c r="G5050" s="1"/>
      <c r="H5050" s="1"/>
      <c r="K5050" s="1"/>
      <c r="N5050" s="1"/>
      <c r="Q5050" s="1"/>
    </row>
    <row r="5051" spans="2:17" x14ac:dyDescent="0.25">
      <c r="B5051" s="1"/>
      <c r="G5051" s="1"/>
      <c r="H5051" s="1"/>
      <c r="K5051" s="1"/>
      <c r="N5051" s="1"/>
      <c r="Q5051" s="1"/>
    </row>
    <row r="5052" spans="2:17" x14ac:dyDescent="0.25">
      <c r="B5052" s="1"/>
      <c r="G5052" s="1"/>
      <c r="H5052" s="1"/>
      <c r="K5052" s="1"/>
      <c r="N5052" s="1"/>
      <c r="Q5052" s="1"/>
    </row>
    <row r="5053" spans="2:17" x14ac:dyDescent="0.25">
      <c r="B5053" s="1"/>
      <c r="G5053" s="1"/>
      <c r="H5053" s="1"/>
      <c r="K5053" s="1"/>
      <c r="N5053" s="1"/>
      <c r="Q5053" s="1"/>
    </row>
    <row r="5054" spans="2:17" x14ac:dyDescent="0.25">
      <c r="B5054" s="1"/>
      <c r="G5054" s="1"/>
      <c r="H5054" s="1"/>
      <c r="K5054" s="1"/>
      <c r="N5054" s="1"/>
      <c r="Q5054" s="1"/>
    </row>
    <row r="5055" spans="2:17" x14ac:dyDescent="0.25">
      <c r="B5055" s="1"/>
      <c r="G5055" s="1"/>
      <c r="H5055" s="1"/>
      <c r="K5055" s="1"/>
      <c r="N5055" s="1"/>
      <c r="Q5055" s="1"/>
    </row>
    <row r="5056" spans="2:17" x14ac:dyDescent="0.25">
      <c r="B5056" s="1"/>
      <c r="G5056" s="1"/>
      <c r="H5056" s="1"/>
      <c r="K5056" s="1"/>
      <c r="N5056" s="1"/>
      <c r="Q5056" s="1"/>
    </row>
    <row r="5057" spans="2:17" x14ac:dyDescent="0.25">
      <c r="B5057" s="1"/>
      <c r="G5057" s="1"/>
      <c r="H5057" s="1"/>
      <c r="K5057" s="1"/>
      <c r="N5057" s="1"/>
      <c r="Q5057" s="1"/>
    </row>
    <row r="5058" spans="2:17" x14ac:dyDescent="0.25">
      <c r="B5058" s="1"/>
      <c r="G5058" s="1"/>
      <c r="H5058" s="1"/>
      <c r="K5058" s="1"/>
      <c r="N5058" s="1"/>
      <c r="Q5058" s="1"/>
    </row>
    <row r="5059" spans="2:17" x14ac:dyDescent="0.25">
      <c r="B5059" s="1"/>
      <c r="G5059" s="1"/>
      <c r="H5059" s="1"/>
      <c r="K5059" s="1"/>
      <c r="N5059" s="1"/>
      <c r="Q5059" s="1"/>
    </row>
    <row r="5060" spans="2:17" x14ac:dyDescent="0.25">
      <c r="B5060" s="1"/>
      <c r="G5060" s="1"/>
      <c r="H5060" s="1"/>
      <c r="K5060" s="1"/>
      <c r="N5060" s="1"/>
      <c r="Q5060" s="1"/>
    </row>
    <row r="5061" spans="2:17" x14ac:dyDescent="0.25">
      <c r="B5061" s="1"/>
      <c r="G5061" s="1"/>
      <c r="H5061" s="1"/>
      <c r="K5061" s="1"/>
      <c r="N5061" s="1"/>
      <c r="Q5061" s="1"/>
    </row>
    <row r="5062" spans="2:17" x14ac:dyDescent="0.25">
      <c r="B5062" s="1"/>
      <c r="G5062" s="1"/>
      <c r="H5062" s="1"/>
      <c r="K5062" s="1"/>
      <c r="N5062" s="1"/>
      <c r="Q5062" s="1"/>
    </row>
    <row r="5063" spans="2:17" x14ac:dyDescent="0.25">
      <c r="B5063" s="1"/>
      <c r="G5063" s="1"/>
      <c r="H5063" s="1"/>
      <c r="K5063" s="1"/>
      <c r="N5063" s="1"/>
      <c r="Q5063" s="1"/>
    </row>
    <row r="5064" spans="2:17" x14ac:dyDescent="0.25">
      <c r="B5064" s="1"/>
      <c r="G5064" s="1"/>
      <c r="H5064" s="1"/>
      <c r="K5064" s="1"/>
      <c r="N5064" s="1"/>
      <c r="Q5064" s="1"/>
    </row>
    <row r="5065" spans="2:17" x14ac:dyDescent="0.25">
      <c r="B5065" s="1"/>
      <c r="G5065" s="1"/>
      <c r="H5065" s="1"/>
      <c r="K5065" s="1"/>
      <c r="N5065" s="1"/>
      <c r="Q5065" s="1"/>
    </row>
    <row r="5066" spans="2:17" x14ac:dyDescent="0.25">
      <c r="B5066" s="1"/>
      <c r="G5066" s="1"/>
      <c r="H5066" s="1"/>
      <c r="K5066" s="1"/>
      <c r="N5066" s="1"/>
      <c r="Q5066" s="1"/>
    </row>
    <row r="5067" spans="2:17" x14ac:dyDescent="0.25">
      <c r="B5067" s="1"/>
      <c r="G5067" s="1"/>
      <c r="H5067" s="1"/>
      <c r="K5067" s="1"/>
      <c r="N5067" s="1"/>
      <c r="Q5067" s="1"/>
    </row>
    <row r="5068" spans="2:17" x14ac:dyDescent="0.25">
      <c r="B5068" s="1"/>
      <c r="G5068" s="1"/>
      <c r="H5068" s="1"/>
      <c r="K5068" s="1"/>
      <c r="N5068" s="1"/>
      <c r="Q5068" s="1"/>
    </row>
    <row r="5069" spans="2:17" x14ac:dyDescent="0.25">
      <c r="B5069" s="1"/>
      <c r="G5069" s="1"/>
      <c r="H5069" s="1"/>
      <c r="K5069" s="1"/>
      <c r="N5069" s="1"/>
      <c r="Q5069" s="1"/>
    </row>
    <row r="5070" spans="2:17" x14ac:dyDescent="0.25">
      <c r="B5070" s="1"/>
      <c r="G5070" s="1"/>
      <c r="H5070" s="1"/>
      <c r="K5070" s="1"/>
      <c r="N5070" s="1"/>
      <c r="Q5070" s="1"/>
    </row>
    <row r="5071" spans="2:17" x14ac:dyDescent="0.25">
      <c r="B5071" s="1"/>
      <c r="G5071" s="1"/>
      <c r="H5071" s="1"/>
      <c r="K5071" s="1"/>
      <c r="N5071" s="1"/>
      <c r="Q5071" s="1"/>
    </row>
    <row r="5072" spans="2:17" x14ac:dyDescent="0.25">
      <c r="B5072" s="1"/>
      <c r="G5072" s="1"/>
      <c r="H5072" s="1"/>
      <c r="K5072" s="1"/>
      <c r="N5072" s="1"/>
      <c r="Q5072" s="1"/>
    </row>
    <row r="5073" spans="2:17" x14ac:dyDescent="0.25">
      <c r="B5073" s="1"/>
      <c r="G5073" s="1"/>
      <c r="H5073" s="1"/>
      <c r="K5073" s="1"/>
      <c r="N5073" s="1"/>
      <c r="Q5073" s="1"/>
    </row>
    <row r="5074" spans="2:17" x14ac:dyDescent="0.25">
      <c r="B5074" s="1"/>
      <c r="G5074" s="1"/>
      <c r="H5074" s="1"/>
      <c r="K5074" s="1"/>
      <c r="N5074" s="1"/>
      <c r="Q5074" s="1"/>
    </row>
    <row r="5075" spans="2:17" x14ac:dyDescent="0.25">
      <c r="B5075" s="1"/>
      <c r="G5075" s="1"/>
      <c r="H5075" s="1"/>
      <c r="K5075" s="1"/>
      <c r="N5075" s="1"/>
      <c r="Q5075" s="1"/>
    </row>
    <row r="5076" spans="2:17" x14ac:dyDescent="0.25">
      <c r="B5076" s="1"/>
      <c r="G5076" s="1"/>
      <c r="H5076" s="1"/>
      <c r="K5076" s="1"/>
      <c r="N5076" s="1"/>
      <c r="Q5076" s="1"/>
    </row>
    <row r="5077" spans="2:17" x14ac:dyDescent="0.25">
      <c r="B5077" s="1"/>
      <c r="G5077" s="1"/>
      <c r="H5077" s="1"/>
      <c r="K5077" s="1"/>
      <c r="N5077" s="1"/>
      <c r="Q5077" s="1"/>
    </row>
    <row r="5078" spans="2:17" x14ac:dyDescent="0.25">
      <c r="B5078" s="1"/>
      <c r="G5078" s="1"/>
      <c r="H5078" s="1"/>
      <c r="K5078" s="1"/>
      <c r="N5078" s="1"/>
      <c r="Q5078" s="1"/>
    </row>
    <row r="5079" spans="2:17" x14ac:dyDescent="0.25">
      <c r="B5079" s="1"/>
      <c r="G5079" s="1"/>
      <c r="H5079" s="1"/>
      <c r="K5079" s="1"/>
      <c r="N5079" s="1"/>
      <c r="Q5079" s="1"/>
    </row>
    <row r="5080" spans="2:17" x14ac:dyDescent="0.25">
      <c r="B5080" s="1"/>
      <c r="G5080" s="1"/>
      <c r="H5080" s="1"/>
      <c r="K5080" s="1"/>
      <c r="N5080" s="1"/>
      <c r="Q5080" s="1"/>
    </row>
    <row r="5081" spans="2:17" x14ac:dyDescent="0.25">
      <c r="B5081" s="1"/>
      <c r="G5081" s="1"/>
      <c r="H5081" s="1"/>
      <c r="K5081" s="1"/>
      <c r="N5081" s="1"/>
      <c r="Q5081" s="1"/>
    </row>
    <row r="5082" spans="2:17" x14ac:dyDescent="0.25">
      <c r="B5082" s="1"/>
      <c r="G5082" s="1"/>
      <c r="H5082" s="1"/>
      <c r="K5082" s="1"/>
      <c r="N5082" s="1"/>
      <c r="Q5082" s="1"/>
    </row>
    <row r="5083" spans="2:17" x14ac:dyDescent="0.25">
      <c r="B5083" s="1"/>
      <c r="G5083" s="1"/>
      <c r="H5083" s="1"/>
      <c r="K5083" s="1"/>
      <c r="N5083" s="1"/>
      <c r="Q5083" s="1"/>
    </row>
    <row r="5084" spans="2:17" x14ac:dyDescent="0.25">
      <c r="B5084" s="1"/>
      <c r="G5084" s="1"/>
      <c r="H5084" s="1"/>
      <c r="K5084" s="1"/>
      <c r="N5084" s="1"/>
      <c r="Q5084" s="1"/>
    </row>
    <row r="5085" spans="2:17" x14ac:dyDescent="0.25">
      <c r="B5085" s="1"/>
      <c r="G5085" s="1"/>
      <c r="H5085" s="1"/>
      <c r="K5085" s="1"/>
      <c r="N5085" s="1"/>
      <c r="Q5085" s="1"/>
    </row>
    <row r="5086" spans="2:17" x14ac:dyDescent="0.25">
      <c r="B5086" s="1"/>
      <c r="G5086" s="1"/>
      <c r="H5086" s="1"/>
      <c r="K5086" s="1"/>
      <c r="N5086" s="1"/>
      <c r="Q5086" s="1"/>
    </row>
    <row r="5087" spans="2:17" x14ac:dyDescent="0.25">
      <c r="B5087" s="1"/>
      <c r="G5087" s="1"/>
      <c r="H5087" s="1"/>
      <c r="K5087" s="1"/>
      <c r="N5087" s="1"/>
      <c r="Q5087" s="1"/>
    </row>
    <row r="5088" spans="2:17" x14ac:dyDescent="0.25">
      <c r="B5088" s="1"/>
      <c r="G5088" s="1"/>
      <c r="H5088" s="1"/>
      <c r="K5088" s="1"/>
      <c r="N5088" s="1"/>
      <c r="Q5088" s="1"/>
    </row>
    <row r="5089" spans="2:17" x14ac:dyDescent="0.25">
      <c r="B5089" s="1"/>
      <c r="G5089" s="1"/>
      <c r="H5089" s="1"/>
      <c r="K5089" s="1"/>
      <c r="N5089" s="1"/>
      <c r="Q5089" s="1"/>
    </row>
    <row r="5090" spans="2:17" x14ac:dyDescent="0.25">
      <c r="B5090" s="1"/>
      <c r="G5090" s="1"/>
      <c r="H5090" s="1"/>
      <c r="K5090" s="1"/>
      <c r="N5090" s="1"/>
      <c r="Q5090" s="1"/>
    </row>
    <row r="5091" spans="2:17" x14ac:dyDescent="0.25">
      <c r="B5091" s="1"/>
      <c r="G5091" s="1"/>
      <c r="H5091" s="1"/>
      <c r="K5091" s="1"/>
      <c r="N5091" s="1"/>
      <c r="Q5091" s="1"/>
    </row>
    <row r="5092" spans="2:17" x14ac:dyDescent="0.25">
      <c r="B5092" s="1"/>
      <c r="G5092" s="1"/>
      <c r="H5092" s="1"/>
      <c r="K5092" s="1"/>
      <c r="N5092" s="1"/>
      <c r="Q5092" s="1"/>
    </row>
    <row r="5093" spans="2:17" x14ac:dyDescent="0.25">
      <c r="B5093" s="1"/>
      <c r="G5093" s="1"/>
      <c r="H5093" s="1"/>
      <c r="K5093" s="1"/>
      <c r="N5093" s="1"/>
      <c r="Q5093" s="1"/>
    </row>
    <row r="5094" spans="2:17" x14ac:dyDescent="0.25">
      <c r="B5094" s="1"/>
      <c r="G5094" s="1"/>
      <c r="H5094" s="1"/>
      <c r="K5094" s="1"/>
      <c r="N5094" s="1"/>
      <c r="Q5094" s="1"/>
    </row>
    <row r="5095" spans="2:17" x14ac:dyDescent="0.25">
      <c r="B5095" s="1"/>
      <c r="G5095" s="1"/>
      <c r="H5095" s="1"/>
      <c r="K5095" s="1"/>
      <c r="N5095" s="1"/>
      <c r="Q5095" s="1"/>
    </row>
    <row r="5096" spans="2:17" x14ac:dyDescent="0.25">
      <c r="B5096" s="1"/>
      <c r="G5096" s="1"/>
      <c r="H5096" s="1"/>
      <c r="K5096" s="1"/>
      <c r="N5096" s="1"/>
      <c r="Q5096" s="1"/>
    </row>
    <row r="5097" spans="2:17" x14ac:dyDescent="0.25">
      <c r="B5097" s="1"/>
      <c r="G5097" s="1"/>
      <c r="H5097" s="1"/>
      <c r="K5097" s="1"/>
      <c r="N5097" s="1"/>
      <c r="Q5097" s="1"/>
    </row>
    <row r="5098" spans="2:17" x14ac:dyDescent="0.25">
      <c r="B5098" s="1"/>
      <c r="G5098" s="1"/>
      <c r="H5098" s="1"/>
      <c r="K5098" s="1"/>
      <c r="N5098" s="1"/>
      <c r="Q5098" s="1"/>
    </row>
    <row r="5099" spans="2:17" x14ac:dyDescent="0.25">
      <c r="B5099" s="1"/>
      <c r="G5099" s="1"/>
      <c r="H5099" s="1"/>
      <c r="K5099" s="1"/>
      <c r="N5099" s="1"/>
      <c r="Q5099" s="1"/>
    </row>
    <row r="5100" spans="2:17" x14ac:dyDescent="0.25">
      <c r="B5100" s="1"/>
      <c r="G5100" s="1"/>
      <c r="H5100" s="1"/>
      <c r="K5100" s="1"/>
      <c r="N5100" s="1"/>
      <c r="Q5100" s="1"/>
    </row>
    <row r="5101" spans="2:17" x14ac:dyDescent="0.25">
      <c r="B5101" s="1"/>
      <c r="G5101" s="1"/>
      <c r="H5101" s="1"/>
      <c r="K5101" s="1"/>
      <c r="N5101" s="1"/>
      <c r="Q5101" s="1"/>
    </row>
    <row r="5102" spans="2:17" x14ac:dyDescent="0.25">
      <c r="B5102" s="1"/>
      <c r="G5102" s="1"/>
      <c r="H5102" s="1"/>
      <c r="K5102" s="1"/>
      <c r="N5102" s="1"/>
      <c r="Q5102" s="1"/>
    </row>
    <row r="5103" spans="2:17" x14ac:dyDescent="0.25">
      <c r="B5103" s="1"/>
      <c r="G5103" s="1"/>
      <c r="H5103" s="1"/>
      <c r="K5103" s="1"/>
      <c r="N5103" s="1"/>
      <c r="Q5103" s="1"/>
    </row>
    <row r="5104" spans="2:17" x14ac:dyDescent="0.25">
      <c r="B5104" s="1"/>
      <c r="G5104" s="1"/>
      <c r="H5104" s="1"/>
      <c r="K5104" s="1"/>
      <c r="N5104" s="1"/>
      <c r="Q5104" s="1"/>
    </row>
    <row r="5105" spans="2:17" x14ac:dyDescent="0.25">
      <c r="B5105" s="1"/>
      <c r="G5105" s="1"/>
      <c r="H5105" s="1"/>
      <c r="K5105" s="1"/>
      <c r="N5105" s="1"/>
      <c r="Q5105" s="1"/>
    </row>
    <row r="5106" spans="2:17" x14ac:dyDescent="0.25">
      <c r="B5106" s="1"/>
      <c r="G5106" s="1"/>
      <c r="H5106" s="1"/>
      <c r="K5106" s="1"/>
      <c r="N5106" s="1"/>
      <c r="Q5106" s="1"/>
    </row>
    <row r="5107" spans="2:17" x14ac:dyDescent="0.25">
      <c r="B5107" s="1"/>
      <c r="G5107" s="1"/>
      <c r="H5107" s="1"/>
      <c r="K5107" s="1"/>
      <c r="N5107" s="1"/>
      <c r="Q5107" s="1"/>
    </row>
    <row r="5108" spans="2:17" x14ac:dyDescent="0.25">
      <c r="B5108" s="1"/>
      <c r="G5108" s="1"/>
      <c r="H5108" s="1"/>
      <c r="K5108" s="1"/>
      <c r="N5108" s="1"/>
      <c r="Q5108" s="1"/>
    </row>
    <row r="5109" spans="2:17" x14ac:dyDescent="0.25">
      <c r="B5109" s="1"/>
      <c r="G5109" s="1"/>
      <c r="H5109" s="1"/>
      <c r="K5109" s="1"/>
      <c r="N5109" s="1"/>
      <c r="Q5109" s="1"/>
    </row>
    <row r="5110" spans="2:17" x14ac:dyDescent="0.25">
      <c r="B5110" s="1"/>
      <c r="G5110" s="1"/>
      <c r="H5110" s="1"/>
      <c r="K5110" s="1"/>
      <c r="N5110" s="1"/>
      <c r="Q5110" s="1"/>
    </row>
    <row r="5111" spans="2:17" x14ac:dyDescent="0.25">
      <c r="B5111" s="1"/>
      <c r="G5111" s="1"/>
      <c r="H5111" s="1"/>
      <c r="K5111" s="1"/>
      <c r="N5111" s="1"/>
      <c r="Q5111" s="1"/>
    </row>
    <row r="5112" spans="2:17" x14ac:dyDescent="0.25">
      <c r="B5112" s="1"/>
      <c r="G5112" s="1"/>
      <c r="H5112" s="1"/>
      <c r="K5112" s="1"/>
      <c r="N5112" s="1"/>
      <c r="Q5112" s="1"/>
    </row>
    <row r="5113" spans="2:17" x14ac:dyDescent="0.25">
      <c r="B5113" s="1"/>
      <c r="G5113" s="1"/>
      <c r="H5113" s="1"/>
      <c r="K5113" s="1"/>
      <c r="N5113" s="1"/>
      <c r="Q5113" s="1"/>
    </row>
    <row r="5114" spans="2:17" x14ac:dyDescent="0.25">
      <c r="B5114" s="1"/>
      <c r="G5114" s="1"/>
      <c r="H5114" s="1"/>
      <c r="K5114" s="1"/>
      <c r="N5114" s="1"/>
      <c r="Q5114" s="1"/>
    </row>
    <row r="5115" spans="2:17" x14ac:dyDescent="0.25">
      <c r="B5115" s="1"/>
      <c r="G5115" s="1"/>
      <c r="H5115" s="1"/>
      <c r="K5115" s="1"/>
      <c r="N5115" s="1"/>
      <c r="Q5115" s="1"/>
    </row>
    <row r="5116" spans="2:17" x14ac:dyDescent="0.25">
      <c r="B5116" s="1"/>
      <c r="G5116" s="1"/>
      <c r="H5116" s="1"/>
      <c r="K5116" s="1"/>
      <c r="N5116" s="1"/>
      <c r="Q5116" s="1"/>
    </row>
    <row r="5117" spans="2:17" x14ac:dyDescent="0.25">
      <c r="B5117" s="1"/>
      <c r="G5117" s="1"/>
      <c r="H5117" s="1"/>
      <c r="K5117" s="1"/>
      <c r="N5117" s="1"/>
      <c r="Q5117" s="1"/>
    </row>
    <row r="5118" spans="2:17" x14ac:dyDescent="0.25">
      <c r="B5118" s="1"/>
      <c r="G5118" s="1"/>
      <c r="H5118" s="1"/>
      <c r="K5118" s="1"/>
      <c r="N5118" s="1"/>
      <c r="Q5118" s="1"/>
    </row>
    <row r="5119" spans="2:17" x14ac:dyDescent="0.25">
      <c r="B5119" s="1"/>
      <c r="G5119" s="1"/>
      <c r="H5119" s="1"/>
      <c r="K5119" s="1"/>
      <c r="N5119" s="1"/>
      <c r="Q5119" s="1"/>
    </row>
    <row r="5120" spans="2:17" x14ac:dyDescent="0.25">
      <c r="B5120" s="1"/>
      <c r="G5120" s="1"/>
      <c r="H5120" s="1"/>
      <c r="K5120" s="1"/>
      <c r="N5120" s="1"/>
      <c r="Q5120" s="1"/>
    </row>
    <row r="5121" spans="2:17" x14ac:dyDescent="0.25">
      <c r="B5121" s="1"/>
      <c r="G5121" s="1"/>
      <c r="H5121" s="1"/>
      <c r="K5121" s="1"/>
      <c r="N5121" s="1"/>
      <c r="Q5121" s="1"/>
    </row>
    <row r="5122" spans="2:17" x14ac:dyDescent="0.25">
      <c r="B5122" s="1"/>
      <c r="G5122" s="1"/>
      <c r="H5122" s="1"/>
      <c r="K5122" s="1"/>
      <c r="N5122" s="1"/>
      <c r="Q5122" s="1"/>
    </row>
    <row r="5123" spans="2:17" x14ac:dyDescent="0.25">
      <c r="B5123" s="1"/>
      <c r="G5123" s="1"/>
      <c r="H5123" s="1"/>
      <c r="K5123" s="1"/>
      <c r="N5123" s="1"/>
      <c r="Q5123" s="1"/>
    </row>
    <row r="5124" spans="2:17" x14ac:dyDescent="0.25">
      <c r="B5124" s="1"/>
      <c r="G5124" s="1"/>
      <c r="H5124" s="1"/>
      <c r="K5124" s="1"/>
      <c r="N5124" s="1"/>
      <c r="Q5124" s="1"/>
    </row>
    <row r="5125" spans="2:17" x14ac:dyDescent="0.25">
      <c r="B5125" s="1"/>
      <c r="G5125" s="1"/>
      <c r="H5125" s="1"/>
      <c r="K5125" s="1"/>
      <c r="N5125" s="1"/>
      <c r="Q5125" s="1"/>
    </row>
    <row r="5126" spans="2:17" x14ac:dyDescent="0.25">
      <c r="B5126" s="1"/>
      <c r="G5126" s="1"/>
      <c r="H5126" s="1"/>
      <c r="K5126" s="1"/>
      <c r="N5126" s="1"/>
      <c r="Q5126" s="1"/>
    </row>
    <row r="5127" spans="2:17" x14ac:dyDescent="0.25">
      <c r="B5127" s="1"/>
      <c r="G5127" s="1"/>
      <c r="H5127" s="1"/>
      <c r="K5127" s="1"/>
      <c r="N5127" s="1"/>
      <c r="Q5127" s="1"/>
    </row>
    <row r="5128" spans="2:17" x14ac:dyDescent="0.25">
      <c r="B5128" s="1"/>
      <c r="G5128" s="1"/>
      <c r="H5128" s="1"/>
      <c r="K5128" s="1"/>
      <c r="N5128" s="1"/>
      <c r="Q5128" s="1"/>
    </row>
    <row r="5129" spans="2:17" x14ac:dyDescent="0.25">
      <c r="B5129" s="1"/>
      <c r="G5129" s="1"/>
      <c r="H5129" s="1"/>
      <c r="K5129" s="1"/>
      <c r="N5129" s="1"/>
      <c r="Q5129" s="1"/>
    </row>
    <row r="5130" spans="2:17" x14ac:dyDescent="0.25">
      <c r="B5130" s="1"/>
      <c r="G5130" s="1"/>
      <c r="H5130" s="1"/>
      <c r="K5130" s="1"/>
      <c r="N5130" s="1"/>
      <c r="Q5130" s="1"/>
    </row>
    <row r="5131" spans="2:17" x14ac:dyDescent="0.25">
      <c r="B5131" s="1"/>
      <c r="G5131" s="1"/>
      <c r="H5131" s="1"/>
      <c r="K5131" s="1"/>
      <c r="N5131" s="1"/>
      <c r="Q5131" s="1"/>
    </row>
    <row r="5132" spans="2:17" x14ac:dyDescent="0.25">
      <c r="B5132" s="1"/>
      <c r="G5132" s="1"/>
      <c r="H5132" s="1"/>
      <c r="K5132" s="1"/>
      <c r="N5132" s="1"/>
      <c r="Q5132" s="1"/>
    </row>
    <row r="5133" spans="2:17" x14ac:dyDescent="0.25">
      <c r="B5133" s="1"/>
      <c r="G5133" s="1"/>
      <c r="H5133" s="1"/>
      <c r="K5133" s="1"/>
      <c r="N5133" s="1"/>
      <c r="Q5133" s="1"/>
    </row>
    <row r="5134" spans="2:17" x14ac:dyDescent="0.25">
      <c r="B5134" s="1"/>
      <c r="G5134" s="1"/>
      <c r="H5134" s="1"/>
      <c r="K5134" s="1"/>
      <c r="N5134" s="1"/>
      <c r="Q5134" s="1"/>
    </row>
    <row r="5135" spans="2:17" x14ac:dyDescent="0.25">
      <c r="B5135" s="1"/>
      <c r="G5135" s="1"/>
      <c r="H5135" s="1"/>
      <c r="K5135" s="1"/>
      <c r="N5135" s="1"/>
      <c r="Q5135" s="1"/>
    </row>
    <row r="5136" spans="2:17" x14ac:dyDescent="0.25">
      <c r="B5136" s="1"/>
      <c r="G5136" s="1"/>
      <c r="H5136" s="1"/>
      <c r="K5136" s="1"/>
      <c r="N5136" s="1"/>
      <c r="Q5136" s="1"/>
    </row>
    <row r="5137" spans="2:17" x14ac:dyDescent="0.25">
      <c r="B5137" s="1"/>
      <c r="G5137" s="1"/>
      <c r="H5137" s="1"/>
      <c r="K5137" s="1"/>
      <c r="N5137" s="1"/>
      <c r="Q5137" s="1"/>
    </row>
    <row r="5138" spans="2:17" x14ac:dyDescent="0.25">
      <c r="B5138" s="1"/>
      <c r="G5138" s="1"/>
      <c r="H5138" s="1"/>
      <c r="K5138" s="1"/>
      <c r="N5138" s="1"/>
      <c r="Q5138" s="1"/>
    </row>
    <row r="5139" spans="2:17" x14ac:dyDescent="0.25">
      <c r="B5139" s="1"/>
      <c r="G5139" s="1"/>
      <c r="H5139" s="1"/>
      <c r="K5139" s="1"/>
      <c r="N5139" s="1"/>
      <c r="Q5139" s="1"/>
    </row>
    <row r="5140" spans="2:17" x14ac:dyDescent="0.25">
      <c r="B5140" s="1"/>
      <c r="G5140" s="1"/>
      <c r="H5140" s="1"/>
      <c r="K5140" s="1"/>
      <c r="N5140" s="1"/>
      <c r="Q5140" s="1"/>
    </row>
    <row r="5141" spans="2:17" x14ac:dyDescent="0.25">
      <c r="B5141" s="1"/>
      <c r="G5141" s="1"/>
      <c r="H5141" s="1"/>
      <c r="K5141" s="1"/>
      <c r="N5141" s="1"/>
      <c r="Q5141" s="1"/>
    </row>
    <row r="5142" spans="2:17" x14ac:dyDescent="0.25">
      <c r="B5142" s="1"/>
      <c r="G5142" s="1"/>
      <c r="H5142" s="1"/>
      <c r="K5142" s="1"/>
      <c r="N5142" s="1"/>
      <c r="Q5142" s="1"/>
    </row>
    <row r="5143" spans="2:17" x14ac:dyDescent="0.25">
      <c r="B5143" s="1"/>
      <c r="G5143" s="1"/>
      <c r="H5143" s="1"/>
      <c r="K5143" s="1"/>
      <c r="N5143" s="1"/>
      <c r="Q5143" s="1"/>
    </row>
    <row r="5144" spans="2:17" x14ac:dyDescent="0.25">
      <c r="B5144" s="1"/>
      <c r="G5144" s="1"/>
      <c r="H5144" s="1"/>
      <c r="K5144" s="1"/>
      <c r="N5144" s="1"/>
      <c r="Q5144" s="1"/>
    </row>
    <row r="5145" spans="2:17" x14ac:dyDescent="0.25">
      <c r="B5145" s="1"/>
      <c r="G5145" s="1"/>
      <c r="H5145" s="1"/>
      <c r="K5145" s="1"/>
      <c r="N5145" s="1"/>
      <c r="Q5145" s="1"/>
    </row>
    <row r="5146" spans="2:17" x14ac:dyDescent="0.25">
      <c r="B5146" s="1"/>
      <c r="G5146" s="1"/>
      <c r="H5146" s="1"/>
      <c r="K5146" s="1"/>
      <c r="N5146" s="1"/>
      <c r="Q5146" s="1"/>
    </row>
    <row r="5147" spans="2:17" x14ac:dyDescent="0.25">
      <c r="B5147" s="1"/>
      <c r="G5147" s="1"/>
      <c r="H5147" s="1"/>
      <c r="K5147" s="1"/>
      <c r="N5147" s="1"/>
      <c r="Q5147" s="1"/>
    </row>
    <row r="5148" spans="2:17" x14ac:dyDescent="0.25">
      <c r="B5148" s="1"/>
      <c r="G5148" s="1"/>
      <c r="H5148" s="1"/>
      <c r="K5148" s="1"/>
      <c r="N5148" s="1"/>
      <c r="Q5148" s="1"/>
    </row>
    <row r="5149" spans="2:17" x14ac:dyDescent="0.25">
      <c r="B5149" s="1"/>
      <c r="G5149" s="1"/>
      <c r="H5149" s="1"/>
      <c r="K5149" s="1"/>
      <c r="N5149" s="1"/>
      <c r="Q5149" s="1"/>
    </row>
    <row r="5150" spans="2:17" x14ac:dyDescent="0.25">
      <c r="B5150" s="1"/>
      <c r="G5150" s="1"/>
      <c r="H5150" s="1"/>
      <c r="K5150" s="1"/>
      <c r="N5150" s="1"/>
      <c r="Q5150" s="1"/>
    </row>
    <row r="5151" spans="2:17" x14ac:dyDescent="0.25">
      <c r="B5151" s="1"/>
      <c r="G5151" s="1"/>
      <c r="H5151" s="1"/>
      <c r="K5151" s="1"/>
      <c r="N5151" s="1"/>
      <c r="Q5151" s="1"/>
    </row>
    <row r="5152" spans="2:17" x14ac:dyDescent="0.25">
      <c r="B5152" s="1"/>
      <c r="G5152" s="1"/>
      <c r="H5152" s="1"/>
      <c r="K5152" s="1"/>
      <c r="N5152" s="1"/>
      <c r="Q5152" s="1"/>
    </row>
    <row r="5153" spans="2:17" x14ac:dyDescent="0.25">
      <c r="B5153" s="1"/>
      <c r="G5153" s="1"/>
      <c r="H5153" s="1"/>
      <c r="K5153" s="1"/>
      <c r="N5153" s="1"/>
      <c r="Q5153" s="1"/>
    </row>
    <row r="5154" spans="2:17" x14ac:dyDescent="0.25">
      <c r="B5154" s="1"/>
      <c r="G5154" s="1"/>
      <c r="H5154" s="1"/>
      <c r="K5154" s="1"/>
      <c r="N5154" s="1"/>
      <c r="Q5154" s="1"/>
    </row>
    <row r="5155" spans="2:17" x14ac:dyDescent="0.25">
      <c r="B5155" s="1"/>
      <c r="G5155" s="1"/>
      <c r="H5155" s="1"/>
      <c r="K5155" s="1"/>
      <c r="N5155" s="1"/>
      <c r="Q5155" s="1"/>
    </row>
    <row r="5156" spans="2:17" x14ac:dyDescent="0.25">
      <c r="B5156" s="1"/>
      <c r="G5156" s="1"/>
      <c r="H5156" s="1"/>
      <c r="K5156" s="1"/>
      <c r="N5156" s="1"/>
      <c r="Q5156" s="1"/>
    </row>
    <row r="5157" spans="2:17" x14ac:dyDescent="0.25">
      <c r="B5157" s="1"/>
      <c r="G5157" s="1"/>
      <c r="H5157" s="1"/>
      <c r="K5157" s="1"/>
      <c r="N5157" s="1"/>
      <c r="Q5157" s="1"/>
    </row>
    <row r="5158" spans="2:17" x14ac:dyDescent="0.25">
      <c r="B5158" s="1"/>
      <c r="G5158" s="1"/>
      <c r="H5158" s="1"/>
      <c r="K5158" s="1"/>
      <c r="N5158" s="1"/>
      <c r="Q5158" s="1"/>
    </row>
    <row r="5159" spans="2:17" x14ac:dyDescent="0.25">
      <c r="B5159" s="1"/>
      <c r="G5159" s="1"/>
      <c r="H5159" s="1"/>
      <c r="K5159" s="1"/>
      <c r="N5159" s="1"/>
      <c r="Q5159" s="1"/>
    </row>
    <row r="5160" spans="2:17" x14ac:dyDescent="0.25">
      <c r="B5160" s="1"/>
      <c r="G5160" s="1"/>
      <c r="H5160" s="1"/>
      <c r="K5160" s="1"/>
      <c r="N5160" s="1"/>
      <c r="Q5160" s="1"/>
    </row>
    <row r="5161" spans="2:17" x14ac:dyDescent="0.25">
      <c r="B5161" s="1"/>
      <c r="G5161" s="1"/>
      <c r="H5161" s="1"/>
      <c r="K5161" s="1"/>
      <c r="N5161" s="1"/>
      <c r="Q5161" s="1"/>
    </row>
    <row r="5162" spans="2:17" x14ac:dyDescent="0.25">
      <c r="B5162" s="1"/>
      <c r="G5162" s="1"/>
      <c r="H5162" s="1"/>
      <c r="K5162" s="1"/>
      <c r="N5162" s="1"/>
      <c r="Q5162" s="1"/>
    </row>
    <row r="5163" spans="2:17" x14ac:dyDescent="0.25">
      <c r="B5163" s="1"/>
      <c r="G5163" s="1"/>
      <c r="H5163" s="1"/>
      <c r="K5163" s="1"/>
      <c r="N5163" s="1"/>
      <c r="Q5163" s="1"/>
    </row>
    <row r="5164" spans="2:17" x14ac:dyDescent="0.25">
      <c r="B5164" s="1"/>
      <c r="G5164" s="1"/>
      <c r="H5164" s="1"/>
      <c r="K5164" s="1"/>
      <c r="N5164" s="1"/>
      <c r="Q5164" s="1"/>
    </row>
    <row r="5165" spans="2:17" x14ac:dyDescent="0.25">
      <c r="B5165" s="1"/>
      <c r="G5165" s="1"/>
      <c r="H5165" s="1"/>
      <c r="K5165" s="1"/>
      <c r="N5165" s="1"/>
      <c r="Q5165" s="1"/>
    </row>
    <row r="5166" spans="2:17" x14ac:dyDescent="0.25">
      <c r="B5166" s="1"/>
      <c r="G5166" s="1"/>
      <c r="H5166" s="1"/>
      <c r="K5166" s="1"/>
      <c r="N5166" s="1"/>
      <c r="Q5166" s="1"/>
    </row>
    <row r="5167" spans="2:17" x14ac:dyDescent="0.25">
      <c r="B5167" s="1"/>
      <c r="G5167" s="1"/>
      <c r="H5167" s="1"/>
      <c r="K5167" s="1"/>
      <c r="N5167" s="1"/>
      <c r="Q5167" s="1"/>
    </row>
    <row r="5168" spans="2:17" x14ac:dyDescent="0.25">
      <c r="B5168" s="1"/>
      <c r="G5168" s="1"/>
      <c r="H5168" s="1"/>
      <c r="K5168" s="1"/>
      <c r="N5168" s="1"/>
      <c r="Q5168" s="1"/>
    </row>
    <row r="5169" spans="2:17" x14ac:dyDescent="0.25">
      <c r="B5169" s="1"/>
      <c r="G5169" s="1"/>
      <c r="H5169" s="1"/>
      <c r="K5169" s="1"/>
      <c r="N5169" s="1"/>
      <c r="Q5169" s="1"/>
    </row>
    <row r="5170" spans="2:17" x14ac:dyDescent="0.25">
      <c r="B5170" s="1"/>
      <c r="G5170" s="1"/>
      <c r="H5170" s="1"/>
      <c r="K5170" s="1"/>
      <c r="N5170" s="1"/>
      <c r="Q5170" s="1"/>
    </row>
    <row r="5171" spans="2:17" x14ac:dyDescent="0.25">
      <c r="B5171" s="1"/>
      <c r="G5171" s="1"/>
      <c r="H5171" s="1"/>
      <c r="K5171" s="1"/>
      <c r="N5171" s="1"/>
      <c r="Q5171" s="1"/>
    </row>
    <row r="5172" spans="2:17" x14ac:dyDescent="0.25">
      <c r="B5172" s="1"/>
      <c r="G5172" s="1"/>
      <c r="H5172" s="1"/>
      <c r="K5172" s="1"/>
      <c r="N5172" s="1"/>
      <c r="Q5172" s="1"/>
    </row>
    <row r="5173" spans="2:17" x14ac:dyDescent="0.25">
      <c r="B5173" s="1"/>
      <c r="G5173" s="1"/>
      <c r="H5173" s="1"/>
      <c r="K5173" s="1"/>
      <c r="N5173" s="1"/>
      <c r="Q5173" s="1"/>
    </row>
    <row r="5174" spans="2:17" x14ac:dyDescent="0.25">
      <c r="B5174" s="1"/>
      <c r="G5174" s="1"/>
      <c r="H5174" s="1"/>
      <c r="K5174" s="1"/>
      <c r="N5174" s="1"/>
      <c r="Q5174" s="1"/>
    </row>
    <row r="5175" spans="2:17" x14ac:dyDescent="0.25">
      <c r="B5175" s="1"/>
      <c r="G5175" s="1"/>
      <c r="H5175" s="1"/>
      <c r="K5175" s="1"/>
      <c r="N5175" s="1"/>
      <c r="Q5175" s="1"/>
    </row>
    <row r="5176" spans="2:17" x14ac:dyDescent="0.25">
      <c r="B5176" s="1"/>
      <c r="G5176" s="1"/>
      <c r="H5176" s="1"/>
      <c r="K5176" s="1"/>
      <c r="N5176" s="1"/>
      <c r="Q5176" s="1"/>
    </row>
    <row r="5177" spans="2:17" x14ac:dyDescent="0.25">
      <c r="B5177" s="1"/>
      <c r="G5177" s="1"/>
      <c r="H5177" s="1"/>
      <c r="K5177" s="1"/>
      <c r="N5177" s="1"/>
      <c r="Q5177" s="1"/>
    </row>
    <row r="5178" spans="2:17" x14ac:dyDescent="0.25">
      <c r="B5178" s="1"/>
      <c r="G5178" s="1"/>
      <c r="H5178" s="1"/>
      <c r="K5178" s="1"/>
      <c r="N5178" s="1"/>
      <c r="Q5178" s="1"/>
    </row>
    <row r="5179" spans="2:17" x14ac:dyDescent="0.25">
      <c r="B5179" s="1"/>
      <c r="G5179" s="1"/>
      <c r="H5179" s="1"/>
      <c r="K5179" s="1"/>
      <c r="N5179" s="1"/>
      <c r="Q5179" s="1"/>
    </row>
    <row r="5180" spans="2:17" x14ac:dyDescent="0.25">
      <c r="B5180" s="1"/>
      <c r="G5180" s="1"/>
      <c r="H5180" s="1"/>
      <c r="K5180" s="1"/>
      <c r="N5180" s="1"/>
      <c r="Q5180" s="1"/>
    </row>
    <row r="5181" spans="2:17" x14ac:dyDescent="0.25">
      <c r="B5181" s="1"/>
      <c r="G5181" s="1"/>
      <c r="H5181" s="1"/>
      <c r="K5181" s="1"/>
      <c r="N5181" s="1"/>
      <c r="Q5181" s="1"/>
    </row>
    <row r="5182" spans="2:17" x14ac:dyDescent="0.25">
      <c r="B5182" s="1"/>
      <c r="G5182" s="1"/>
      <c r="H5182" s="1"/>
      <c r="K5182" s="1"/>
      <c r="N5182" s="1"/>
      <c r="Q5182" s="1"/>
    </row>
    <row r="5183" spans="2:17" x14ac:dyDescent="0.25">
      <c r="B5183" s="1"/>
      <c r="G5183" s="1"/>
      <c r="H5183" s="1"/>
      <c r="K5183" s="1"/>
      <c r="N5183" s="1"/>
      <c r="Q5183" s="1"/>
    </row>
    <row r="5184" spans="2:17" x14ac:dyDescent="0.25">
      <c r="B5184" s="1"/>
      <c r="G5184" s="1"/>
      <c r="H5184" s="1"/>
      <c r="K5184" s="1"/>
      <c r="N5184" s="1"/>
      <c r="Q5184" s="1"/>
    </row>
    <row r="5185" spans="2:17" x14ac:dyDescent="0.25">
      <c r="B5185" s="1"/>
      <c r="G5185" s="1"/>
      <c r="H5185" s="1"/>
      <c r="K5185" s="1"/>
      <c r="N5185" s="1"/>
      <c r="Q5185" s="1"/>
    </row>
    <row r="5186" spans="2:17" x14ac:dyDescent="0.25">
      <c r="B5186" s="1"/>
      <c r="G5186" s="1"/>
      <c r="H5186" s="1"/>
      <c r="K5186" s="1"/>
      <c r="N5186" s="1"/>
      <c r="Q5186" s="1"/>
    </row>
    <row r="5187" spans="2:17" x14ac:dyDescent="0.25">
      <c r="B5187" s="1"/>
      <c r="G5187" s="1"/>
      <c r="H5187" s="1"/>
      <c r="K5187" s="1"/>
      <c r="N5187" s="1"/>
      <c r="Q5187" s="1"/>
    </row>
    <row r="5188" spans="2:17" x14ac:dyDescent="0.25">
      <c r="B5188" s="1"/>
      <c r="G5188" s="1"/>
      <c r="H5188" s="1"/>
      <c r="K5188" s="1"/>
      <c r="N5188" s="1"/>
      <c r="Q5188" s="1"/>
    </row>
    <row r="5189" spans="2:17" x14ac:dyDescent="0.25">
      <c r="B5189" s="1"/>
      <c r="G5189" s="1"/>
      <c r="H5189" s="1"/>
      <c r="K5189" s="1"/>
      <c r="N5189" s="1"/>
      <c r="Q5189" s="1"/>
    </row>
    <row r="5190" spans="2:17" x14ac:dyDescent="0.25">
      <c r="B5190" s="1"/>
      <c r="G5190" s="1"/>
      <c r="H5190" s="1"/>
      <c r="K5190" s="1"/>
      <c r="N5190" s="1"/>
      <c r="Q5190" s="1"/>
    </row>
    <row r="5191" spans="2:17" x14ac:dyDescent="0.25">
      <c r="B5191" s="1"/>
      <c r="G5191" s="1"/>
      <c r="H5191" s="1"/>
      <c r="K5191" s="1"/>
      <c r="N5191" s="1"/>
      <c r="Q5191" s="1"/>
    </row>
    <row r="5192" spans="2:17" x14ac:dyDescent="0.25">
      <c r="B5192" s="1"/>
      <c r="G5192" s="1"/>
      <c r="H5192" s="1"/>
      <c r="K5192" s="1"/>
      <c r="N5192" s="1"/>
      <c r="Q5192" s="1"/>
    </row>
    <row r="5193" spans="2:17" x14ac:dyDescent="0.25">
      <c r="B5193" s="1"/>
      <c r="G5193" s="1"/>
      <c r="H5193" s="1"/>
      <c r="K5193" s="1"/>
      <c r="N5193" s="1"/>
      <c r="Q5193" s="1"/>
    </row>
    <row r="5194" spans="2:17" x14ac:dyDescent="0.25">
      <c r="B5194" s="1"/>
      <c r="G5194" s="1"/>
      <c r="H5194" s="1"/>
      <c r="K5194" s="1"/>
      <c r="N5194" s="1"/>
      <c r="Q5194" s="1"/>
    </row>
    <row r="5195" spans="2:17" x14ac:dyDescent="0.25">
      <c r="B5195" s="1"/>
      <c r="G5195" s="1"/>
      <c r="H5195" s="1"/>
      <c r="K5195" s="1"/>
      <c r="N5195" s="1"/>
      <c r="Q5195" s="1"/>
    </row>
    <row r="5196" spans="2:17" x14ac:dyDescent="0.25">
      <c r="B5196" s="1"/>
      <c r="G5196" s="1"/>
      <c r="H5196" s="1"/>
      <c r="K5196" s="1"/>
      <c r="N5196" s="1"/>
      <c r="Q5196" s="1"/>
    </row>
    <row r="5197" spans="2:17" x14ac:dyDescent="0.25">
      <c r="B5197" s="1"/>
      <c r="G5197" s="1"/>
      <c r="H5197" s="1"/>
      <c r="K5197" s="1"/>
      <c r="N5197" s="1"/>
      <c r="Q5197" s="1"/>
    </row>
    <row r="5198" spans="2:17" x14ac:dyDescent="0.25">
      <c r="B5198" s="1"/>
      <c r="G5198" s="1"/>
      <c r="H5198" s="1"/>
      <c r="K5198" s="1"/>
      <c r="N5198" s="1"/>
      <c r="Q5198" s="1"/>
    </row>
    <row r="5199" spans="2:17" x14ac:dyDescent="0.25">
      <c r="B5199" s="1"/>
      <c r="G5199" s="1"/>
      <c r="H5199" s="1"/>
      <c r="K5199" s="1"/>
      <c r="N5199" s="1"/>
      <c r="Q5199" s="1"/>
    </row>
    <row r="5200" spans="2:17" x14ac:dyDescent="0.25">
      <c r="B5200" s="1"/>
      <c r="G5200" s="1"/>
      <c r="H5200" s="1"/>
      <c r="K5200" s="1"/>
      <c r="N5200" s="1"/>
      <c r="Q5200" s="1"/>
    </row>
    <row r="5201" spans="2:17" x14ac:dyDescent="0.25">
      <c r="B5201" s="1"/>
      <c r="G5201" s="1"/>
      <c r="H5201" s="1"/>
      <c r="K5201" s="1"/>
      <c r="N5201" s="1"/>
      <c r="Q5201" s="1"/>
    </row>
    <row r="5202" spans="2:17" x14ac:dyDescent="0.25">
      <c r="B5202" s="1"/>
      <c r="G5202" s="1"/>
      <c r="H5202" s="1"/>
      <c r="K5202" s="1"/>
      <c r="N5202" s="1"/>
      <c r="Q5202" s="1"/>
    </row>
    <row r="5203" spans="2:17" x14ac:dyDescent="0.25">
      <c r="B5203" s="1"/>
      <c r="G5203" s="1"/>
      <c r="H5203" s="1"/>
      <c r="K5203" s="1"/>
      <c r="N5203" s="1"/>
      <c r="Q5203" s="1"/>
    </row>
    <row r="5204" spans="2:17" x14ac:dyDescent="0.25">
      <c r="B5204" s="1"/>
      <c r="G5204" s="1"/>
      <c r="H5204" s="1"/>
      <c r="K5204" s="1"/>
      <c r="N5204" s="1"/>
      <c r="Q5204" s="1"/>
    </row>
    <row r="5205" spans="2:17" x14ac:dyDescent="0.25">
      <c r="B5205" s="1"/>
      <c r="G5205" s="1"/>
      <c r="H5205" s="1"/>
      <c r="K5205" s="1"/>
      <c r="N5205" s="1"/>
      <c r="Q5205" s="1"/>
    </row>
    <row r="5206" spans="2:17" x14ac:dyDescent="0.25">
      <c r="B5206" s="1"/>
      <c r="G5206" s="1"/>
      <c r="H5206" s="1"/>
      <c r="K5206" s="1"/>
      <c r="N5206" s="1"/>
      <c r="Q5206" s="1"/>
    </row>
    <row r="5207" spans="2:17" x14ac:dyDescent="0.25">
      <c r="B5207" s="1"/>
      <c r="G5207" s="1"/>
      <c r="H5207" s="1"/>
      <c r="K5207" s="1"/>
      <c r="N5207" s="1"/>
      <c r="Q5207" s="1"/>
    </row>
    <row r="5208" spans="2:17" x14ac:dyDescent="0.25">
      <c r="B5208" s="1"/>
      <c r="G5208" s="1"/>
      <c r="H5208" s="1"/>
      <c r="K5208" s="1"/>
      <c r="N5208" s="1"/>
      <c r="Q5208" s="1"/>
    </row>
    <row r="5209" spans="2:17" x14ac:dyDescent="0.25">
      <c r="B5209" s="1"/>
      <c r="G5209" s="1"/>
      <c r="H5209" s="1"/>
      <c r="K5209" s="1"/>
      <c r="N5209" s="1"/>
      <c r="Q5209" s="1"/>
    </row>
    <row r="5210" spans="2:17" x14ac:dyDescent="0.25">
      <c r="B5210" s="1"/>
      <c r="G5210" s="1"/>
      <c r="H5210" s="1"/>
      <c r="K5210" s="1"/>
      <c r="N5210" s="1"/>
      <c r="Q5210" s="1"/>
    </row>
    <row r="5211" spans="2:17" x14ac:dyDescent="0.25">
      <c r="B5211" s="1"/>
      <c r="G5211" s="1"/>
      <c r="H5211" s="1"/>
      <c r="K5211" s="1"/>
      <c r="N5211" s="1"/>
      <c r="Q5211" s="1"/>
    </row>
    <row r="5212" spans="2:17" x14ac:dyDescent="0.25">
      <c r="B5212" s="1"/>
      <c r="G5212" s="1"/>
      <c r="H5212" s="1"/>
      <c r="K5212" s="1"/>
      <c r="N5212" s="1"/>
      <c r="Q5212" s="1"/>
    </row>
    <row r="5213" spans="2:17" x14ac:dyDescent="0.25">
      <c r="B5213" s="1"/>
      <c r="G5213" s="1"/>
      <c r="H5213" s="1"/>
      <c r="K5213" s="1"/>
      <c r="N5213" s="1"/>
      <c r="Q5213" s="1"/>
    </row>
    <row r="5214" spans="2:17" x14ac:dyDescent="0.25">
      <c r="B5214" s="1"/>
      <c r="G5214" s="1"/>
      <c r="H5214" s="1"/>
      <c r="K5214" s="1"/>
      <c r="N5214" s="1"/>
      <c r="Q5214" s="1"/>
    </row>
    <row r="5215" spans="2:17" x14ac:dyDescent="0.25">
      <c r="B5215" s="1"/>
      <c r="G5215" s="1"/>
      <c r="H5215" s="1"/>
      <c r="K5215" s="1"/>
      <c r="N5215" s="1"/>
      <c r="Q5215" s="1"/>
    </row>
    <row r="5216" spans="2:17" x14ac:dyDescent="0.25">
      <c r="B5216" s="1"/>
      <c r="G5216" s="1"/>
      <c r="H5216" s="1"/>
      <c r="K5216" s="1"/>
      <c r="N5216" s="1"/>
      <c r="Q5216" s="1"/>
    </row>
    <row r="5217" spans="2:17" x14ac:dyDescent="0.25">
      <c r="B5217" s="1"/>
      <c r="G5217" s="1"/>
      <c r="H5217" s="1"/>
      <c r="K5217" s="1"/>
      <c r="N5217" s="1"/>
      <c r="Q5217" s="1"/>
    </row>
    <row r="5218" spans="2:17" x14ac:dyDescent="0.25">
      <c r="B5218" s="1"/>
      <c r="G5218" s="1"/>
      <c r="H5218" s="1"/>
      <c r="K5218" s="1"/>
      <c r="N5218" s="1"/>
      <c r="Q5218" s="1"/>
    </row>
    <row r="5219" spans="2:17" x14ac:dyDescent="0.25">
      <c r="B5219" s="1"/>
      <c r="G5219" s="1"/>
      <c r="H5219" s="1"/>
      <c r="K5219" s="1"/>
      <c r="N5219" s="1"/>
      <c r="Q5219" s="1"/>
    </row>
    <row r="5220" spans="2:17" x14ac:dyDescent="0.25">
      <c r="B5220" s="1"/>
      <c r="G5220" s="1"/>
      <c r="H5220" s="1"/>
      <c r="K5220" s="1"/>
      <c r="N5220" s="1"/>
      <c r="Q5220" s="1"/>
    </row>
    <row r="5221" spans="2:17" x14ac:dyDescent="0.25">
      <c r="B5221" s="1"/>
      <c r="G5221" s="1"/>
      <c r="H5221" s="1"/>
      <c r="K5221" s="1"/>
      <c r="N5221" s="1"/>
      <c r="Q5221" s="1"/>
    </row>
    <row r="5222" spans="2:17" x14ac:dyDescent="0.25">
      <c r="B5222" s="1"/>
      <c r="G5222" s="1"/>
      <c r="H5222" s="1"/>
      <c r="K5222" s="1"/>
      <c r="N5222" s="1"/>
      <c r="Q5222" s="1"/>
    </row>
    <row r="5223" spans="2:17" x14ac:dyDescent="0.25">
      <c r="B5223" s="1"/>
      <c r="G5223" s="1"/>
      <c r="H5223" s="1"/>
      <c r="K5223" s="1"/>
      <c r="N5223" s="1"/>
      <c r="Q5223" s="1"/>
    </row>
    <row r="5224" spans="2:17" x14ac:dyDescent="0.25">
      <c r="B5224" s="1"/>
      <c r="G5224" s="1"/>
      <c r="H5224" s="1"/>
      <c r="K5224" s="1"/>
      <c r="N5224" s="1"/>
      <c r="Q5224" s="1"/>
    </row>
    <row r="5225" spans="2:17" x14ac:dyDescent="0.25">
      <c r="B5225" s="1"/>
      <c r="G5225" s="1"/>
      <c r="H5225" s="1"/>
      <c r="K5225" s="1"/>
      <c r="N5225" s="1"/>
      <c r="Q5225" s="1"/>
    </row>
    <row r="5226" spans="2:17" x14ac:dyDescent="0.25">
      <c r="B5226" s="1"/>
      <c r="G5226" s="1"/>
      <c r="H5226" s="1"/>
      <c r="K5226" s="1"/>
      <c r="N5226" s="1"/>
      <c r="Q5226" s="1"/>
    </row>
    <row r="5227" spans="2:17" x14ac:dyDescent="0.25">
      <c r="B5227" s="1"/>
      <c r="G5227" s="1"/>
      <c r="H5227" s="1"/>
      <c r="K5227" s="1"/>
      <c r="N5227" s="1"/>
      <c r="Q5227" s="1"/>
    </row>
    <row r="5228" spans="2:17" x14ac:dyDescent="0.25">
      <c r="B5228" s="1"/>
      <c r="G5228" s="1"/>
      <c r="H5228" s="1"/>
      <c r="K5228" s="1"/>
      <c r="N5228" s="1"/>
      <c r="Q5228" s="1"/>
    </row>
    <row r="5229" spans="2:17" x14ac:dyDescent="0.25">
      <c r="B5229" s="1"/>
      <c r="G5229" s="1"/>
      <c r="H5229" s="1"/>
      <c r="K5229" s="1"/>
      <c r="N5229" s="1"/>
      <c r="Q5229" s="1"/>
    </row>
    <row r="5230" spans="2:17" x14ac:dyDescent="0.25">
      <c r="B5230" s="1"/>
      <c r="G5230" s="1"/>
      <c r="H5230" s="1"/>
      <c r="K5230" s="1"/>
      <c r="N5230" s="1"/>
      <c r="Q5230" s="1"/>
    </row>
    <row r="5231" spans="2:17" x14ac:dyDescent="0.25">
      <c r="B5231" s="1"/>
      <c r="G5231" s="1"/>
      <c r="H5231" s="1"/>
      <c r="K5231" s="1"/>
      <c r="N5231" s="1"/>
      <c r="Q5231" s="1"/>
    </row>
    <row r="5232" spans="2:17" x14ac:dyDescent="0.25">
      <c r="B5232" s="1"/>
      <c r="G5232" s="1"/>
      <c r="H5232" s="1"/>
      <c r="K5232" s="1"/>
      <c r="N5232" s="1"/>
      <c r="Q5232" s="1"/>
    </row>
    <row r="5233" spans="2:17" x14ac:dyDescent="0.25">
      <c r="B5233" s="1"/>
      <c r="G5233" s="1"/>
      <c r="H5233" s="1"/>
      <c r="K5233" s="1"/>
      <c r="N5233" s="1"/>
      <c r="Q5233" s="1"/>
    </row>
    <row r="5234" spans="2:17" x14ac:dyDescent="0.25">
      <c r="B5234" s="1"/>
      <c r="G5234" s="1"/>
      <c r="H5234" s="1"/>
      <c r="K5234" s="1"/>
      <c r="N5234" s="1"/>
      <c r="Q5234" s="1"/>
    </row>
    <row r="5235" spans="2:17" x14ac:dyDescent="0.25">
      <c r="B5235" s="1"/>
      <c r="G5235" s="1"/>
      <c r="H5235" s="1"/>
      <c r="K5235" s="1"/>
      <c r="N5235" s="1"/>
      <c r="Q5235" s="1"/>
    </row>
    <row r="5236" spans="2:17" x14ac:dyDescent="0.25">
      <c r="B5236" s="1"/>
      <c r="G5236" s="1"/>
      <c r="H5236" s="1"/>
      <c r="K5236" s="1"/>
      <c r="N5236" s="1"/>
      <c r="Q5236" s="1"/>
    </row>
    <row r="5237" spans="2:17" x14ac:dyDescent="0.25">
      <c r="B5237" s="1"/>
      <c r="G5237" s="1"/>
      <c r="H5237" s="1"/>
      <c r="K5237" s="1"/>
      <c r="N5237" s="1"/>
      <c r="Q5237" s="1"/>
    </row>
    <row r="5238" spans="2:17" x14ac:dyDescent="0.25">
      <c r="B5238" s="1"/>
      <c r="G5238" s="1"/>
      <c r="H5238" s="1"/>
      <c r="K5238" s="1"/>
      <c r="N5238" s="1"/>
      <c r="Q5238" s="1"/>
    </row>
    <row r="5239" spans="2:17" x14ac:dyDescent="0.25">
      <c r="B5239" s="1"/>
      <c r="G5239" s="1"/>
      <c r="H5239" s="1"/>
      <c r="K5239" s="1"/>
      <c r="N5239" s="1"/>
      <c r="Q5239" s="1"/>
    </row>
    <row r="5240" spans="2:17" x14ac:dyDescent="0.25">
      <c r="B5240" s="1"/>
      <c r="G5240" s="1"/>
      <c r="H5240" s="1"/>
      <c r="K5240" s="1"/>
      <c r="N5240" s="1"/>
      <c r="Q5240" s="1"/>
    </row>
    <row r="5241" spans="2:17" x14ac:dyDescent="0.25">
      <c r="B5241" s="1"/>
      <c r="G5241" s="1"/>
      <c r="H5241" s="1"/>
      <c r="K5241" s="1"/>
      <c r="N5241" s="1"/>
      <c r="Q5241" s="1"/>
    </row>
    <row r="5242" spans="2:17" x14ac:dyDescent="0.25">
      <c r="B5242" s="1"/>
      <c r="G5242" s="1"/>
      <c r="H5242" s="1"/>
      <c r="K5242" s="1"/>
      <c r="N5242" s="1"/>
      <c r="Q5242" s="1"/>
    </row>
    <row r="5243" spans="2:17" x14ac:dyDescent="0.25">
      <c r="B5243" s="1"/>
      <c r="G5243" s="1"/>
      <c r="H5243" s="1"/>
      <c r="K5243" s="1"/>
      <c r="N5243" s="1"/>
      <c r="Q5243" s="1"/>
    </row>
    <row r="5244" spans="2:17" x14ac:dyDescent="0.25">
      <c r="B5244" s="1"/>
      <c r="G5244" s="1"/>
      <c r="H5244" s="1"/>
      <c r="K5244" s="1"/>
      <c r="N5244" s="1"/>
      <c r="Q5244" s="1"/>
    </row>
    <row r="5245" spans="2:17" x14ac:dyDescent="0.25">
      <c r="B5245" s="1"/>
      <c r="G5245" s="1"/>
      <c r="H5245" s="1"/>
      <c r="K5245" s="1"/>
      <c r="N5245" s="1"/>
      <c r="Q5245" s="1"/>
    </row>
    <row r="5246" spans="2:17" x14ac:dyDescent="0.25">
      <c r="B5246" s="1"/>
      <c r="G5246" s="1"/>
      <c r="H5246" s="1"/>
      <c r="K5246" s="1"/>
      <c r="N5246" s="1"/>
      <c r="Q5246" s="1"/>
    </row>
    <row r="5247" spans="2:17" x14ac:dyDescent="0.25">
      <c r="B5247" s="1"/>
      <c r="G5247" s="1"/>
      <c r="H5247" s="1"/>
      <c r="K5247" s="1"/>
      <c r="N5247" s="1"/>
      <c r="Q5247" s="1"/>
    </row>
    <row r="5248" spans="2:17" x14ac:dyDescent="0.25">
      <c r="B5248" s="1"/>
      <c r="G5248" s="1"/>
      <c r="H5248" s="1"/>
      <c r="K5248" s="1"/>
      <c r="N5248" s="1"/>
      <c r="Q5248" s="1"/>
    </row>
    <row r="5249" spans="2:17" x14ac:dyDescent="0.25">
      <c r="B5249" s="1"/>
      <c r="G5249" s="1"/>
      <c r="H5249" s="1"/>
      <c r="K5249" s="1"/>
      <c r="N5249" s="1"/>
      <c r="Q5249" s="1"/>
    </row>
    <row r="5250" spans="2:17" x14ac:dyDescent="0.25">
      <c r="B5250" s="1"/>
      <c r="G5250" s="1"/>
      <c r="H5250" s="1"/>
      <c r="K5250" s="1"/>
      <c r="N5250" s="1"/>
      <c r="Q5250" s="1"/>
    </row>
    <row r="5251" spans="2:17" x14ac:dyDescent="0.25">
      <c r="B5251" s="1"/>
      <c r="G5251" s="1"/>
      <c r="H5251" s="1"/>
      <c r="K5251" s="1"/>
      <c r="N5251" s="1"/>
      <c r="Q5251" s="1"/>
    </row>
    <row r="5252" spans="2:17" x14ac:dyDescent="0.25">
      <c r="B5252" s="1"/>
      <c r="G5252" s="1"/>
      <c r="H5252" s="1"/>
      <c r="K5252" s="1"/>
      <c r="N5252" s="1"/>
      <c r="Q5252" s="1"/>
    </row>
    <row r="5253" spans="2:17" x14ac:dyDescent="0.25">
      <c r="B5253" s="1"/>
      <c r="G5253" s="1"/>
      <c r="H5253" s="1"/>
      <c r="K5253" s="1"/>
      <c r="N5253" s="1"/>
      <c r="Q5253" s="1"/>
    </row>
    <row r="5254" spans="2:17" x14ac:dyDescent="0.25">
      <c r="B5254" s="1"/>
      <c r="G5254" s="1"/>
      <c r="H5254" s="1"/>
      <c r="K5254" s="1"/>
      <c r="N5254" s="1"/>
      <c r="Q5254" s="1"/>
    </row>
    <row r="5255" spans="2:17" x14ac:dyDescent="0.25">
      <c r="B5255" s="1"/>
      <c r="G5255" s="1"/>
      <c r="H5255" s="1"/>
      <c r="K5255" s="1"/>
      <c r="N5255" s="1"/>
      <c r="Q5255" s="1"/>
    </row>
    <row r="5256" spans="2:17" x14ac:dyDescent="0.25">
      <c r="B5256" s="1"/>
      <c r="G5256" s="1"/>
      <c r="H5256" s="1"/>
      <c r="K5256" s="1"/>
      <c r="N5256" s="1"/>
      <c r="Q5256" s="1"/>
    </row>
    <row r="5257" spans="2:17" x14ac:dyDescent="0.25">
      <c r="B5257" s="1"/>
      <c r="G5257" s="1"/>
      <c r="H5257" s="1"/>
      <c r="K5257" s="1"/>
      <c r="N5257" s="1"/>
      <c r="Q5257" s="1"/>
    </row>
    <row r="5258" spans="2:17" x14ac:dyDescent="0.25">
      <c r="B5258" s="1"/>
      <c r="G5258" s="1"/>
      <c r="H5258" s="1"/>
      <c r="K5258" s="1"/>
      <c r="N5258" s="1"/>
      <c r="Q5258" s="1"/>
    </row>
    <row r="5259" spans="2:17" x14ac:dyDescent="0.25">
      <c r="B5259" s="1"/>
      <c r="G5259" s="1"/>
      <c r="H5259" s="1"/>
      <c r="K5259" s="1"/>
      <c r="N5259" s="1"/>
      <c r="Q5259" s="1"/>
    </row>
    <row r="5260" spans="2:17" x14ac:dyDescent="0.25">
      <c r="B5260" s="1"/>
      <c r="G5260" s="1"/>
      <c r="H5260" s="1"/>
      <c r="K5260" s="1"/>
      <c r="N5260" s="1"/>
      <c r="Q5260" s="1"/>
    </row>
    <row r="5261" spans="2:17" x14ac:dyDescent="0.25">
      <c r="B5261" s="1"/>
      <c r="G5261" s="1"/>
      <c r="H5261" s="1"/>
      <c r="K5261" s="1"/>
      <c r="N5261" s="1"/>
      <c r="Q5261" s="1"/>
    </row>
    <row r="5262" spans="2:17" x14ac:dyDescent="0.25">
      <c r="B5262" s="1"/>
      <c r="G5262" s="1"/>
      <c r="H5262" s="1"/>
      <c r="K5262" s="1"/>
      <c r="N5262" s="1"/>
      <c r="Q5262" s="1"/>
    </row>
    <row r="5263" spans="2:17" x14ac:dyDescent="0.25">
      <c r="B5263" s="1"/>
      <c r="G5263" s="1"/>
      <c r="H5263" s="1"/>
      <c r="K5263" s="1"/>
      <c r="N5263" s="1"/>
      <c r="Q5263" s="1"/>
    </row>
    <row r="5264" spans="2:17" x14ac:dyDescent="0.25">
      <c r="B5264" s="1"/>
      <c r="G5264" s="1"/>
      <c r="H5264" s="1"/>
      <c r="K5264" s="1"/>
      <c r="N5264" s="1"/>
      <c r="Q5264" s="1"/>
    </row>
    <row r="5265" spans="2:17" x14ac:dyDescent="0.25">
      <c r="B5265" s="1"/>
      <c r="G5265" s="1"/>
      <c r="H5265" s="1"/>
      <c r="K5265" s="1"/>
      <c r="N5265" s="1"/>
      <c r="Q5265" s="1"/>
    </row>
    <row r="5266" spans="2:17" x14ac:dyDescent="0.25">
      <c r="B5266" s="1"/>
      <c r="G5266" s="1"/>
      <c r="H5266" s="1"/>
      <c r="K5266" s="1"/>
      <c r="N5266" s="1"/>
      <c r="Q5266" s="1"/>
    </row>
    <row r="5267" spans="2:17" x14ac:dyDescent="0.25">
      <c r="B5267" s="1"/>
      <c r="G5267" s="1"/>
      <c r="H5267" s="1"/>
      <c r="K5267" s="1"/>
      <c r="N5267" s="1"/>
      <c r="Q5267" s="1"/>
    </row>
    <row r="5268" spans="2:17" x14ac:dyDescent="0.25">
      <c r="B5268" s="1"/>
      <c r="G5268" s="1"/>
      <c r="H5268" s="1"/>
      <c r="K5268" s="1"/>
      <c r="N5268" s="1"/>
      <c r="Q5268" s="1"/>
    </row>
    <row r="5269" spans="2:17" x14ac:dyDescent="0.25">
      <c r="B5269" s="1"/>
      <c r="G5269" s="1"/>
      <c r="H5269" s="1"/>
      <c r="K5269" s="1"/>
      <c r="N5269" s="1"/>
      <c r="Q5269" s="1"/>
    </row>
    <row r="5270" spans="2:17" x14ac:dyDescent="0.25">
      <c r="B5270" s="1"/>
      <c r="G5270" s="1"/>
      <c r="H5270" s="1"/>
      <c r="K5270" s="1"/>
      <c r="N5270" s="1"/>
      <c r="Q5270" s="1"/>
    </row>
    <row r="5271" spans="2:17" x14ac:dyDescent="0.25">
      <c r="B5271" s="1"/>
      <c r="G5271" s="1"/>
      <c r="H5271" s="1"/>
      <c r="K5271" s="1"/>
      <c r="N5271" s="1"/>
      <c r="Q5271" s="1"/>
    </row>
    <row r="5272" spans="2:17" x14ac:dyDescent="0.25">
      <c r="B5272" s="1"/>
      <c r="G5272" s="1"/>
      <c r="H5272" s="1"/>
      <c r="K5272" s="1"/>
      <c r="N5272" s="1"/>
      <c r="Q5272" s="1"/>
    </row>
    <row r="5273" spans="2:17" x14ac:dyDescent="0.25">
      <c r="B5273" s="1"/>
      <c r="G5273" s="1"/>
      <c r="H5273" s="1"/>
      <c r="K5273" s="1"/>
      <c r="N5273" s="1"/>
      <c r="Q5273" s="1"/>
    </row>
    <row r="5274" spans="2:17" x14ac:dyDescent="0.25">
      <c r="B5274" s="1"/>
      <c r="G5274" s="1"/>
      <c r="H5274" s="1"/>
      <c r="K5274" s="1"/>
      <c r="N5274" s="1"/>
      <c r="Q5274" s="1"/>
    </row>
    <row r="5275" spans="2:17" x14ac:dyDescent="0.25">
      <c r="B5275" s="1"/>
      <c r="G5275" s="1"/>
      <c r="H5275" s="1"/>
      <c r="K5275" s="1"/>
      <c r="N5275" s="1"/>
      <c r="Q5275" s="1"/>
    </row>
    <row r="5276" spans="2:17" x14ac:dyDescent="0.25">
      <c r="B5276" s="1"/>
      <c r="G5276" s="1"/>
      <c r="H5276" s="1"/>
      <c r="K5276" s="1"/>
      <c r="N5276" s="1"/>
      <c r="Q5276" s="1"/>
    </row>
    <row r="5277" spans="2:17" x14ac:dyDescent="0.25">
      <c r="B5277" s="1"/>
      <c r="G5277" s="1"/>
      <c r="H5277" s="1"/>
      <c r="K5277" s="1"/>
      <c r="N5277" s="1"/>
      <c r="Q5277" s="1"/>
    </row>
    <row r="5278" spans="2:17" x14ac:dyDescent="0.25">
      <c r="B5278" s="1"/>
      <c r="G5278" s="1"/>
      <c r="H5278" s="1"/>
      <c r="K5278" s="1"/>
      <c r="N5278" s="1"/>
      <c r="Q5278" s="1"/>
    </row>
    <row r="5279" spans="2:17" x14ac:dyDescent="0.25">
      <c r="B5279" s="1"/>
      <c r="G5279" s="1"/>
      <c r="H5279" s="1"/>
      <c r="K5279" s="1"/>
      <c r="N5279" s="1"/>
      <c r="Q5279" s="1"/>
    </row>
    <row r="5280" spans="2:17" x14ac:dyDescent="0.25">
      <c r="B5280" s="1"/>
      <c r="G5280" s="1"/>
      <c r="H5280" s="1"/>
      <c r="K5280" s="1"/>
      <c r="N5280" s="1"/>
      <c r="Q5280" s="1"/>
    </row>
    <row r="5281" spans="2:17" x14ac:dyDescent="0.25">
      <c r="B5281" s="1"/>
      <c r="G5281" s="1"/>
      <c r="H5281" s="1"/>
      <c r="K5281" s="1"/>
      <c r="N5281" s="1"/>
      <c r="Q5281" s="1"/>
    </row>
    <row r="5282" spans="2:17" x14ac:dyDescent="0.25">
      <c r="B5282" s="1"/>
      <c r="G5282" s="1"/>
      <c r="H5282" s="1"/>
      <c r="K5282" s="1"/>
      <c r="N5282" s="1"/>
      <c r="Q5282" s="1"/>
    </row>
    <row r="5283" spans="2:17" x14ac:dyDescent="0.25">
      <c r="B5283" s="1"/>
      <c r="G5283" s="1"/>
      <c r="H5283" s="1"/>
      <c r="K5283" s="1"/>
      <c r="N5283" s="1"/>
      <c r="Q5283" s="1"/>
    </row>
    <row r="5284" spans="2:17" x14ac:dyDescent="0.25">
      <c r="B5284" s="1"/>
      <c r="G5284" s="1"/>
      <c r="H5284" s="1"/>
      <c r="K5284" s="1"/>
      <c r="N5284" s="1"/>
      <c r="Q5284" s="1"/>
    </row>
    <row r="5285" spans="2:17" x14ac:dyDescent="0.25">
      <c r="B5285" s="1"/>
      <c r="G5285" s="1"/>
      <c r="H5285" s="1"/>
      <c r="K5285" s="1"/>
      <c r="N5285" s="1"/>
      <c r="Q5285" s="1"/>
    </row>
    <row r="5286" spans="2:17" x14ac:dyDescent="0.25">
      <c r="B5286" s="1"/>
      <c r="G5286" s="1"/>
      <c r="H5286" s="1"/>
      <c r="K5286" s="1"/>
      <c r="N5286" s="1"/>
      <c r="Q5286" s="1"/>
    </row>
    <row r="5287" spans="2:17" x14ac:dyDescent="0.25">
      <c r="B5287" s="1"/>
      <c r="G5287" s="1"/>
      <c r="H5287" s="1"/>
      <c r="K5287" s="1"/>
      <c r="N5287" s="1"/>
      <c r="Q5287" s="1"/>
    </row>
    <row r="5288" spans="2:17" x14ac:dyDescent="0.25">
      <c r="B5288" s="1"/>
      <c r="G5288" s="1"/>
      <c r="H5288" s="1"/>
      <c r="K5288" s="1"/>
      <c r="N5288" s="1"/>
      <c r="Q5288" s="1"/>
    </row>
    <row r="5289" spans="2:17" x14ac:dyDescent="0.25">
      <c r="B5289" s="1"/>
      <c r="G5289" s="1"/>
      <c r="H5289" s="1"/>
      <c r="K5289" s="1"/>
      <c r="N5289" s="1"/>
      <c r="Q5289" s="1"/>
    </row>
    <row r="5290" spans="2:17" x14ac:dyDescent="0.25">
      <c r="B5290" s="1"/>
      <c r="G5290" s="1"/>
      <c r="H5290" s="1"/>
      <c r="K5290" s="1"/>
      <c r="N5290" s="1"/>
      <c r="Q5290" s="1"/>
    </row>
    <row r="5291" spans="2:17" x14ac:dyDescent="0.25">
      <c r="B5291" s="1"/>
      <c r="G5291" s="1"/>
      <c r="H5291" s="1"/>
      <c r="K5291" s="1"/>
      <c r="N5291" s="1"/>
      <c r="Q5291" s="1"/>
    </row>
    <row r="5292" spans="2:17" x14ac:dyDescent="0.25">
      <c r="B5292" s="1"/>
      <c r="G5292" s="1"/>
      <c r="H5292" s="1"/>
      <c r="K5292" s="1"/>
      <c r="N5292" s="1"/>
      <c r="Q5292" s="1"/>
    </row>
    <row r="5293" spans="2:17" x14ac:dyDescent="0.25">
      <c r="B5293" s="1"/>
      <c r="G5293" s="1"/>
      <c r="H5293" s="1"/>
      <c r="K5293" s="1"/>
      <c r="N5293" s="1"/>
      <c r="Q5293" s="1"/>
    </row>
    <row r="5294" spans="2:17" x14ac:dyDescent="0.25">
      <c r="B5294" s="1"/>
      <c r="G5294" s="1"/>
      <c r="H5294" s="1"/>
      <c r="K5294" s="1"/>
      <c r="N5294" s="1"/>
      <c r="Q5294" s="1"/>
    </row>
    <row r="5295" spans="2:17" x14ac:dyDescent="0.25">
      <c r="B5295" s="1"/>
      <c r="G5295" s="1"/>
      <c r="H5295" s="1"/>
      <c r="K5295" s="1"/>
      <c r="N5295" s="1"/>
      <c r="Q5295" s="1"/>
    </row>
    <row r="5296" spans="2:17" x14ac:dyDescent="0.25">
      <c r="B5296" s="1"/>
      <c r="G5296" s="1"/>
      <c r="H5296" s="1"/>
      <c r="K5296" s="1"/>
      <c r="N5296" s="1"/>
      <c r="Q5296" s="1"/>
    </row>
    <row r="5297" spans="2:17" x14ac:dyDescent="0.25">
      <c r="B5297" s="1"/>
      <c r="G5297" s="1"/>
      <c r="H5297" s="1"/>
      <c r="K5297" s="1"/>
      <c r="N5297" s="1"/>
      <c r="Q5297" s="1"/>
    </row>
    <row r="5298" spans="2:17" x14ac:dyDescent="0.25">
      <c r="B5298" s="1"/>
      <c r="G5298" s="1"/>
      <c r="H5298" s="1"/>
      <c r="K5298" s="1"/>
      <c r="N5298" s="1"/>
      <c r="Q5298" s="1"/>
    </row>
    <row r="5299" spans="2:17" x14ac:dyDescent="0.25">
      <c r="B5299" s="1"/>
      <c r="G5299" s="1"/>
      <c r="H5299" s="1"/>
      <c r="K5299" s="1"/>
      <c r="N5299" s="1"/>
      <c r="Q5299" s="1"/>
    </row>
    <row r="5300" spans="2:17" x14ac:dyDescent="0.25">
      <c r="B5300" s="1"/>
      <c r="G5300" s="1"/>
      <c r="H5300" s="1"/>
      <c r="K5300" s="1"/>
      <c r="N5300" s="1"/>
      <c r="Q5300" s="1"/>
    </row>
    <row r="5301" spans="2:17" x14ac:dyDescent="0.25">
      <c r="B5301" s="1"/>
      <c r="G5301" s="1"/>
      <c r="H5301" s="1"/>
      <c r="K5301" s="1"/>
      <c r="N5301" s="1"/>
      <c r="Q5301" s="1"/>
    </row>
    <row r="5302" spans="2:17" x14ac:dyDescent="0.25">
      <c r="B5302" s="1"/>
      <c r="G5302" s="1"/>
      <c r="H5302" s="1"/>
      <c r="K5302" s="1"/>
      <c r="N5302" s="1"/>
      <c r="Q5302" s="1"/>
    </row>
    <row r="5303" spans="2:17" x14ac:dyDescent="0.25">
      <c r="B5303" s="1"/>
      <c r="G5303" s="1"/>
      <c r="H5303" s="1"/>
      <c r="K5303" s="1"/>
      <c r="N5303" s="1"/>
      <c r="Q5303" s="1"/>
    </row>
    <row r="5304" spans="2:17" x14ac:dyDescent="0.25">
      <c r="B5304" s="1"/>
      <c r="G5304" s="1"/>
      <c r="H5304" s="1"/>
      <c r="K5304" s="1"/>
      <c r="N5304" s="1"/>
      <c r="Q5304" s="1"/>
    </row>
    <row r="5305" spans="2:17" x14ac:dyDescent="0.25">
      <c r="B5305" s="1"/>
      <c r="G5305" s="1"/>
      <c r="H5305" s="1"/>
      <c r="K5305" s="1"/>
      <c r="N5305" s="1"/>
      <c r="Q5305" s="1"/>
    </row>
    <row r="5306" spans="2:17" x14ac:dyDescent="0.25">
      <c r="B5306" s="1"/>
      <c r="G5306" s="1"/>
      <c r="H5306" s="1"/>
      <c r="K5306" s="1"/>
      <c r="N5306" s="1"/>
      <c r="Q5306" s="1"/>
    </row>
    <row r="5307" spans="2:17" x14ac:dyDescent="0.25">
      <c r="B5307" s="1"/>
      <c r="G5307" s="1"/>
      <c r="H5307" s="1"/>
      <c r="K5307" s="1"/>
      <c r="N5307" s="1"/>
      <c r="Q5307" s="1"/>
    </row>
    <row r="5308" spans="2:17" x14ac:dyDescent="0.25">
      <c r="B5308" s="1"/>
      <c r="G5308" s="1"/>
      <c r="H5308" s="1"/>
      <c r="K5308" s="1"/>
      <c r="N5308" s="1"/>
      <c r="Q5308" s="1"/>
    </row>
    <row r="5309" spans="2:17" x14ac:dyDescent="0.25">
      <c r="B5309" s="1"/>
      <c r="G5309" s="1"/>
      <c r="H5309" s="1"/>
      <c r="K5309" s="1"/>
      <c r="N5309" s="1"/>
      <c r="Q5309" s="1"/>
    </row>
    <row r="5310" spans="2:17" x14ac:dyDescent="0.25">
      <c r="B5310" s="1"/>
      <c r="G5310" s="1"/>
      <c r="H5310" s="1"/>
      <c r="K5310" s="1"/>
      <c r="N5310" s="1"/>
      <c r="Q5310" s="1"/>
    </row>
    <row r="5311" spans="2:17" x14ac:dyDescent="0.25">
      <c r="B5311" s="1"/>
      <c r="G5311" s="1"/>
      <c r="H5311" s="1"/>
      <c r="K5311" s="1"/>
      <c r="N5311" s="1"/>
      <c r="Q5311" s="1"/>
    </row>
    <row r="5312" spans="2:17" x14ac:dyDescent="0.25">
      <c r="B5312" s="1"/>
      <c r="G5312" s="1"/>
      <c r="H5312" s="1"/>
      <c r="K5312" s="1"/>
      <c r="N5312" s="1"/>
      <c r="Q5312" s="1"/>
    </row>
    <row r="5313" spans="2:17" x14ac:dyDescent="0.25">
      <c r="B5313" s="1"/>
      <c r="G5313" s="1"/>
      <c r="H5313" s="1"/>
      <c r="K5313" s="1"/>
      <c r="N5313" s="1"/>
      <c r="Q5313" s="1"/>
    </row>
    <row r="5314" spans="2:17" x14ac:dyDescent="0.25">
      <c r="B5314" s="1"/>
      <c r="G5314" s="1"/>
      <c r="H5314" s="1"/>
      <c r="K5314" s="1"/>
      <c r="N5314" s="1"/>
      <c r="Q5314" s="1"/>
    </row>
    <row r="5315" spans="2:17" x14ac:dyDescent="0.25">
      <c r="B5315" s="1"/>
      <c r="G5315" s="1"/>
      <c r="H5315" s="1"/>
      <c r="K5315" s="1"/>
      <c r="N5315" s="1"/>
      <c r="Q5315" s="1"/>
    </row>
    <row r="5316" spans="2:17" x14ac:dyDescent="0.25">
      <c r="B5316" s="1"/>
      <c r="G5316" s="1"/>
      <c r="H5316" s="1"/>
      <c r="K5316" s="1"/>
      <c r="N5316" s="1"/>
      <c r="Q5316" s="1"/>
    </row>
    <row r="5317" spans="2:17" x14ac:dyDescent="0.25">
      <c r="B5317" s="1"/>
      <c r="G5317" s="1"/>
      <c r="H5317" s="1"/>
      <c r="K5317" s="1"/>
      <c r="N5317" s="1"/>
      <c r="Q5317" s="1"/>
    </row>
    <row r="5318" spans="2:17" x14ac:dyDescent="0.25">
      <c r="B5318" s="1"/>
      <c r="G5318" s="1"/>
      <c r="H5318" s="1"/>
      <c r="K5318" s="1"/>
      <c r="N5318" s="1"/>
      <c r="Q5318" s="1"/>
    </row>
    <row r="5319" spans="2:17" x14ac:dyDescent="0.25">
      <c r="B5319" s="1"/>
      <c r="G5319" s="1"/>
      <c r="H5319" s="1"/>
      <c r="K5319" s="1"/>
      <c r="N5319" s="1"/>
      <c r="Q5319" s="1"/>
    </row>
    <row r="5320" spans="2:17" x14ac:dyDescent="0.25">
      <c r="B5320" s="1"/>
      <c r="G5320" s="1"/>
      <c r="H5320" s="1"/>
      <c r="K5320" s="1"/>
      <c r="N5320" s="1"/>
      <c r="Q5320" s="1"/>
    </row>
    <row r="5321" spans="2:17" x14ac:dyDescent="0.25">
      <c r="B5321" s="1"/>
      <c r="G5321" s="1"/>
      <c r="H5321" s="1"/>
      <c r="K5321" s="1"/>
      <c r="N5321" s="1"/>
      <c r="Q5321" s="1"/>
    </row>
    <row r="5322" spans="2:17" x14ac:dyDescent="0.25">
      <c r="B5322" s="1"/>
      <c r="G5322" s="1"/>
      <c r="H5322" s="1"/>
      <c r="K5322" s="1"/>
      <c r="N5322" s="1"/>
      <c r="Q5322" s="1"/>
    </row>
    <row r="5323" spans="2:17" x14ac:dyDescent="0.25">
      <c r="B5323" s="1"/>
      <c r="G5323" s="1"/>
      <c r="H5323" s="1"/>
      <c r="K5323" s="1"/>
      <c r="N5323" s="1"/>
      <c r="Q5323" s="1"/>
    </row>
    <row r="5324" spans="2:17" x14ac:dyDescent="0.25">
      <c r="B5324" s="1"/>
      <c r="G5324" s="1"/>
      <c r="H5324" s="1"/>
      <c r="K5324" s="1"/>
      <c r="N5324" s="1"/>
      <c r="Q5324" s="1"/>
    </row>
    <row r="5325" spans="2:17" x14ac:dyDescent="0.25">
      <c r="B5325" s="1"/>
      <c r="G5325" s="1"/>
      <c r="H5325" s="1"/>
      <c r="K5325" s="1"/>
      <c r="N5325" s="1"/>
      <c r="Q5325" s="1"/>
    </row>
    <row r="5326" spans="2:17" x14ac:dyDescent="0.25">
      <c r="B5326" s="1"/>
      <c r="G5326" s="1"/>
      <c r="H5326" s="1"/>
      <c r="K5326" s="1"/>
      <c r="N5326" s="1"/>
      <c r="Q5326" s="1"/>
    </row>
    <row r="5327" spans="2:17" x14ac:dyDescent="0.25">
      <c r="B5327" s="1"/>
      <c r="G5327" s="1"/>
      <c r="H5327" s="1"/>
      <c r="K5327" s="1"/>
      <c r="N5327" s="1"/>
      <c r="Q5327" s="1"/>
    </row>
    <row r="5328" spans="2:17" x14ac:dyDescent="0.25">
      <c r="B5328" s="1"/>
      <c r="G5328" s="1"/>
      <c r="H5328" s="1"/>
      <c r="K5328" s="1"/>
      <c r="N5328" s="1"/>
      <c r="Q5328" s="1"/>
    </row>
    <row r="5329" spans="2:17" x14ac:dyDescent="0.25">
      <c r="B5329" s="1"/>
      <c r="G5329" s="1"/>
      <c r="H5329" s="1"/>
      <c r="K5329" s="1"/>
      <c r="N5329" s="1"/>
      <c r="Q5329" s="1"/>
    </row>
    <row r="5330" spans="2:17" x14ac:dyDescent="0.25">
      <c r="B5330" s="1"/>
      <c r="G5330" s="1"/>
      <c r="H5330" s="1"/>
      <c r="K5330" s="1"/>
      <c r="N5330" s="1"/>
      <c r="Q5330" s="1"/>
    </row>
    <row r="5331" spans="2:17" x14ac:dyDescent="0.25">
      <c r="B5331" s="1"/>
      <c r="G5331" s="1"/>
      <c r="H5331" s="1"/>
      <c r="K5331" s="1"/>
      <c r="N5331" s="1"/>
      <c r="Q5331" s="1"/>
    </row>
    <row r="5332" spans="2:17" x14ac:dyDescent="0.25">
      <c r="B5332" s="1"/>
      <c r="G5332" s="1"/>
      <c r="H5332" s="1"/>
      <c r="K5332" s="1"/>
      <c r="N5332" s="1"/>
      <c r="Q5332" s="1"/>
    </row>
    <row r="5333" spans="2:17" x14ac:dyDescent="0.25">
      <c r="B5333" s="1"/>
      <c r="G5333" s="1"/>
      <c r="H5333" s="1"/>
      <c r="K5333" s="1"/>
      <c r="N5333" s="1"/>
      <c r="Q5333" s="1"/>
    </row>
    <row r="5334" spans="2:17" x14ac:dyDescent="0.25">
      <c r="B5334" s="1"/>
      <c r="G5334" s="1"/>
      <c r="H5334" s="1"/>
      <c r="K5334" s="1"/>
      <c r="N5334" s="1"/>
      <c r="Q5334" s="1"/>
    </row>
    <row r="5335" spans="2:17" x14ac:dyDescent="0.25">
      <c r="B5335" s="1"/>
      <c r="G5335" s="1"/>
      <c r="H5335" s="1"/>
      <c r="K5335" s="1"/>
      <c r="N5335" s="1"/>
      <c r="Q5335" s="1"/>
    </row>
    <row r="5336" spans="2:17" x14ac:dyDescent="0.25">
      <c r="B5336" s="1"/>
      <c r="G5336" s="1"/>
      <c r="H5336" s="1"/>
      <c r="K5336" s="1"/>
      <c r="N5336" s="1"/>
      <c r="Q5336" s="1"/>
    </row>
    <row r="5337" spans="2:17" x14ac:dyDescent="0.25">
      <c r="B5337" s="1"/>
      <c r="G5337" s="1"/>
      <c r="H5337" s="1"/>
      <c r="K5337" s="1"/>
      <c r="N5337" s="1"/>
      <c r="Q5337" s="1"/>
    </row>
    <row r="5338" spans="2:17" x14ac:dyDescent="0.25">
      <c r="B5338" s="1"/>
      <c r="G5338" s="1"/>
      <c r="H5338" s="1"/>
      <c r="K5338" s="1"/>
      <c r="N5338" s="1"/>
      <c r="Q5338" s="1"/>
    </row>
    <row r="5339" spans="2:17" x14ac:dyDescent="0.25">
      <c r="B5339" s="1"/>
      <c r="G5339" s="1"/>
      <c r="H5339" s="1"/>
      <c r="K5339" s="1"/>
      <c r="N5339" s="1"/>
      <c r="Q5339" s="1"/>
    </row>
    <row r="5340" spans="2:17" x14ac:dyDescent="0.25">
      <c r="B5340" s="1"/>
      <c r="G5340" s="1"/>
      <c r="H5340" s="1"/>
      <c r="K5340" s="1"/>
      <c r="N5340" s="1"/>
      <c r="Q5340" s="1"/>
    </row>
    <row r="5341" spans="2:17" x14ac:dyDescent="0.25">
      <c r="B5341" s="1"/>
      <c r="G5341" s="1"/>
      <c r="H5341" s="1"/>
      <c r="K5341" s="1"/>
      <c r="N5341" s="1"/>
      <c r="Q5341" s="1"/>
    </row>
    <row r="5342" spans="2:17" x14ac:dyDescent="0.25">
      <c r="B5342" s="1"/>
      <c r="G5342" s="1"/>
      <c r="H5342" s="1"/>
      <c r="K5342" s="1"/>
      <c r="N5342" s="1"/>
      <c r="Q5342" s="1"/>
    </row>
    <row r="5343" spans="2:17" x14ac:dyDescent="0.25">
      <c r="B5343" s="1"/>
      <c r="G5343" s="1"/>
      <c r="H5343" s="1"/>
      <c r="K5343" s="1"/>
      <c r="N5343" s="1"/>
      <c r="Q5343" s="1"/>
    </row>
    <row r="5344" spans="2:17" x14ac:dyDescent="0.25">
      <c r="B5344" s="1"/>
      <c r="G5344" s="1"/>
      <c r="H5344" s="1"/>
      <c r="K5344" s="1"/>
      <c r="N5344" s="1"/>
      <c r="Q5344" s="1"/>
    </row>
    <row r="5345" spans="2:17" x14ac:dyDescent="0.25">
      <c r="B5345" s="1"/>
      <c r="G5345" s="1"/>
      <c r="H5345" s="1"/>
      <c r="K5345" s="1"/>
      <c r="N5345" s="1"/>
      <c r="Q5345" s="1"/>
    </row>
    <row r="5346" spans="2:17" x14ac:dyDescent="0.25">
      <c r="B5346" s="1"/>
      <c r="G5346" s="1"/>
      <c r="H5346" s="1"/>
      <c r="K5346" s="1"/>
      <c r="N5346" s="1"/>
      <c r="Q5346" s="1"/>
    </row>
    <row r="5347" spans="2:17" x14ac:dyDescent="0.25">
      <c r="B5347" s="1"/>
      <c r="G5347" s="1"/>
      <c r="H5347" s="1"/>
      <c r="K5347" s="1"/>
      <c r="N5347" s="1"/>
      <c r="Q5347" s="1"/>
    </row>
    <row r="5348" spans="2:17" x14ac:dyDescent="0.25">
      <c r="B5348" s="1"/>
      <c r="G5348" s="1"/>
      <c r="H5348" s="1"/>
      <c r="K5348" s="1"/>
      <c r="N5348" s="1"/>
      <c r="Q5348" s="1"/>
    </row>
    <row r="5349" spans="2:17" x14ac:dyDescent="0.25">
      <c r="B5349" s="1"/>
      <c r="G5349" s="1"/>
      <c r="H5349" s="1"/>
      <c r="K5349" s="1"/>
      <c r="N5349" s="1"/>
      <c r="Q5349" s="1"/>
    </row>
    <row r="5350" spans="2:17" x14ac:dyDescent="0.25">
      <c r="B5350" s="1"/>
      <c r="G5350" s="1"/>
      <c r="H5350" s="1"/>
      <c r="K5350" s="1"/>
      <c r="N5350" s="1"/>
      <c r="Q5350" s="1"/>
    </row>
    <row r="5351" spans="2:17" x14ac:dyDescent="0.25">
      <c r="B5351" s="1"/>
      <c r="G5351" s="1"/>
      <c r="H5351" s="1"/>
      <c r="K5351" s="1"/>
      <c r="N5351" s="1"/>
      <c r="Q5351" s="1"/>
    </row>
    <row r="5352" spans="2:17" x14ac:dyDescent="0.25">
      <c r="B5352" s="1"/>
      <c r="G5352" s="1"/>
      <c r="H5352" s="1"/>
      <c r="K5352" s="1"/>
      <c r="N5352" s="1"/>
      <c r="Q5352" s="1"/>
    </row>
    <row r="5353" spans="2:17" x14ac:dyDescent="0.25">
      <c r="B5353" s="1"/>
      <c r="G5353" s="1"/>
      <c r="H5353" s="1"/>
      <c r="K5353" s="1"/>
      <c r="N5353" s="1"/>
      <c r="Q5353" s="1"/>
    </row>
    <row r="5354" spans="2:17" x14ac:dyDescent="0.25">
      <c r="B5354" s="1"/>
      <c r="G5354" s="1"/>
      <c r="H5354" s="1"/>
      <c r="K5354" s="1"/>
      <c r="N5354" s="1"/>
      <c r="Q5354" s="1"/>
    </row>
    <row r="5355" spans="2:17" x14ac:dyDescent="0.25">
      <c r="B5355" s="1"/>
      <c r="G5355" s="1"/>
      <c r="H5355" s="1"/>
      <c r="K5355" s="1"/>
      <c r="N5355" s="1"/>
      <c r="Q5355" s="1"/>
    </row>
    <row r="5356" spans="2:17" x14ac:dyDescent="0.25">
      <c r="B5356" s="1"/>
      <c r="G5356" s="1"/>
      <c r="H5356" s="1"/>
      <c r="K5356" s="1"/>
      <c r="N5356" s="1"/>
      <c r="Q5356" s="1"/>
    </row>
    <row r="5357" spans="2:17" x14ac:dyDescent="0.25">
      <c r="B5357" s="1"/>
      <c r="G5357" s="1"/>
      <c r="H5357" s="1"/>
      <c r="K5357" s="1"/>
      <c r="N5357" s="1"/>
      <c r="Q5357" s="1"/>
    </row>
    <row r="5358" spans="2:17" x14ac:dyDescent="0.25">
      <c r="B5358" s="1"/>
      <c r="G5358" s="1"/>
      <c r="H5358" s="1"/>
      <c r="K5358" s="1"/>
      <c r="N5358" s="1"/>
      <c r="Q5358" s="1"/>
    </row>
    <row r="5359" spans="2:17" x14ac:dyDescent="0.25">
      <c r="B5359" s="1"/>
      <c r="G5359" s="1"/>
      <c r="H5359" s="1"/>
      <c r="K5359" s="1"/>
      <c r="N5359" s="1"/>
      <c r="Q5359" s="1"/>
    </row>
    <row r="5360" spans="2:17" x14ac:dyDescent="0.25">
      <c r="B5360" s="1"/>
      <c r="G5360" s="1"/>
      <c r="H5360" s="1"/>
      <c r="K5360" s="1"/>
      <c r="N5360" s="1"/>
      <c r="Q5360" s="1"/>
    </row>
    <row r="5361" spans="2:17" x14ac:dyDescent="0.25">
      <c r="B5361" s="1"/>
      <c r="G5361" s="1"/>
      <c r="H5361" s="1"/>
      <c r="K5361" s="1"/>
      <c r="N5361" s="1"/>
      <c r="Q5361" s="1"/>
    </row>
    <row r="5362" spans="2:17" x14ac:dyDescent="0.25">
      <c r="B5362" s="1"/>
      <c r="G5362" s="1"/>
      <c r="H5362" s="1"/>
      <c r="K5362" s="1"/>
      <c r="N5362" s="1"/>
      <c r="Q5362" s="1"/>
    </row>
    <row r="5363" spans="2:17" x14ac:dyDescent="0.25">
      <c r="B5363" s="1"/>
      <c r="G5363" s="1"/>
      <c r="H5363" s="1"/>
      <c r="K5363" s="1"/>
      <c r="N5363" s="1"/>
      <c r="Q5363" s="1"/>
    </row>
    <row r="5364" spans="2:17" x14ac:dyDescent="0.25">
      <c r="B5364" s="1"/>
      <c r="G5364" s="1"/>
      <c r="H5364" s="1"/>
      <c r="K5364" s="1"/>
      <c r="N5364" s="1"/>
      <c r="Q5364" s="1"/>
    </row>
    <row r="5365" spans="2:17" x14ac:dyDescent="0.25">
      <c r="B5365" s="1"/>
      <c r="G5365" s="1"/>
      <c r="H5365" s="1"/>
      <c r="K5365" s="1"/>
      <c r="N5365" s="1"/>
      <c r="Q5365" s="1"/>
    </row>
    <row r="5366" spans="2:17" x14ac:dyDescent="0.25">
      <c r="B5366" s="1"/>
      <c r="G5366" s="1"/>
      <c r="H5366" s="1"/>
      <c r="K5366" s="1"/>
      <c r="N5366" s="1"/>
      <c r="Q5366" s="1"/>
    </row>
    <row r="5367" spans="2:17" x14ac:dyDescent="0.25">
      <c r="B5367" s="1"/>
      <c r="G5367" s="1"/>
      <c r="H5367" s="1"/>
      <c r="K5367" s="1"/>
      <c r="N5367" s="1"/>
      <c r="Q5367" s="1"/>
    </row>
    <row r="5368" spans="2:17" x14ac:dyDescent="0.25">
      <c r="B5368" s="1"/>
      <c r="G5368" s="1"/>
      <c r="H5368" s="1"/>
      <c r="K5368" s="1"/>
      <c r="N5368" s="1"/>
      <c r="Q5368" s="1"/>
    </row>
    <row r="5369" spans="2:17" x14ac:dyDescent="0.25">
      <c r="B5369" s="1"/>
      <c r="G5369" s="1"/>
      <c r="H5369" s="1"/>
      <c r="K5369" s="1"/>
      <c r="N5369" s="1"/>
      <c r="Q5369" s="1"/>
    </row>
    <row r="5370" spans="2:17" x14ac:dyDescent="0.25">
      <c r="B5370" s="1"/>
      <c r="G5370" s="1"/>
      <c r="H5370" s="1"/>
      <c r="K5370" s="1"/>
      <c r="N5370" s="1"/>
      <c r="Q5370" s="1"/>
    </row>
    <row r="5371" spans="2:17" x14ac:dyDescent="0.25">
      <c r="B5371" s="1"/>
      <c r="G5371" s="1"/>
      <c r="H5371" s="1"/>
      <c r="K5371" s="1"/>
      <c r="N5371" s="1"/>
      <c r="Q5371" s="1"/>
    </row>
    <row r="5372" spans="2:17" x14ac:dyDescent="0.25">
      <c r="B5372" s="1"/>
      <c r="G5372" s="1"/>
      <c r="H5372" s="1"/>
      <c r="K5372" s="1"/>
      <c r="N5372" s="1"/>
      <c r="Q5372" s="1"/>
    </row>
    <row r="5373" spans="2:17" x14ac:dyDescent="0.25">
      <c r="B5373" s="1"/>
      <c r="G5373" s="1"/>
      <c r="H5373" s="1"/>
      <c r="K5373" s="1"/>
      <c r="N5373" s="1"/>
      <c r="Q5373" s="1"/>
    </row>
    <row r="5374" spans="2:17" x14ac:dyDescent="0.25">
      <c r="B5374" s="1"/>
      <c r="G5374" s="1"/>
      <c r="H5374" s="1"/>
      <c r="K5374" s="1"/>
      <c r="N5374" s="1"/>
      <c r="Q5374" s="1"/>
    </row>
    <row r="5375" spans="2:17" x14ac:dyDescent="0.25">
      <c r="B5375" s="1"/>
      <c r="G5375" s="1"/>
      <c r="H5375" s="1"/>
      <c r="K5375" s="1"/>
      <c r="N5375" s="1"/>
      <c r="Q5375" s="1"/>
    </row>
    <row r="5376" spans="2:17" x14ac:dyDescent="0.25">
      <c r="B5376" s="1"/>
      <c r="G5376" s="1"/>
      <c r="H5376" s="1"/>
      <c r="K5376" s="1"/>
      <c r="N5376" s="1"/>
      <c r="Q5376" s="1"/>
    </row>
    <row r="5377" spans="2:17" x14ac:dyDescent="0.25">
      <c r="B5377" s="1"/>
      <c r="G5377" s="1"/>
      <c r="H5377" s="1"/>
      <c r="K5377" s="1"/>
      <c r="N5377" s="1"/>
      <c r="Q5377" s="1"/>
    </row>
    <row r="5378" spans="2:17" x14ac:dyDescent="0.25">
      <c r="B5378" s="1"/>
      <c r="G5378" s="1"/>
      <c r="H5378" s="1"/>
      <c r="K5378" s="1"/>
      <c r="N5378" s="1"/>
      <c r="Q5378" s="1"/>
    </row>
    <row r="5379" spans="2:17" x14ac:dyDescent="0.25">
      <c r="B5379" s="1"/>
      <c r="G5379" s="1"/>
      <c r="H5379" s="1"/>
      <c r="K5379" s="1"/>
      <c r="N5379" s="1"/>
      <c r="Q5379" s="1"/>
    </row>
    <row r="5380" spans="2:17" x14ac:dyDescent="0.25">
      <c r="B5380" s="1"/>
      <c r="G5380" s="1"/>
      <c r="H5380" s="1"/>
      <c r="K5380" s="1"/>
      <c r="N5380" s="1"/>
      <c r="Q5380" s="1"/>
    </row>
    <row r="5381" spans="2:17" x14ac:dyDescent="0.25">
      <c r="B5381" s="1"/>
      <c r="G5381" s="1"/>
      <c r="H5381" s="1"/>
      <c r="K5381" s="1"/>
      <c r="N5381" s="1"/>
      <c r="Q5381" s="1"/>
    </row>
    <row r="5382" spans="2:17" x14ac:dyDescent="0.25">
      <c r="B5382" s="1"/>
      <c r="G5382" s="1"/>
      <c r="H5382" s="1"/>
      <c r="K5382" s="1"/>
      <c r="N5382" s="1"/>
      <c r="Q5382" s="1"/>
    </row>
    <row r="5383" spans="2:17" x14ac:dyDescent="0.25">
      <c r="B5383" s="1"/>
      <c r="G5383" s="1"/>
      <c r="H5383" s="1"/>
      <c r="K5383" s="1"/>
      <c r="N5383" s="1"/>
      <c r="Q5383" s="1"/>
    </row>
    <row r="5384" spans="2:17" x14ac:dyDescent="0.25">
      <c r="B5384" s="1"/>
      <c r="G5384" s="1"/>
      <c r="H5384" s="1"/>
      <c r="K5384" s="1"/>
      <c r="N5384" s="1"/>
      <c r="Q5384" s="1"/>
    </row>
    <row r="5385" spans="2:17" x14ac:dyDescent="0.25">
      <c r="B5385" s="1"/>
      <c r="G5385" s="1"/>
      <c r="H5385" s="1"/>
      <c r="K5385" s="1"/>
      <c r="N5385" s="1"/>
      <c r="Q5385" s="1"/>
    </row>
    <row r="5386" spans="2:17" x14ac:dyDescent="0.25">
      <c r="B5386" s="1"/>
      <c r="G5386" s="1"/>
      <c r="H5386" s="1"/>
      <c r="K5386" s="1"/>
      <c r="N5386" s="1"/>
      <c r="Q5386" s="1"/>
    </row>
    <row r="5387" spans="2:17" x14ac:dyDescent="0.25">
      <c r="B5387" s="1"/>
      <c r="G5387" s="1"/>
      <c r="H5387" s="1"/>
      <c r="K5387" s="1"/>
      <c r="N5387" s="1"/>
      <c r="Q5387" s="1"/>
    </row>
    <row r="5388" spans="2:17" x14ac:dyDescent="0.25">
      <c r="B5388" s="1"/>
      <c r="G5388" s="1"/>
      <c r="H5388" s="1"/>
      <c r="K5388" s="1"/>
      <c r="N5388" s="1"/>
      <c r="Q5388" s="1"/>
    </row>
    <row r="5389" spans="2:17" x14ac:dyDescent="0.25">
      <c r="B5389" s="1"/>
      <c r="G5389" s="1"/>
      <c r="H5389" s="1"/>
      <c r="K5389" s="1"/>
      <c r="N5389" s="1"/>
      <c r="Q5389" s="1"/>
    </row>
    <row r="5390" spans="2:17" x14ac:dyDescent="0.25">
      <c r="B5390" s="1"/>
      <c r="G5390" s="1"/>
      <c r="H5390" s="1"/>
      <c r="K5390" s="1"/>
      <c r="N5390" s="1"/>
      <c r="Q5390" s="1"/>
    </row>
    <row r="5391" spans="2:17" x14ac:dyDescent="0.25">
      <c r="B5391" s="1"/>
      <c r="G5391" s="1"/>
      <c r="H5391" s="1"/>
      <c r="K5391" s="1"/>
      <c r="N5391" s="1"/>
      <c r="Q5391" s="1"/>
    </row>
    <row r="5392" spans="2:17" x14ac:dyDescent="0.25">
      <c r="B5392" s="1"/>
      <c r="G5392" s="1"/>
      <c r="H5392" s="1"/>
      <c r="K5392" s="1"/>
      <c r="N5392" s="1"/>
      <c r="Q5392" s="1"/>
    </row>
    <row r="5393" spans="2:17" x14ac:dyDescent="0.25">
      <c r="B5393" s="1"/>
      <c r="G5393" s="1"/>
      <c r="H5393" s="1"/>
      <c r="K5393" s="1"/>
      <c r="N5393" s="1"/>
      <c r="Q5393" s="1"/>
    </row>
    <row r="5394" spans="2:17" x14ac:dyDescent="0.25">
      <c r="B5394" s="1"/>
      <c r="G5394" s="1"/>
      <c r="H5394" s="1"/>
      <c r="K5394" s="1"/>
      <c r="N5394" s="1"/>
      <c r="Q5394" s="1"/>
    </row>
    <row r="5395" spans="2:17" x14ac:dyDescent="0.25">
      <c r="B5395" s="1"/>
      <c r="G5395" s="1"/>
      <c r="H5395" s="1"/>
      <c r="K5395" s="1"/>
      <c r="N5395" s="1"/>
      <c r="Q5395" s="1"/>
    </row>
    <row r="5396" spans="2:17" x14ac:dyDescent="0.25">
      <c r="B5396" s="1"/>
      <c r="G5396" s="1"/>
      <c r="H5396" s="1"/>
      <c r="K5396" s="1"/>
      <c r="N5396" s="1"/>
      <c r="Q5396" s="1"/>
    </row>
    <row r="5397" spans="2:17" x14ac:dyDescent="0.25">
      <c r="B5397" s="1"/>
      <c r="G5397" s="1"/>
      <c r="H5397" s="1"/>
      <c r="K5397" s="1"/>
      <c r="N5397" s="1"/>
      <c r="Q5397" s="1"/>
    </row>
    <row r="5398" spans="2:17" x14ac:dyDescent="0.25">
      <c r="B5398" s="1"/>
      <c r="G5398" s="1"/>
      <c r="H5398" s="1"/>
      <c r="K5398" s="1"/>
      <c r="N5398" s="1"/>
      <c r="Q5398" s="1"/>
    </row>
    <row r="5399" spans="2:17" x14ac:dyDescent="0.25">
      <c r="B5399" s="1"/>
      <c r="G5399" s="1"/>
      <c r="H5399" s="1"/>
      <c r="K5399" s="1"/>
      <c r="N5399" s="1"/>
      <c r="Q5399" s="1"/>
    </row>
    <row r="5400" spans="2:17" x14ac:dyDescent="0.25">
      <c r="B5400" s="1"/>
      <c r="G5400" s="1"/>
      <c r="H5400" s="1"/>
      <c r="K5400" s="1"/>
      <c r="N5400" s="1"/>
      <c r="Q5400" s="1"/>
    </row>
    <row r="5401" spans="2:17" x14ac:dyDescent="0.25">
      <c r="B5401" s="1"/>
      <c r="G5401" s="1"/>
      <c r="H5401" s="1"/>
      <c r="K5401" s="1"/>
      <c r="N5401" s="1"/>
      <c r="Q5401" s="1"/>
    </row>
    <row r="5402" spans="2:17" x14ac:dyDescent="0.25">
      <c r="B5402" s="1"/>
      <c r="G5402" s="1"/>
      <c r="H5402" s="1"/>
      <c r="K5402" s="1"/>
      <c r="N5402" s="1"/>
      <c r="Q5402" s="1"/>
    </row>
    <row r="5403" spans="2:17" x14ac:dyDescent="0.25">
      <c r="B5403" s="1"/>
      <c r="G5403" s="1"/>
      <c r="H5403" s="1"/>
      <c r="K5403" s="1"/>
      <c r="N5403" s="1"/>
      <c r="Q5403" s="1"/>
    </row>
    <row r="5404" spans="2:17" x14ac:dyDescent="0.25">
      <c r="B5404" s="1"/>
      <c r="G5404" s="1"/>
      <c r="H5404" s="1"/>
      <c r="K5404" s="1"/>
      <c r="N5404" s="1"/>
      <c r="Q5404" s="1"/>
    </row>
    <row r="5405" spans="2:17" x14ac:dyDescent="0.25">
      <c r="B5405" s="1"/>
      <c r="G5405" s="1"/>
      <c r="H5405" s="1"/>
      <c r="K5405" s="1"/>
      <c r="N5405" s="1"/>
      <c r="Q5405" s="1"/>
    </row>
    <row r="5406" spans="2:17" x14ac:dyDescent="0.25">
      <c r="B5406" s="1"/>
      <c r="G5406" s="1"/>
      <c r="H5406" s="1"/>
      <c r="K5406" s="1"/>
      <c r="N5406" s="1"/>
      <c r="Q5406" s="1"/>
    </row>
    <row r="5407" spans="2:17" x14ac:dyDescent="0.25">
      <c r="B5407" s="1"/>
      <c r="G5407" s="1"/>
      <c r="H5407" s="1"/>
      <c r="K5407" s="1"/>
      <c r="N5407" s="1"/>
      <c r="Q5407" s="1"/>
    </row>
    <row r="5408" spans="2:17" x14ac:dyDescent="0.25">
      <c r="B5408" s="1"/>
      <c r="G5408" s="1"/>
      <c r="H5408" s="1"/>
      <c r="K5408" s="1"/>
      <c r="N5408" s="1"/>
      <c r="Q5408" s="1"/>
    </row>
    <row r="5409" spans="2:17" x14ac:dyDescent="0.25">
      <c r="B5409" s="1"/>
      <c r="G5409" s="1"/>
      <c r="H5409" s="1"/>
      <c r="K5409" s="1"/>
      <c r="N5409" s="1"/>
      <c r="Q5409" s="1"/>
    </row>
    <row r="5410" spans="2:17" x14ac:dyDescent="0.25">
      <c r="B5410" s="1"/>
      <c r="G5410" s="1"/>
      <c r="H5410" s="1"/>
      <c r="K5410" s="1"/>
      <c r="N5410" s="1"/>
      <c r="Q5410" s="1"/>
    </row>
    <row r="5411" spans="2:17" x14ac:dyDescent="0.25">
      <c r="B5411" s="1"/>
      <c r="G5411" s="1"/>
      <c r="H5411" s="1"/>
      <c r="K5411" s="1"/>
      <c r="N5411" s="1"/>
      <c r="Q5411" s="1"/>
    </row>
    <row r="5412" spans="2:17" x14ac:dyDescent="0.25">
      <c r="B5412" s="1"/>
      <c r="G5412" s="1"/>
      <c r="H5412" s="1"/>
      <c r="K5412" s="1"/>
      <c r="N5412" s="1"/>
      <c r="Q5412" s="1"/>
    </row>
    <row r="5413" spans="2:17" x14ac:dyDescent="0.25">
      <c r="B5413" s="1"/>
      <c r="G5413" s="1"/>
      <c r="H5413" s="1"/>
      <c r="K5413" s="1"/>
      <c r="N5413" s="1"/>
      <c r="Q5413" s="1"/>
    </row>
    <row r="5414" spans="2:17" x14ac:dyDescent="0.25">
      <c r="B5414" s="1"/>
      <c r="G5414" s="1"/>
      <c r="H5414" s="1"/>
      <c r="K5414" s="1"/>
      <c r="N5414" s="1"/>
      <c r="Q5414" s="1"/>
    </row>
    <row r="5415" spans="2:17" x14ac:dyDescent="0.25">
      <c r="B5415" s="1"/>
      <c r="G5415" s="1"/>
      <c r="H5415" s="1"/>
      <c r="K5415" s="1"/>
      <c r="N5415" s="1"/>
      <c r="Q5415" s="1"/>
    </row>
    <row r="5416" spans="2:17" x14ac:dyDescent="0.25">
      <c r="B5416" s="1"/>
      <c r="G5416" s="1"/>
      <c r="H5416" s="1"/>
      <c r="K5416" s="1"/>
      <c r="N5416" s="1"/>
      <c r="Q5416" s="1"/>
    </row>
    <row r="5417" spans="2:17" x14ac:dyDescent="0.25">
      <c r="B5417" s="1"/>
      <c r="G5417" s="1"/>
      <c r="H5417" s="1"/>
      <c r="K5417" s="1"/>
      <c r="N5417" s="1"/>
      <c r="Q5417" s="1"/>
    </row>
    <row r="5418" spans="2:17" x14ac:dyDescent="0.25">
      <c r="B5418" s="1"/>
      <c r="G5418" s="1"/>
      <c r="H5418" s="1"/>
      <c r="K5418" s="1"/>
      <c r="N5418" s="1"/>
      <c r="Q5418" s="1"/>
    </row>
    <row r="5419" spans="2:17" x14ac:dyDescent="0.25">
      <c r="B5419" s="1"/>
      <c r="G5419" s="1"/>
      <c r="H5419" s="1"/>
      <c r="K5419" s="1"/>
      <c r="N5419" s="1"/>
      <c r="Q5419" s="1"/>
    </row>
    <row r="5420" spans="2:17" x14ac:dyDescent="0.25">
      <c r="B5420" s="1"/>
      <c r="G5420" s="1"/>
      <c r="H5420" s="1"/>
      <c r="K5420" s="1"/>
      <c r="N5420" s="1"/>
      <c r="Q5420" s="1"/>
    </row>
    <row r="5421" spans="2:17" x14ac:dyDescent="0.25">
      <c r="B5421" s="1"/>
      <c r="G5421" s="1"/>
      <c r="H5421" s="1"/>
      <c r="K5421" s="1"/>
      <c r="N5421" s="1"/>
      <c r="Q5421" s="1"/>
    </row>
    <row r="5422" spans="2:17" x14ac:dyDescent="0.25">
      <c r="B5422" s="1"/>
      <c r="G5422" s="1"/>
      <c r="H5422" s="1"/>
      <c r="K5422" s="1"/>
      <c r="N5422" s="1"/>
      <c r="Q5422" s="1"/>
    </row>
    <row r="5423" spans="2:17" x14ac:dyDescent="0.25">
      <c r="B5423" s="1"/>
      <c r="G5423" s="1"/>
      <c r="H5423" s="1"/>
      <c r="K5423" s="1"/>
      <c r="N5423" s="1"/>
      <c r="Q5423" s="1"/>
    </row>
    <row r="5424" spans="2:17" x14ac:dyDescent="0.25">
      <c r="B5424" s="1"/>
      <c r="G5424" s="1"/>
      <c r="H5424" s="1"/>
      <c r="K5424" s="1"/>
      <c r="N5424" s="1"/>
      <c r="Q5424" s="1"/>
    </row>
    <row r="5425" spans="2:17" x14ac:dyDescent="0.25">
      <c r="B5425" s="1"/>
      <c r="G5425" s="1"/>
      <c r="H5425" s="1"/>
      <c r="K5425" s="1"/>
      <c r="N5425" s="1"/>
      <c r="Q5425" s="1"/>
    </row>
    <row r="5426" spans="2:17" x14ac:dyDescent="0.25">
      <c r="B5426" s="1"/>
      <c r="G5426" s="1"/>
      <c r="H5426" s="1"/>
      <c r="K5426" s="1"/>
      <c r="N5426" s="1"/>
      <c r="Q5426" s="1"/>
    </row>
    <row r="5427" spans="2:17" x14ac:dyDescent="0.25">
      <c r="B5427" s="1"/>
      <c r="G5427" s="1"/>
      <c r="H5427" s="1"/>
      <c r="K5427" s="1"/>
      <c r="N5427" s="1"/>
      <c r="Q5427" s="1"/>
    </row>
    <row r="5428" spans="2:17" x14ac:dyDescent="0.25">
      <c r="B5428" s="1"/>
      <c r="G5428" s="1"/>
      <c r="H5428" s="1"/>
      <c r="K5428" s="1"/>
      <c r="N5428" s="1"/>
      <c r="Q5428" s="1"/>
    </row>
    <row r="5429" spans="2:17" x14ac:dyDescent="0.25">
      <c r="B5429" s="1"/>
      <c r="G5429" s="1"/>
      <c r="H5429" s="1"/>
      <c r="K5429" s="1"/>
      <c r="N5429" s="1"/>
      <c r="Q5429" s="1"/>
    </row>
    <row r="5430" spans="2:17" x14ac:dyDescent="0.25">
      <c r="B5430" s="1"/>
      <c r="G5430" s="1"/>
      <c r="H5430" s="1"/>
      <c r="K5430" s="1"/>
      <c r="N5430" s="1"/>
      <c r="Q5430" s="1"/>
    </row>
    <row r="5431" spans="2:17" x14ac:dyDescent="0.25">
      <c r="B5431" s="1"/>
      <c r="G5431" s="1"/>
      <c r="H5431" s="1"/>
      <c r="K5431" s="1"/>
      <c r="N5431" s="1"/>
      <c r="Q5431" s="1"/>
    </row>
    <row r="5432" spans="2:17" x14ac:dyDescent="0.25">
      <c r="B5432" s="1"/>
      <c r="G5432" s="1"/>
      <c r="H5432" s="1"/>
      <c r="K5432" s="1"/>
      <c r="N5432" s="1"/>
      <c r="Q5432" s="1"/>
    </row>
    <row r="5433" spans="2:17" x14ac:dyDescent="0.25">
      <c r="B5433" s="1"/>
      <c r="G5433" s="1"/>
      <c r="H5433" s="1"/>
      <c r="K5433" s="1"/>
      <c r="N5433" s="1"/>
      <c r="Q5433" s="1"/>
    </row>
    <row r="5434" spans="2:17" x14ac:dyDescent="0.25">
      <c r="B5434" s="1"/>
      <c r="G5434" s="1"/>
      <c r="H5434" s="1"/>
      <c r="K5434" s="1"/>
      <c r="N5434" s="1"/>
      <c r="Q5434" s="1"/>
    </row>
    <row r="5435" spans="2:17" x14ac:dyDescent="0.25">
      <c r="B5435" s="1"/>
      <c r="G5435" s="1"/>
      <c r="H5435" s="1"/>
      <c r="K5435" s="1"/>
      <c r="N5435" s="1"/>
      <c r="Q5435" s="1"/>
    </row>
    <row r="5436" spans="2:17" x14ac:dyDescent="0.25">
      <c r="B5436" s="1"/>
      <c r="G5436" s="1"/>
      <c r="H5436" s="1"/>
      <c r="K5436" s="1"/>
      <c r="N5436" s="1"/>
      <c r="Q5436" s="1"/>
    </row>
    <row r="5437" spans="2:17" x14ac:dyDescent="0.25">
      <c r="B5437" s="1"/>
      <c r="G5437" s="1"/>
      <c r="H5437" s="1"/>
      <c r="K5437" s="1"/>
      <c r="N5437" s="1"/>
      <c r="Q5437" s="1"/>
    </row>
    <row r="5438" spans="2:17" x14ac:dyDescent="0.25">
      <c r="B5438" s="1"/>
      <c r="G5438" s="1"/>
      <c r="H5438" s="1"/>
      <c r="K5438" s="1"/>
      <c r="N5438" s="1"/>
      <c r="Q5438" s="1"/>
    </row>
    <row r="5439" spans="2:17" x14ac:dyDescent="0.25">
      <c r="B5439" s="1"/>
      <c r="G5439" s="1"/>
      <c r="H5439" s="1"/>
      <c r="K5439" s="1"/>
      <c r="N5439" s="1"/>
      <c r="Q5439" s="1"/>
    </row>
    <row r="5440" spans="2:17" x14ac:dyDescent="0.25">
      <c r="B5440" s="1"/>
      <c r="G5440" s="1"/>
      <c r="H5440" s="1"/>
      <c r="K5440" s="1"/>
      <c r="N5440" s="1"/>
      <c r="Q5440" s="1"/>
    </row>
    <row r="5441" spans="2:17" x14ac:dyDescent="0.25">
      <c r="B5441" s="1"/>
      <c r="G5441" s="1"/>
      <c r="H5441" s="1"/>
      <c r="K5441" s="1"/>
      <c r="N5441" s="1"/>
      <c r="Q5441" s="1"/>
    </row>
    <row r="5442" spans="2:17" x14ac:dyDescent="0.25">
      <c r="B5442" s="1"/>
      <c r="G5442" s="1"/>
      <c r="H5442" s="1"/>
      <c r="K5442" s="1"/>
      <c r="N5442" s="1"/>
      <c r="Q5442" s="1"/>
    </row>
    <row r="5443" spans="2:17" x14ac:dyDescent="0.25">
      <c r="B5443" s="1"/>
      <c r="G5443" s="1"/>
      <c r="H5443" s="1"/>
      <c r="K5443" s="1"/>
      <c r="N5443" s="1"/>
      <c r="Q5443" s="1"/>
    </row>
    <row r="5444" spans="2:17" x14ac:dyDescent="0.25">
      <c r="B5444" s="1"/>
      <c r="G5444" s="1"/>
      <c r="H5444" s="1"/>
      <c r="K5444" s="1"/>
      <c r="N5444" s="1"/>
      <c r="Q5444" s="1"/>
    </row>
    <row r="5445" spans="2:17" x14ac:dyDescent="0.25">
      <c r="B5445" s="1"/>
      <c r="G5445" s="1"/>
      <c r="H5445" s="1"/>
      <c r="K5445" s="1"/>
      <c r="N5445" s="1"/>
      <c r="Q5445" s="1"/>
    </row>
    <row r="5446" spans="2:17" x14ac:dyDescent="0.25">
      <c r="B5446" s="1"/>
      <c r="G5446" s="1"/>
      <c r="H5446" s="1"/>
      <c r="K5446" s="1"/>
      <c r="N5446" s="1"/>
      <c r="Q5446" s="1"/>
    </row>
    <row r="5447" spans="2:17" x14ac:dyDescent="0.25">
      <c r="B5447" s="1"/>
      <c r="G5447" s="1"/>
      <c r="H5447" s="1"/>
      <c r="K5447" s="1"/>
      <c r="N5447" s="1"/>
      <c r="Q5447" s="1"/>
    </row>
    <row r="5448" spans="2:17" x14ac:dyDescent="0.25">
      <c r="B5448" s="1"/>
      <c r="G5448" s="1"/>
      <c r="H5448" s="1"/>
      <c r="K5448" s="1"/>
      <c r="N5448" s="1"/>
      <c r="Q5448" s="1"/>
    </row>
    <row r="5449" spans="2:17" x14ac:dyDescent="0.25">
      <c r="B5449" s="1"/>
      <c r="G5449" s="1"/>
      <c r="H5449" s="1"/>
      <c r="K5449" s="1"/>
      <c r="N5449" s="1"/>
      <c r="Q5449" s="1"/>
    </row>
    <row r="5450" spans="2:17" x14ac:dyDescent="0.25">
      <c r="B5450" s="1"/>
      <c r="G5450" s="1"/>
      <c r="H5450" s="1"/>
      <c r="K5450" s="1"/>
      <c r="N5450" s="1"/>
      <c r="Q5450" s="1"/>
    </row>
    <row r="5451" spans="2:17" x14ac:dyDescent="0.25">
      <c r="B5451" s="1"/>
      <c r="G5451" s="1"/>
      <c r="H5451" s="1"/>
      <c r="K5451" s="1"/>
      <c r="N5451" s="1"/>
      <c r="Q5451" s="1"/>
    </row>
    <row r="5452" spans="2:17" x14ac:dyDescent="0.25">
      <c r="B5452" s="1"/>
      <c r="G5452" s="1"/>
      <c r="H5452" s="1"/>
      <c r="K5452" s="1"/>
      <c r="N5452" s="1"/>
      <c r="Q5452" s="1"/>
    </row>
    <row r="5453" spans="2:17" x14ac:dyDescent="0.25">
      <c r="B5453" s="1"/>
      <c r="G5453" s="1"/>
      <c r="H5453" s="1"/>
      <c r="K5453" s="1"/>
      <c r="N5453" s="1"/>
      <c r="Q5453" s="1"/>
    </row>
    <row r="5454" spans="2:17" x14ac:dyDescent="0.25">
      <c r="B5454" s="1"/>
      <c r="G5454" s="1"/>
      <c r="H5454" s="1"/>
      <c r="K5454" s="1"/>
      <c r="N5454" s="1"/>
      <c r="Q5454" s="1"/>
    </row>
    <row r="5455" spans="2:17" x14ac:dyDescent="0.25">
      <c r="B5455" s="1"/>
      <c r="G5455" s="1"/>
      <c r="H5455" s="1"/>
      <c r="K5455" s="1"/>
      <c r="N5455" s="1"/>
      <c r="Q5455" s="1"/>
    </row>
    <row r="5456" spans="2:17" x14ac:dyDescent="0.25">
      <c r="B5456" s="1"/>
      <c r="G5456" s="1"/>
      <c r="H5456" s="1"/>
      <c r="K5456" s="1"/>
      <c r="N5456" s="1"/>
      <c r="Q5456" s="1"/>
    </row>
    <row r="5457" spans="2:17" x14ac:dyDescent="0.25">
      <c r="B5457" s="1"/>
      <c r="G5457" s="1"/>
      <c r="H5457" s="1"/>
      <c r="K5457" s="1"/>
      <c r="N5457" s="1"/>
      <c r="Q5457" s="1"/>
    </row>
    <row r="5458" spans="2:17" x14ac:dyDescent="0.25">
      <c r="B5458" s="1"/>
      <c r="G5458" s="1"/>
      <c r="H5458" s="1"/>
      <c r="K5458" s="1"/>
      <c r="N5458" s="1"/>
      <c r="Q5458" s="1"/>
    </row>
    <row r="5459" spans="2:17" x14ac:dyDescent="0.25">
      <c r="B5459" s="1"/>
      <c r="G5459" s="1"/>
      <c r="H5459" s="1"/>
      <c r="K5459" s="1"/>
      <c r="N5459" s="1"/>
      <c r="Q5459" s="1"/>
    </row>
    <row r="5460" spans="2:17" x14ac:dyDescent="0.25">
      <c r="B5460" s="1"/>
      <c r="G5460" s="1"/>
      <c r="H5460" s="1"/>
      <c r="K5460" s="1"/>
      <c r="N5460" s="1"/>
      <c r="Q5460" s="1"/>
    </row>
    <row r="5461" spans="2:17" x14ac:dyDescent="0.25">
      <c r="B5461" s="1"/>
      <c r="G5461" s="1"/>
      <c r="H5461" s="1"/>
      <c r="K5461" s="1"/>
      <c r="N5461" s="1"/>
      <c r="Q5461" s="1"/>
    </row>
    <row r="5462" spans="2:17" x14ac:dyDescent="0.25">
      <c r="B5462" s="1"/>
      <c r="G5462" s="1"/>
      <c r="H5462" s="1"/>
      <c r="K5462" s="1"/>
      <c r="N5462" s="1"/>
      <c r="Q5462" s="1"/>
    </row>
    <row r="5463" spans="2:17" x14ac:dyDescent="0.25">
      <c r="B5463" s="1"/>
      <c r="G5463" s="1"/>
      <c r="H5463" s="1"/>
      <c r="K5463" s="1"/>
      <c r="N5463" s="1"/>
      <c r="Q5463" s="1"/>
    </row>
    <row r="5464" spans="2:17" x14ac:dyDescent="0.25">
      <c r="B5464" s="1"/>
      <c r="G5464" s="1"/>
      <c r="H5464" s="1"/>
      <c r="K5464" s="1"/>
      <c r="N5464" s="1"/>
      <c r="Q5464" s="1"/>
    </row>
    <row r="5465" spans="2:17" x14ac:dyDescent="0.25">
      <c r="B5465" s="1"/>
      <c r="G5465" s="1"/>
      <c r="H5465" s="1"/>
      <c r="K5465" s="1"/>
      <c r="N5465" s="1"/>
      <c r="Q5465" s="1"/>
    </row>
    <row r="5466" spans="2:17" x14ac:dyDescent="0.25">
      <c r="B5466" s="1"/>
      <c r="G5466" s="1"/>
      <c r="H5466" s="1"/>
      <c r="K5466" s="1"/>
      <c r="N5466" s="1"/>
      <c r="Q5466" s="1"/>
    </row>
    <row r="5467" spans="2:17" x14ac:dyDescent="0.25">
      <c r="B5467" s="1"/>
      <c r="G5467" s="1"/>
      <c r="H5467" s="1"/>
      <c r="K5467" s="1"/>
      <c r="N5467" s="1"/>
      <c r="Q5467" s="1"/>
    </row>
    <row r="5468" spans="2:17" x14ac:dyDescent="0.25">
      <c r="B5468" s="1"/>
      <c r="G5468" s="1"/>
      <c r="H5468" s="1"/>
      <c r="K5468" s="1"/>
      <c r="N5468" s="1"/>
      <c r="Q5468" s="1"/>
    </row>
    <row r="5469" spans="2:17" x14ac:dyDescent="0.25">
      <c r="B5469" s="1"/>
      <c r="G5469" s="1"/>
      <c r="H5469" s="1"/>
      <c r="K5469" s="1"/>
      <c r="N5469" s="1"/>
      <c r="Q5469" s="1"/>
    </row>
    <row r="5470" spans="2:17" x14ac:dyDescent="0.25">
      <c r="B5470" s="1"/>
      <c r="G5470" s="1"/>
      <c r="H5470" s="1"/>
      <c r="K5470" s="1"/>
      <c r="N5470" s="1"/>
      <c r="Q5470" s="1"/>
    </row>
    <row r="5471" spans="2:17" x14ac:dyDescent="0.25">
      <c r="B5471" s="1"/>
      <c r="G5471" s="1"/>
      <c r="H5471" s="1"/>
      <c r="K5471" s="1"/>
      <c r="N5471" s="1"/>
      <c r="Q5471" s="1"/>
    </row>
    <row r="5472" spans="2:17" x14ac:dyDescent="0.25">
      <c r="B5472" s="1"/>
      <c r="G5472" s="1"/>
      <c r="H5472" s="1"/>
      <c r="K5472" s="1"/>
      <c r="N5472" s="1"/>
      <c r="Q5472" s="1"/>
    </row>
    <row r="5473" spans="2:17" x14ac:dyDescent="0.25">
      <c r="B5473" s="1"/>
      <c r="G5473" s="1"/>
      <c r="H5473" s="1"/>
      <c r="K5473" s="1"/>
      <c r="N5473" s="1"/>
      <c r="Q5473" s="1"/>
    </row>
    <row r="5474" spans="2:17" x14ac:dyDescent="0.25">
      <c r="B5474" s="1"/>
      <c r="G5474" s="1"/>
      <c r="H5474" s="1"/>
      <c r="K5474" s="1"/>
      <c r="N5474" s="1"/>
      <c r="Q5474" s="1"/>
    </row>
    <row r="5475" spans="2:17" x14ac:dyDescent="0.25">
      <c r="B5475" s="1"/>
      <c r="G5475" s="1"/>
      <c r="H5475" s="1"/>
      <c r="K5475" s="1"/>
      <c r="N5475" s="1"/>
      <c r="Q5475" s="1"/>
    </row>
    <row r="5476" spans="2:17" x14ac:dyDescent="0.25">
      <c r="B5476" s="1"/>
      <c r="G5476" s="1"/>
      <c r="H5476" s="1"/>
      <c r="K5476" s="1"/>
      <c r="N5476" s="1"/>
      <c r="Q5476" s="1"/>
    </row>
    <row r="5477" spans="2:17" x14ac:dyDescent="0.25">
      <c r="B5477" s="1"/>
      <c r="G5477" s="1"/>
      <c r="H5477" s="1"/>
      <c r="K5477" s="1"/>
      <c r="N5477" s="1"/>
      <c r="Q5477" s="1"/>
    </row>
    <row r="5478" spans="2:17" x14ac:dyDescent="0.25">
      <c r="B5478" s="1"/>
      <c r="G5478" s="1"/>
      <c r="H5478" s="1"/>
      <c r="K5478" s="1"/>
      <c r="N5478" s="1"/>
      <c r="Q5478" s="1"/>
    </row>
    <row r="5479" spans="2:17" x14ac:dyDescent="0.25">
      <c r="B5479" s="1"/>
      <c r="G5479" s="1"/>
      <c r="H5479" s="1"/>
      <c r="K5479" s="1"/>
      <c r="N5479" s="1"/>
      <c r="Q5479" s="1"/>
    </row>
    <row r="5480" spans="2:17" x14ac:dyDescent="0.25">
      <c r="B5480" s="1"/>
      <c r="G5480" s="1"/>
      <c r="H5480" s="1"/>
      <c r="K5480" s="1"/>
      <c r="N5480" s="1"/>
      <c r="Q5480" s="1"/>
    </row>
    <row r="5481" spans="2:17" x14ac:dyDescent="0.25">
      <c r="B5481" s="1"/>
      <c r="G5481" s="1"/>
      <c r="H5481" s="1"/>
      <c r="K5481" s="1"/>
      <c r="N5481" s="1"/>
      <c r="Q5481" s="1"/>
    </row>
    <row r="5482" spans="2:17" x14ac:dyDescent="0.25">
      <c r="B5482" s="1"/>
      <c r="G5482" s="1"/>
      <c r="H5482" s="1"/>
      <c r="K5482" s="1"/>
      <c r="N5482" s="1"/>
      <c r="Q5482" s="1"/>
    </row>
    <row r="5483" spans="2:17" x14ac:dyDescent="0.25">
      <c r="B5483" s="1"/>
      <c r="G5483" s="1"/>
      <c r="H5483" s="1"/>
      <c r="K5483" s="1"/>
      <c r="N5483" s="1"/>
      <c r="Q5483" s="1"/>
    </row>
    <row r="5484" spans="2:17" x14ac:dyDescent="0.25">
      <c r="B5484" s="1"/>
      <c r="G5484" s="1"/>
      <c r="H5484" s="1"/>
      <c r="K5484" s="1"/>
      <c r="N5484" s="1"/>
      <c r="Q5484" s="1"/>
    </row>
    <row r="5485" spans="2:17" x14ac:dyDescent="0.25">
      <c r="B5485" s="1"/>
      <c r="G5485" s="1"/>
      <c r="H5485" s="1"/>
      <c r="K5485" s="1"/>
      <c r="N5485" s="1"/>
      <c r="Q5485" s="1"/>
    </row>
    <row r="5486" spans="2:17" x14ac:dyDescent="0.25">
      <c r="B5486" s="1"/>
      <c r="G5486" s="1"/>
      <c r="H5486" s="1"/>
      <c r="K5486" s="1"/>
      <c r="N5486" s="1"/>
      <c r="Q5486" s="1"/>
    </row>
    <row r="5487" spans="2:17" x14ac:dyDescent="0.25">
      <c r="B5487" s="1"/>
      <c r="G5487" s="1"/>
      <c r="H5487" s="1"/>
      <c r="K5487" s="1"/>
      <c r="N5487" s="1"/>
      <c r="Q5487" s="1"/>
    </row>
    <row r="5488" spans="2:17" x14ac:dyDescent="0.25">
      <c r="B5488" s="1"/>
      <c r="G5488" s="1"/>
      <c r="H5488" s="1"/>
      <c r="K5488" s="1"/>
      <c r="N5488" s="1"/>
      <c r="Q5488" s="1"/>
    </row>
    <row r="5489" spans="2:17" x14ac:dyDescent="0.25">
      <c r="B5489" s="1"/>
      <c r="G5489" s="1"/>
      <c r="H5489" s="1"/>
      <c r="K5489" s="1"/>
      <c r="N5489" s="1"/>
      <c r="Q5489" s="1"/>
    </row>
    <row r="5490" spans="2:17" x14ac:dyDescent="0.25">
      <c r="B5490" s="1"/>
      <c r="G5490" s="1"/>
      <c r="H5490" s="1"/>
      <c r="K5490" s="1"/>
      <c r="N5490" s="1"/>
      <c r="Q5490" s="1"/>
    </row>
    <row r="5491" spans="2:17" x14ac:dyDescent="0.25">
      <c r="B5491" s="1"/>
      <c r="G5491" s="1"/>
      <c r="H5491" s="1"/>
      <c r="K5491" s="1"/>
      <c r="N5491" s="1"/>
      <c r="Q5491" s="1"/>
    </row>
    <row r="5492" spans="2:17" x14ac:dyDescent="0.25">
      <c r="B5492" s="1"/>
      <c r="G5492" s="1"/>
      <c r="H5492" s="1"/>
      <c r="K5492" s="1"/>
      <c r="N5492" s="1"/>
      <c r="Q5492" s="1"/>
    </row>
    <row r="5493" spans="2:17" x14ac:dyDescent="0.25">
      <c r="B5493" s="1"/>
      <c r="G5493" s="1"/>
      <c r="H5493" s="1"/>
      <c r="K5493" s="1"/>
      <c r="N5493" s="1"/>
      <c r="Q5493" s="1"/>
    </row>
    <row r="5494" spans="2:17" x14ac:dyDescent="0.25">
      <c r="B5494" s="1"/>
      <c r="G5494" s="1"/>
      <c r="H5494" s="1"/>
      <c r="K5494" s="1"/>
      <c r="N5494" s="1"/>
      <c r="Q5494" s="1"/>
    </row>
    <row r="5495" spans="2:17" x14ac:dyDescent="0.25">
      <c r="B5495" s="1"/>
      <c r="G5495" s="1"/>
      <c r="H5495" s="1"/>
      <c r="K5495" s="1"/>
      <c r="N5495" s="1"/>
      <c r="Q5495" s="1"/>
    </row>
    <row r="5496" spans="2:17" x14ac:dyDescent="0.25">
      <c r="B5496" s="1"/>
      <c r="G5496" s="1"/>
      <c r="H5496" s="1"/>
      <c r="K5496" s="1"/>
      <c r="N5496" s="1"/>
      <c r="Q5496" s="1"/>
    </row>
    <row r="5497" spans="2:17" x14ac:dyDescent="0.25">
      <c r="B5497" s="1"/>
      <c r="G5497" s="1"/>
      <c r="H5497" s="1"/>
      <c r="K5497" s="1"/>
      <c r="N5497" s="1"/>
      <c r="Q5497" s="1"/>
    </row>
    <row r="5498" spans="2:17" x14ac:dyDescent="0.25">
      <c r="B5498" s="1"/>
      <c r="G5498" s="1"/>
      <c r="H5498" s="1"/>
      <c r="K5498" s="1"/>
      <c r="N5498" s="1"/>
      <c r="Q5498" s="1"/>
    </row>
    <row r="5499" spans="2:17" x14ac:dyDescent="0.25">
      <c r="B5499" s="1"/>
      <c r="G5499" s="1"/>
      <c r="H5499" s="1"/>
      <c r="K5499" s="1"/>
      <c r="N5499" s="1"/>
      <c r="Q5499" s="1"/>
    </row>
    <row r="5500" spans="2:17" x14ac:dyDescent="0.25">
      <c r="B5500" s="1"/>
      <c r="G5500" s="1"/>
      <c r="H5500" s="1"/>
      <c r="K5500" s="1"/>
      <c r="N5500" s="1"/>
      <c r="Q5500" s="1"/>
    </row>
    <row r="5501" spans="2:17" x14ac:dyDescent="0.25">
      <c r="B5501" s="1"/>
      <c r="G5501" s="1"/>
      <c r="H5501" s="1"/>
      <c r="K5501" s="1"/>
      <c r="N5501" s="1"/>
      <c r="Q5501" s="1"/>
    </row>
    <row r="5502" spans="2:17" x14ac:dyDescent="0.25">
      <c r="B5502" s="1"/>
      <c r="G5502" s="1"/>
      <c r="H5502" s="1"/>
      <c r="K5502" s="1"/>
      <c r="N5502" s="1"/>
      <c r="Q5502" s="1"/>
    </row>
    <row r="5503" spans="2:17" x14ac:dyDescent="0.25">
      <c r="B5503" s="1"/>
      <c r="G5503" s="1"/>
      <c r="H5503" s="1"/>
      <c r="K5503" s="1"/>
      <c r="N5503" s="1"/>
      <c r="Q5503" s="1"/>
    </row>
    <row r="5504" spans="2:17" x14ac:dyDescent="0.25">
      <c r="B5504" s="1"/>
      <c r="G5504" s="1"/>
      <c r="H5504" s="1"/>
      <c r="K5504" s="1"/>
      <c r="N5504" s="1"/>
      <c r="Q5504" s="1"/>
    </row>
    <row r="5505" spans="2:17" x14ac:dyDescent="0.25">
      <c r="B5505" s="1"/>
      <c r="G5505" s="1"/>
      <c r="H5505" s="1"/>
      <c r="K5505" s="1"/>
      <c r="N5505" s="1"/>
      <c r="Q5505" s="1"/>
    </row>
    <row r="5506" spans="2:17" x14ac:dyDescent="0.25">
      <c r="B5506" s="1"/>
      <c r="G5506" s="1"/>
      <c r="H5506" s="1"/>
      <c r="K5506" s="1"/>
      <c r="N5506" s="1"/>
      <c r="Q5506" s="1"/>
    </row>
    <row r="5507" spans="2:17" x14ac:dyDescent="0.25">
      <c r="B5507" s="1"/>
      <c r="G5507" s="1"/>
      <c r="H5507" s="1"/>
      <c r="K5507" s="1"/>
      <c r="N5507" s="1"/>
      <c r="Q5507" s="1"/>
    </row>
    <row r="5508" spans="2:17" x14ac:dyDescent="0.25">
      <c r="B5508" s="1"/>
      <c r="G5508" s="1"/>
      <c r="H5508" s="1"/>
      <c r="K5508" s="1"/>
      <c r="N5508" s="1"/>
      <c r="Q5508" s="1"/>
    </row>
    <row r="5509" spans="2:17" x14ac:dyDescent="0.25">
      <c r="B5509" s="1"/>
      <c r="G5509" s="1"/>
      <c r="H5509" s="1"/>
      <c r="K5509" s="1"/>
      <c r="N5509" s="1"/>
      <c r="Q5509" s="1"/>
    </row>
    <row r="5510" spans="2:17" x14ac:dyDescent="0.25">
      <c r="B5510" s="1"/>
      <c r="G5510" s="1"/>
      <c r="H5510" s="1"/>
      <c r="K5510" s="1"/>
      <c r="N5510" s="1"/>
      <c r="Q5510" s="1"/>
    </row>
    <row r="5511" spans="2:17" x14ac:dyDescent="0.25">
      <c r="B5511" s="1"/>
      <c r="G5511" s="1"/>
      <c r="H5511" s="1"/>
      <c r="K5511" s="1"/>
      <c r="N5511" s="1"/>
      <c r="Q5511" s="1"/>
    </row>
    <row r="5512" spans="2:17" x14ac:dyDescent="0.25">
      <c r="B5512" s="1"/>
      <c r="G5512" s="1"/>
      <c r="H5512" s="1"/>
      <c r="K5512" s="1"/>
      <c r="N5512" s="1"/>
      <c r="Q5512" s="1"/>
    </row>
    <row r="5513" spans="2:17" x14ac:dyDescent="0.25">
      <c r="B5513" s="1"/>
      <c r="G5513" s="1"/>
      <c r="H5513" s="1"/>
      <c r="K5513" s="1"/>
      <c r="N5513" s="1"/>
      <c r="Q5513" s="1"/>
    </row>
    <row r="5514" spans="2:17" x14ac:dyDescent="0.25">
      <c r="B5514" s="1"/>
      <c r="G5514" s="1"/>
      <c r="H5514" s="1"/>
      <c r="K5514" s="1"/>
      <c r="N5514" s="1"/>
      <c r="Q5514" s="1"/>
    </row>
    <row r="5515" spans="2:17" x14ac:dyDescent="0.25">
      <c r="B5515" s="1"/>
      <c r="G5515" s="1"/>
      <c r="H5515" s="1"/>
      <c r="K5515" s="1"/>
      <c r="N5515" s="1"/>
      <c r="Q5515" s="1"/>
    </row>
    <row r="5516" spans="2:17" x14ac:dyDescent="0.25">
      <c r="B5516" s="1"/>
      <c r="G5516" s="1"/>
      <c r="H5516" s="1"/>
      <c r="K5516" s="1"/>
      <c r="N5516" s="1"/>
      <c r="Q5516" s="1"/>
    </row>
    <row r="5517" spans="2:17" x14ac:dyDescent="0.25">
      <c r="B5517" s="1"/>
      <c r="G5517" s="1"/>
      <c r="H5517" s="1"/>
      <c r="K5517" s="1"/>
      <c r="N5517" s="1"/>
      <c r="Q5517" s="1"/>
    </row>
    <row r="5518" spans="2:17" x14ac:dyDescent="0.25">
      <c r="B5518" s="1"/>
      <c r="G5518" s="1"/>
      <c r="H5518" s="1"/>
      <c r="K5518" s="1"/>
      <c r="N5518" s="1"/>
      <c r="Q5518" s="1"/>
    </row>
    <row r="5519" spans="2:17" x14ac:dyDescent="0.25">
      <c r="B5519" s="1"/>
      <c r="G5519" s="1"/>
      <c r="H5519" s="1"/>
      <c r="K5519" s="1"/>
      <c r="N5519" s="1"/>
      <c r="Q5519" s="1"/>
    </row>
    <row r="5520" spans="2:17" x14ac:dyDescent="0.25">
      <c r="B5520" s="1"/>
      <c r="G5520" s="1"/>
      <c r="H5520" s="1"/>
      <c r="K5520" s="1"/>
      <c r="N5520" s="1"/>
      <c r="Q5520" s="1"/>
    </row>
    <row r="5521" spans="2:17" x14ac:dyDescent="0.25">
      <c r="B5521" s="1"/>
      <c r="G5521" s="1"/>
      <c r="H5521" s="1"/>
      <c r="K5521" s="1"/>
      <c r="N5521" s="1"/>
      <c r="Q5521" s="1"/>
    </row>
    <row r="5522" spans="2:17" x14ac:dyDescent="0.25">
      <c r="B5522" s="1"/>
      <c r="G5522" s="1"/>
      <c r="H5522" s="1"/>
      <c r="K5522" s="1"/>
      <c r="N5522" s="1"/>
      <c r="Q5522" s="1"/>
    </row>
    <row r="5523" spans="2:17" x14ac:dyDescent="0.25">
      <c r="B5523" s="1"/>
      <c r="G5523" s="1"/>
      <c r="H5523" s="1"/>
      <c r="K5523" s="1"/>
      <c r="N5523" s="1"/>
      <c r="Q5523" s="1"/>
    </row>
    <row r="5524" spans="2:17" x14ac:dyDescent="0.25">
      <c r="B5524" s="1"/>
      <c r="G5524" s="1"/>
      <c r="H5524" s="1"/>
      <c r="K5524" s="1"/>
      <c r="N5524" s="1"/>
      <c r="Q5524" s="1"/>
    </row>
    <row r="5525" spans="2:17" x14ac:dyDescent="0.25">
      <c r="B5525" s="1"/>
      <c r="G5525" s="1"/>
      <c r="H5525" s="1"/>
      <c r="K5525" s="1"/>
      <c r="N5525" s="1"/>
      <c r="Q5525" s="1"/>
    </row>
    <row r="5526" spans="2:17" x14ac:dyDescent="0.25">
      <c r="B5526" s="1"/>
      <c r="G5526" s="1"/>
      <c r="H5526" s="1"/>
      <c r="K5526" s="1"/>
      <c r="N5526" s="1"/>
      <c r="Q5526" s="1"/>
    </row>
    <row r="5527" spans="2:17" x14ac:dyDescent="0.25">
      <c r="B5527" s="1"/>
      <c r="G5527" s="1"/>
      <c r="H5527" s="1"/>
      <c r="K5527" s="1"/>
      <c r="N5527" s="1"/>
      <c r="Q5527" s="1"/>
    </row>
    <row r="5528" spans="2:17" x14ac:dyDescent="0.25">
      <c r="B5528" s="1"/>
      <c r="G5528" s="1"/>
      <c r="H5528" s="1"/>
      <c r="K5528" s="1"/>
      <c r="N5528" s="1"/>
      <c r="Q5528" s="1"/>
    </row>
    <row r="5529" spans="2:17" x14ac:dyDescent="0.25">
      <c r="B5529" s="1"/>
      <c r="G5529" s="1"/>
      <c r="H5529" s="1"/>
      <c r="K5529" s="1"/>
      <c r="N5529" s="1"/>
      <c r="Q5529" s="1"/>
    </row>
    <row r="5530" spans="2:17" x14ac:dyDescent="0.25">
      <c r="B5530" s="1"/>
      <c r="G5530" s="1"/>
      <c r="H5530" s="1"/>
      <c r="K5530" s="1"/>
      <c r="N5530" s="1"/>
      <c r="Q5530" s="1"/>
    </row>
    <row r="5531" spans="2:17" x14ac:dyDescent="0.25">
      <c r="B5531" s="1"/>
      <c r="G5531" s="1"/>
      <c r="H5531" s="1"/>
      <c r="K5531" s="1"/>
      <c r="N5531" s="1"/>
      <c r="Q5531" s="1"/>
    </row>
    <row r="5532" spans="2:17" x14ac:dyDescent="0.25">
      <c r="B5532" s="1"/>
      <c r="G5532" s="1"/>
      <c r="H5532" s="1"/>
      <c r="K5532" s="1"/>
      <c r="N5532" s="1"/>
      <c r="Q5532" s="1"/>
    </row>
    <row r="5533" spans="2:17" x14ac:dyDescent="0.25">
      <c r="B5533" s="1"/>
      <c r="G5533" s="1"/>
      <c r="H5533" s="1"/>
      <c r="K5533" s="1"/>
      <c r="N5533" s="1"/>
      <c r="Q5533" s="1"/>
    </row>
    <row r="5534" spans="2:17" x14ac:dyDescent="0.25">
      <c r="B5534" s="1"/>
      <c r="G5534" s="1"/>
      <c r="H5534" s="1"/>
      <c r="K5534" s="1"/>
      <c r="N5534" s="1"/>
      <c r="Q5534" s="1"/>
    </row>
    <row r="5535" spans="2:17" x14ac:dyDescent="0.25">
      <c r="B5535" s="1"/>
      <c r="G5535" s="1"/>
      <c r="H5535" s="1"/>
      <c r="K5535" s="1"/>
      <c r="N5535" s="1"/>
      <c r="Q5535" s="1"/>
    </row>
    <row r="5536" spans="2:17" x14ac:dyDescent="0.25">
      <c r="B5536" s="1"/>
      <c r="G5536" s="1"/>
      <c r="H5536" s="1"/>
      <c r="K5536" s="1"/>
      <c r="N5536" s="1"/>
      <c r="Q5536" s="1"/>
    </row>
    <row r="5537" spans="2:17" x14ac:dyDescent="0.25">
      <c r="B5537" s="1"/>
      <c r="G5537" s="1"/>
      <c r="H5537" s="1"/>
      <c r="K5537" s="1"/>
      <c r="N5537" s="1"/>
      <c r="Q5537" s="1"/>
    </row>
    <row r="5538" spans="2:17" x14ac:dyDescent="0.25">
      <c r="B5538" s="1"/>
      <c r="G5538" s="1"/>
      <c r="H5538" s="1"/>
      <c r="K5538" s="1"/>
      <c r="N5538" s="1"/>
      <c r="Q5538" s="1"/>
    </row>
    <row r="5539" spans="2:17" x14ac:dyDescent="0.25">
      <c r="B5539" s="1"/>
      <c r="G5539" s="1"/>
      <c r="H5539" s="1"/>
      <c r="K5539" s="1"/>
      <c r="N5539" s="1"/>
      <c r="Q5539" s="1"/>
    </row>
    <row r="5540" spans="2:17" x14ac:dyDescent="0.25">
      <c r="B5540" s="1"/>
      <c r="G5540" s="1"/>
      <c r="H5540" s="1"/>
      <c r="K5540" s="1"/>
      <c r="N5540" s="1"/>
      <c r="Q5540" s="1"/>
    </row>
    <row r="5541" spans="2:17" x14ac:dyDescent="0.25">
      <c r="B5541" s="1"/>
      <c r="G5541" s="1"/>
      <c r="H5541" s="1"/>
      <c r="K5541" s="1"/>
      <c r="N5541" s="1"/>
      <c r="Q5541" s="1"/>
    </row>
    <row r="5542" spans="2:17" x14ac:dyDescent="0.25">
      <c r="B5542" s="1"/>
      <c r="G5542" s="1"/>
      <c r="H5542" s="1"/>
      <c r="K5542" s="1"/>
      <c r="N5542" s="1"/>
      <c r="Q5542" s="1"/>
    </row>
    <row r="5543" spans="2:17" x14ac:dyDescent="0.25">
      <c r="B5543" s="1"/>
      <c r="G5543" s="1"/>
      <c r="H5543" s="1"/>
      <c r="K5543" s="1"/>
      <c r="N5543" s="1"/>
      <c r="Q5543" s="1"/>
    </row>
    <row r="5544" spans="2:17" x14ac:dyDescent="0.25">
      <c r="B5544" s="1"/>
      <c r="G5544" s="1"/>
      <c r="H5544" s="1"/>
      <c r="K5544" s="1"/>
      <c r="N5544" s="1"/>
      <c r="Q5544" s="1"/>
    </row>
    <row r="5545" spans="2:17" x14ac:dyDescent="0.25">
      <c r="B5545" s="1"/>
      <c r="G5545" s="1"/>
      <c r="H5545" s="1"/>
      <c r="K5545" s="1"/>
      <c r="N5545" s="1"/>
      <c r="Q5545" s="1"/>
    </row>
    <row r="5546" spans="2:17" x14ac:dyDescent="0.25">
      <c r="B5546" s="1"/>
      <c r="G5546" s="1"/>
      <c r="H5546" s="1"/>
      <c r="K5546" s="1"/>
      <c r="N5546" s="1"/>
      <c r="Q5546" s="1"/>
    </row>
    <row r="5547" spans="2:17" x14ac:dyDescent="0.25">
      <c r="B5547" s="1"/>
      <c r="G5547" s="1"/>
      <c r="H5547" s="1"/>
      <c r="K5547" s="1"/>
      <c r="N5547" s="1"/>
      <c r="Q5547" s="1"/>
    </row>
    <row r="5548" spans="2:17" x14ac:dyDescent="0.25">
      <c r="B5548" s="1"/>
      <c r="G5548" s="1"/>
      <c r="H5548" s="1"/>
      <c r="K5548" s="1"/>
      <c r="N5548" s="1"/>
      <c r="Q5548" s="1"/>
    </row>
    <row r="5549" spans="2:17" x14ac:dyDescent="0.25">
      <c r="B5549" s="1"/>
      <c r="G5549" s="1"/>
      <c r="H5549" s="1"/>
      <c r="K5549" s="1"/>
      <c r="N5549" s="1"/>
      <c r="Q5549" s="1"/>
    </row>
    <row r="5550" spans="2:17" x14ac:dyDescent="0.25">
      <c r="B5550" s="1"/>
      <c r="G5550" s="1"/>
      <c r="H5550" s="1"/>
      <c r="K5550" s="1"/>
      <c r="N5550" s="1"/>
      <c r="Q5550" s="1"/>
    </row>
    <row r="5551" spans="2:17" x14ac:dyDescent="0.25">
      <c r="B5551" s="1"/>
      <c r="G5551" s="1"/>
      <c r="H5551" s="1"/>
      <c r="K5551" s="1"/>
      <c r="N5551" s="1"/>
      <c r="Q5551" s="1"/>
    </row>
    <row r="5552" spans="2:17" x14ac:dyDescent="0.25">
      <c r="B5552" s="1"/>
      <c r="G5552" s="1"/>
      <c r="H5552" s="1"/>
      <c r="K5552" s="1"/>
      <c r="N5552" s="1"/>
      <c r="Q5552" s="1"/>
    </row>
    <row r="5553" spans="2:17" x14ac:dyDescent="0.25">
      <c r="B5553" s="1"/>
      <c r="G5553" s="1"/>
      <c r="H5553" s="1"/>
      <c r="K5553" s="1"/>
      <c r="N5553" s="1"/>
      <c r="Q5553" s="1"/>
    </row>
    <row r="5554" spans="2:17" x14ac:dyDescent="0.25">
      <c r="B5554" s="1"/>
      <c r="G5554" s="1"/>
      <c r="H5554" s="1"/>
      <c r="K5554" s="1"/>
      <c r="N5554" s="1"/>
      <c r="Q5554" s="1"/>
    </row>
    <row r="5555" spans="2:17" x14ac:dyDescent="0.25">
      <c r="B5555" s="1"/>
      <c r="G5555" s="1"/>
      <c r="H5555" s="1"/>
      <c r="K5555" s="1"/>
      <c r="N5555" s="1"/>
      <c r="Q5555" s="1"/>
    </row>
    <row r="5556" spans="2:17" x14ac:dyDescent="0.25">
      <c r="B5556" s="1"/>
      <c r="G5556" s="1"/>
      <c r="H5556" s="1"/>
      <c r="K5556" s="1"/>
      <c r="N5556" s="1"/>
      <c r="Q5556" s="1"/>
    </row>
    <row r="5557" spans="2:17" x14ac:dyDescent="0.25">
      <c r="B5557" s="1"/>
      <c r="G5557" s="1"/>
      <c r="H5557" s="1"/>
      <c r="K5557" s="1"/>
      <c r="N5557" s="1"/>
      <c r="Q5557" s="1"/>
    </row>
    <row r="5558" spans="2:17" x14ac:dyDescent="0.25">
      <c r="B5558" s="1"/>
      <c r="G5558" s="1"/>
      <c r="H5558" s="1"/>
      <c r="K5558" s="1"/>
      <c r="N5558" s="1"/>
      <c r="Q5558" s="1"/>
    </row>
    <row r="5559" spans="2:17" x14ac:dyDescent="0.25">
      <c r="B5559" s="1"/>
      <c r="G5559" s="1"/>
      <c r="H5559" s="1"/>
      <c r="K5559" s="1"/>
      <c r="N5559" s="1"/>
      <c r="Q5559" s="1"/>
    </row>
    <row r="5560" spans="2:17" x14ac:dyDescent="0.25">
      <c r="B5560" s="1"/>
      <c r="G5560" s="1"/>
      <c r="H5560" s="1"/>
      <c r="K5560" s="1"/>
      <c r="N5560" s="1"/>
      <c r="Q5560" s="1"/>
    </row>
    <row r="5561" spans="2:17" x14ac:dyDescent="0.25">
      <c r="B5561" s="1"/>
      <c r="G5561" s="1"/>
      <c r="H5561" s="1"/>
      <c r="K5561" s="1"/>
      <c r="N5561" s="1"/>
      <c r="Q5561" s="1"/>
    </row>
    <row r="5562" spans="2:17" x14ac:dyDescent="0.25">
      <c r="B5562" s="1"/>
      <c r="G5562" s="1"/>
      <c r="H5562" s="1"/>
      <c r="K5562" s="1"/>
      <c r="N5562" s="1"/>
      <c r="Q5562" s="1"/>
    </row>
    <row r="5563" spans="2:17" x14ac:dyDescent="0.25">
      <c r="B5563" s="1"/>
      <c r="G5563" s="1"/>
      <c r="H5563" s="1"/>
      <c r="K5563" s="1"/>
      <c r="N5563" s="1"/>
      <c r="Q5563" s="1"/>
    </row>
    <row r="5564" spans="2:17" x14ac:dyDescent="0.25">
      <c r="B5564" s="1"/>
      <c r="G5564" s="1"/>
      <c r="H5564" s="1"/>
      <c r="K5564" s="1"/>
      <c r="N5564" s="1"/>
      <c r="Q5564" s="1"/>
    </row>
    <row r="5565" spans="2:17" x14ac:dyDescent="0.25">
      <c r="B5565" s="1"/>
      <c r="G5565" s="1"/>
      <c r="H5565" s="1"/>
      <c r="K5565" s="1"/>
      <c r="N5565" s="1"/>
      <c r="Q5565" s="1"/>
    </row>
    <row r="5566" spans="2:17" x14ac:dyDescent="0.25">
      <c r="B5566" s="1"/>
      <c r="G5566" s="1"/>
      <c r="H5566" s="1"/>
      <c r="K5566" s="1"/>
      <c r="N5566" s="1"/>
      <c r="Q5566" s="1"/>
    </row>
    <row r="5567" spans="2:17" x14ac:dyDescent="0.25">
      <c r="B5567" s="1"/>
      <c r="G5567" s="1"/>
      <c r="H5567" s="1"/>
      <c r="K5567" s="1"/>
      <c r="N5567" s="1"/>
      <c r="Q5567" s="1"/>
    </row>
    <row r="5568" spans="2:17" x14ac:dyDescent="0.25">
      <c r="B5568" s="1"/>
      <c r="G5568" s="1"/>
      <c r="H5568" s="1"/>
      <c r="K5568" s="1"/>
      <c r="N5568" s="1"/>
      <c r="Q5568" s="1"/>
    </row>
    <row r="5569" spans="2:17" x14ac:dyDescent="0.25">
      <c r="B5569" s="1"/>
      <c r="G5569" s="1"/>
      <c r="H5569" s="1"/>
      <c r="K5569" s="1"/>
      <c r="N5569" s="1"/>
      <c r="Q5569" s="1"/>
    </row>
    <row r="5570" spans="2:17" x14ac:dyDescent="0.25">
      <c r="B5570" s="1"/>
      <c r="G5570" s="1"/>
      <c r="H5570" s="1"/>
      <c r="K5570" s="1"/>
      <c r="N5570" s="1"/>
      <c r="Q5570" s="1"/>
    </row>
    <row r="5571" spans="2:17" x14ac:dyDescent="0.25">
      <c r="B5571" s="1"/>
      <c r="G5571" s="1"/>
      <c r="H5571" s="1"/>
      <c r="K5571" s="1"/>
      <c r="N5571" s="1"/>
      <c r="Q5571" s="1"/>
    </row>
    <row r="5572" spans="2:17" x14ac:dyDescent="0.25">
      <c r="B5572" s="1"/>
      <c r="G5572" s="1"/>
      <c r="H5572" s="1"/>
      <c r="K5572" s="1"/>
      <c r="N5572" s="1"/>
      <c r="Q5572" s="1"/>
    </row>
    <row r="5573" spans="2:17" x14ac:dyDescent="0.25">
      <c r="B5573" s="1"/>
      <c r="G5573" s="1"/>
      <c r="H5573" s="1"/>
      <c r="K5573" s="1"/>
      <c r="N5573" s="1"/>
      <c r="Q5573" s="1"/>
    </row>
    <row r="5574" spans="2:17" x14ac:dyDescent="0.25">
      <c r="B5574" s="1"/>
      <c r="G5574" s="1"/>
      <c r="H5574" s="1"/>
      <c r="K5574" s="1"/>
      <c r="N5574" s="1"/>
      <c r="Q5574" s="1"/>
    </row>
    <row r="5575" spans="2:17" x14ac:dyDescent="0.25">
      <c r="B5575" s="1"/>
      <c r="G5575" s="1"/>
      <c r="H5575" s="1"/>
      <c r="K5575" s="1"/>
      <c r="N5575" s="1"/>
      <c r="Q5575" s="1"/>
    </row>
    <row r="5576" spans="2:17" x14ac:dyDescent="0.25">
      <c r="B5576" s="1"/>
      <c r="G5576" s="1"/>
      <c r="H5576" s="1"/>
      <c r="K5576" s="1"/>
      <c r="N5576" s="1"/>
      <c r="Q5576" s="1"/>
    </row>
    <row r="5577" spans="2:17" x14ac:dyDescent="0.25">
      <c r="B5577" s="1"/>
      <c r="G5577" s="1"/>
      <c r="H5577" s="1"/>
      <c r="K5577" s="1"/>
      <c r="N5577" s="1"/>
      <c r="Q5577" s="1"/>
    </row>
    <row r="5578" spans="2:17" x14ac:dyDescent="0.25">
      <c r="B5578" s="1"/>
      <c r="G5578" s="1"/>
      <c r="H5578" s="1"/>
      <c r="K5578" s="1"/>
      <c r="N5578" s="1"/>
      <c r="Q5578" s="1"/>
    </row>
    <row r="5579" spans="2:17" x14ac:dyDescent="0.25">
      <c r="B5579" s="1"/>
      <c r="G5579" s="1"/>
      <c r="H5579" s="1"/>
      <c r="K5579" s="1"/>
      <c r="N5579" s="1"/>
      <c r="Q5579" s="1"/>
    </row>
    <row r="5580" spans="2:17" x14ac:dyDescent="0.25">
      <c r="B5580" s="1"/>
      <c r="G5580" s="1"/>
      <c r="H5580" s="1"/>
      <c r="K5580" s="1"/>
      <c r="N5580" s="1"/>
      <c r="Q5580" s="1"/>
    </row>
    <row r="5581" spans="2:17" x14ac:dyDescent="0.25">
      <c r="B5581" s="1"/>
      <c r="G5581" s="1"/>
      <c r="H5581" s="1"/>
      <c r="K5581" s="1"/>
      <c r="N5581" s="1"/>
      <c r="Q5581" s="1"/>
    </row>
    <row r="5582" spans="2:17" x14ac:dyDescent="0.25">
      <c r="B5582" s="1"/>
      <c r="G5582" s="1"/>
      <c r="H5582" s="1"/>
      <c r="K5582" s="1"/>
      <c r="N5582" s="1"/>
      <c r="Q5582" s="1"/>
    </row>
    <row r="5583" spans="2:17" x14ac:dyDescent="0.25">
      <c r="B5583" s="1"/>
      <c r="G5583" s="1"/>
      <c r="H5583" s="1"/>
      <c r="K5583" s="1"/>
      <c r="N5583" s="1"/>
      <c r="Q5583" s="1"/>
    </row>
    <row r="5584" spans="2:17" x14ac:dyDescent="0.25">
      <c r="B5584" s="1"/>
      <c r="G5584" s="1"/>
      <c r="H5584" s="1"/>
      <c r="K5584" s="1"/>
      <c r="N5584" s="1"/>
      <c r="Q5584" s="1"/>
    </row>
    <row r="5585" spans="2:17" x14ac:dyDescent="0.25">
      <c r="B5585" s="1"/>
      <c r="G5585" s="1"/>
      <c r="H5585" s="1"/>
      <c r="K5585" s="1"/>
      <c r="N5585" s="1"/>
      <c r="Q5585" s="1"/>
    </row>
    <row r="5586" spans="2:17" x14ac:dyDescent="0.25">
      <c r="B5586" s="1"/>
      <c r="G5586" s="1"/>
      <c r="H5586" s="1"/>
      <c r="K5586" s="1"/>
      <c r="N5586" s="1"/>
      <c r="Q5586" s="1"/>
    </row>
    <row r="5587" spans="2:17" x14ac:dyDescent="0.25">
      <c r="B5587" s="1"/>
      <c r="G5587" s="1"/>
      <c r="H5587" s="1"/>
      <c r="K5587" s="1"/>
      <c r="N5587" s="1"/>
      <c r="Q5587" s="1"/>
    </row>
    <row r="5588" spans="2:17" x14ac:dyDescent="0.25">
      <c r="B5588" s="1"/>
      <c r="G5588" s="1"/>
      <c r="H5588" s="1"/>
      <c r="K5588" s="1"/>
      <c r="N5588" s="1"/>
      <c r="Q5588" s="1"/>
    </row>
    <row r="5589" spans="2:17" x14ac:dyDescent="0.25">
      <c r="B5589" s="1"/>
      <c r="G5589" s="1"/>
      <c r="H5589" s="1"/>
      <c r="K5589" s="1"/>
      <c r="N5589" s="1"/>
      <c r="Q5589" s="1"/>
    </row>
    <row r="5590" spans="2:17" x14ac:dyDescent="0.25">
      <c r="B5590" s="1"/>
      <c r="G5590" s="1"/>
      <c r="H5590" s="1"/>
      <c r="K5590" s="1"/>
      <c r="N5590" s="1"/>
      <c r="Q5590" s="1"/>
    </row>
    <row r="5591" spans="2:17" x14ac:dyDescent="0.25">
      <c r="B5591" s="1"/>
      <c r="G5591" s="1"/>
      <c r="H5591" s="1"/>
      <c r="K5591" s="1"/>
      <c r="N5591" s="1"/>
      <c r="Q5591" s="1"/>
    </row>
    <row r="5592" spans="2:17" x14ac:dyDescent="0.25">
      <c r="B5592" s="1"/>
      <c r="G5592" s="1"/>
      <c r="H5592" s="1"/>
      <c r="K5592" s="1"/>
      <c r="N5592" s="1"/>
      <c r="Q5592" s="1"/>
    </row>
    <row r="5593" spans="2:17" x14ac:dyDescent="0.25">
      <c r="B5593" s="1"/>
      <c r="G5593" s="1"/>
      <c r="H5593" s="1"/>
      <c r="K5593" s="1"/>
      <c r="N5593" s="1"/>
      <c r="Q5593" s="1"/>
    </row>
    <row r="5594" spans="2:17" x14ac:dyDescent="0.25">
      <c r="B5594" s="1"/>
      <c r="G5594" s="1"/>
      <c r="H5594" s="1"/>
      <c r="K5594" s="1"/>
      <c r="N5594" s="1"/>
      <c r="Q5594" s="1"/>
    </row>
    <row r="5595" spans="2:17" x14ac:dyDescent="0.25">
      <c r="B5595" s="1"/>
      <c r="G5595" s="1"/>
      <c r="H5595" s="1"/>
      <c r="K5595" s="1"/>
      <c r="N5595" s="1"/>
      <c r="Q5595" s="1"/>
    </row>
    <row r="5596" spans="2:17" x14ac:dyDescent="0.25">
      <c r="B5596" s="1"/>
      <c r="G5596" s="1"/>
      <c r="H5596" s="1"/>
      <c r="K5596" s="1"/>
      <c r="N5596" s="1"/>
      <c r="Q5596" s="1"/>
    </row>
    <row r="5597" spans="2:17" x14ac:dyDescent="0.25">
      <c r="B5597" s="1"/>
      <c r="G5597" s="1"/>
      <c r="H5597" s="1"/>
      <c r="K5597" s="1"/>
      <c r="N5597" s="1"/>
      <c r="Q5597" s="1"/>
    </row>
    <row r="5598" spans="2:17" x14ac:dyDescent="0.25">
      <c r="B5598" s="1"/>
      <c r="G5598" s="1"/>
      <c r="H5598" s="1"/>
      <c r="K5598" s="1"/>
      <c r="N5598" s="1"/>
      <c r="Q5598" s="1"/>
    </row>
    <row r="5599" spans="2:17" x14ac:dyDescent="0.25">
      <c r="B5599" s="1"/>
      <c r="G5599" s="1"/>
      <c r="H5599" s="1"/>
      <c r="K5599" s="1"/>
      <c r="N5599" s="1"/>
      <c r="Q5599" s="1"/>
    </row>
    <row r="5600" spans="2:17" x14ac:dyDescent="0.25">
      <c r="B5600" s="1"/>
      <c r="G5600" s="1"/>
      <c r="H5600" s="1"/>
      <c r="K5600" s="1"/>
      <c r="N5600" s="1"/>
      <c r="Q5600" s="1"/>
    </row>
    <row r="5601" spans="2:17" x14ac:dyDescent="0.25">
      <c r="B5601" s="1"/>
      <c r="G5601" s="1"/>
      <c r="H5601" s="1"/>
      <c r="K5601" s="1"/>
      <c r="N5601" s="1"/>
      <c r="Q5601" s="1"/>
    </row>
    <row r="5602" spans="2:17" x14ac:dyDescent="0.25">
      <c r="B5602" s="1"/>
      <c r="G5602" s="1"/>
      <c r="H5602" s="1"/>
      <c r="K5602" s="1"/>
      <c r="N5602" s="1"/>
      <c r="Q5602" s="1"/>
    </row>
    <row r="5603" spans="2:17" x14ac:dyDescent="0.25">
      <c r="B5603" s="1"/>
      <c r="G5603" s="1"/>
      <c r="H5603" s="1"/>
      <c r="K5603" s="1"/>
      <c r="N5603" s="1"/>
      <c r="Q5603" s="1"/>
    </row>
    <row r="5604" spans="2:17" x14ac:dyDescent="0.25">
      <c r="B5604" s="1"/>
      <c r="G5604" s="1"/>
      <c r="H5604" s="1"/>
      <c r="K5604" s="1"/>
      <c r="N5604" s="1"/>
      <c r="Q5604" s="1"/>
    </row>
    <row r="5605" spans="2:17" x14ac:dyDescent="0.25">
      <c r="B5605" s="1"/>
      <c r="G5605" s="1"/>
      <c r="H5605" s="1"/>
      <c r="K5605" s="1"/>
      <c r="N5605" s="1"/>
      <c r="Q5605" s="1"/>
    </row>
    <row r="5606" spans="2:17" x14ac:dyDescent="0.25">
      <c r="B5606" s="1"/>
      <c r="G5606" s="1"/>
      <c r="H5606" s="1"/>
      <c r="K5606" s="1"/>
      <c r="N5606" s="1"/>
      <c r="Q5606" s="1"/>
    </row>
    <row r="5607" spans="2:17" x14ac:dyDescent="0.25">
      <c r="B5607" s="1"/>
      <c r="G5607" s="1"/>
      <c r="H5607" s="1"/>
      <c r="K5607" s="1"/>
      <c r="N5607" s="1"/>
      <c r="Q5607" s="1"/>
    </row>
    <row r="5608" spans="2:17" x14ac:dyDescent="0.25">
      <c r="B5608" s="1"/>
      <c r="G5608" s="1"/>
      <c r="H5608" s="1"/>
      <c r="K5608" s="1"/>
      <c r="N5608" s="1"/>
      <c r="Q5608" s="1"/>
    </row>
    <row r="5609" spans="2:17" x14ac:dyDescent="0.25">
      <c r="B5609" s="1"/>
      <c r="G5609" s="1"/>
      <c r="H5609" s="1"/>
      <c r="K5609" s="1"/>
      <c r="N5609" s="1"/>
      <c r="Q5609" s="1"/>
    </row>
    <row r="5610" spans="2:17" x14ac:dyDescent="0.25">
      <c r="B5610" s="1"/>
      <c r="G5610" s="1"/>
      <c r="H5610" s="1"/>
      <c r="K5610" s="1"/>
      <c r="N5610" s="1"/>
      <c r="Q5610" s="1"/>
    </row>
    <row r="5611" spans="2:17" x14ac:dyDescent="0.25">
      <c r="B5611" s="1"/>
      <c r="G5611" s="1"/>
      <c r="H5611" s="1"/>
      <c r="K5611" s="1"/>
      <c r="N5611" s="1"/>
      <c r="Q5611" s="1"/>
    </row>
    <row r="5612" spans="2:17" x14ac:dyDescent="0.25">
      <c r="B5612" s="1"/>
      <c r="G5612" s="1"/>
      <c r="H5612" s="1"/>
      <c r="K5612" s="1"/>
      <c r="N5612" s="1"/>
      <c r="Q5612" s="1"/>
    </row>
    <row r="5613" spans="2:17" x14ac:dyDescent="0.25">
      <c r="B5613" s="1"/>
      <c r="G5613" s="1"/>
      <c r="H5613" s="1"/>
      <c r="K5613" s="1"/>
      <c r="N5613" s="1"/>
      <c r="Q5613" s="1"/>
    </row>
    <row r="5614" spans="2:17" x14ac:dyDescent="0.25">
      <c r="B5614" s="1"/>
      <c r="G5614" s="1"/>
      <c r="H5614" s="1"/>
      <c r="K5614" s="1"/>
      <c r="N5614" s="1"/>
      <c r="Q5614" s="1"/>
    </row>
    <row r="5615" spans="2:17" x14ac:dyDescent="0.25">
      <c r="B5615" s="1"/>
      <c r="G5615" s="1"/>
      <c r="H5615" s="1"/>
      <c r="K5615" s="1"/>
      <c r="N5615" s="1"/>
      <c r="Q5615" s="1"/>
    </row>
    <row r="5616" spans="2:17" x14ac:dyDescent="0.25">
      <c r="B5616" s="1"/>
      <c r="G5616" s="1"/>
      <c r="H5616" s="1"/>
      <c r="K5616" s="1"/>
      <c r="N5616" s="1"/>
      <c r="Q5616" s="1"/>
    </row>
    <row r="5617" spans="2:17" x14ac:dyDescent="0.25">
      <c r="B5617" s="1"/>
      <c r="G5617" s="1"/>
      <c r="H5617" s="1"/>
      <c r="K5617" s="1"/>
      <c r="N5617" s="1"/>
      <c r="Q5617" s="1"/>
    </row>
    <row r="5618" spans="2:17" x14ac:dyDescent="0.25">
      <c r="B5618" s="1"/>
      <c r="G5618" s="1"/>
      <c r="H5618" s="1"/>
      <c r="K5618" s="1"/>
      <c r="N5618" s="1"/>
      <c r="Q5618" s="1"/>
    </row>
    <row r="5619" spans="2:17" x14ac:dyDescent="0.25">
      <c r="B5619" s="1"/>
      <c r="G5619" s="1"/>
      <c r="H5619" s="1"/>
      <c r="K5619" s="1"/>
      <c r="N5619" s="1"/>
      <c r="Q5619" s="1"/>
    </row>
    <row r="5620" spans="2:17" x14ac:dyDescent="0.25">
      <c r="B5620" s="1"/>
      <c r="G5620" s="1"/>
      <c r="H5620" s="1"/>
      <c r="K5620" s="1"/>
      <c r="N5620" s="1"/>
      <c r="Q5620" s="1"/>
    </row>
    <row r="5621" spans="2:17" x14ac:dyDescent="0.25">
      <c r="B5621" s="1"/>
      <c r="G5621" s="1"/>
      <c r="H5621" s="1"/>
      <c r="K5621" s="1"/>
      <c r="N5621" s="1"/>
      <c r="Q5621" s="1"/>
    </row>
    <row r="5622" spans="2:17" x14ac:dyDescent="0.25">
      <c r="B5622" s="1"/>
      <c r="G5622" s="1"/>
      <c r="H5622" s="1"/>
      <c r="K5622" s="1"/>
      <c r="N5622" s="1"/>
      <c r="Q5622" s="1"/>
    </row>
    <row r="5623" spans="2:17" x14ac:dyDescent="0.25">
      <c r="B5623" s="1"/>
      <c r="G5623" s="1"/>
      <c r="H5623" s="1"/>
      <c r="K5623" s="1"/>
      <c r="N5623" s="1"/>
      <c r="Q5623" s="1"/>
    </row>
    <row r="5624" spans="2:17" x14ac:dyDescent="0.25">
      <c r="B5624" s="1"/>
      <c r="G5624" s="1"/>
      <c r="H5624" s="1"/>
      <c r="K5624" s="1"/>
      <c r="N5624" s="1"/>
      <c r="Q5624" s="1"/>
    </row>
    <row r="5625" spans="2:17" x14ac:dyDescent="0.25">
      <c r="B5625" s="1"/>
      <c r="G5625" s="1"/>
      <c r="H5625" s="1"/>
      <c r="K5625" s="1"/>
      <c r="N5625" s="1"/>
      <c r="Q5625" s="1"/>
    </row>
    <row r="5626" spans="2:17" x14ac:dyDescent="0.25">
      <c r="B5626" s="1"/>
      <c r="G5626" s="1"/>
      <c r="H5626" s="1"/>
      <c r="K5626" s="1"/>
      <c r="N5626" s="1"/>
      <c r="Q5626" s="1"/>
    </row>
    <row r="5627" spans="2:17" x14ac:dyDescent="0.25">
      <c r="B5627" s="1"/>
      <c r="G5627" s="1"/>
      <c r="H5627" s="1"/>
      <c r="K5627" s="1"/>
      <c r="N5627" s="1"/>
      <c r="Q5627" s="1"/>
    </row>
    <row r="5628" spans="2:17" x14ac:dyDescent="0.25">
      <c r="B5628" s="1"/>
      <c r="G5628" s="1"/>
      <c r="H5628" s="1"/>
      <c r="K5628" s="1"/>
      <c r="N5628" s="1"/>
      <c r="Q5628" s="1"/>
    </row>
    <row r="5629" spans="2:17" x14ac:dyDescent="0.25">
      <c r="B5629" s="1"/>
      <c r="G5629" s="1"/>
      <c r="H5629" s="1"/>
      <c r="K5629" s="1"/>
      <c r="N5629" s="1"/>
      <c r="Q5629" s="1"/>
    </row>
    <row r="5630" spans="2:17" x14ac:dyDescent="0.25">
      <c r="B5630" s="1"/>
      <c r="G5630" s="1"/>
      <c r="H5630" s="1"/>
      <c r="K5630" s="1"/>
      <c r="N5630" s="1"/>
      <c r="Q5630" s="1"/>
    </row>
    <row r="5631" spans="2:17" x14ac:dyDescent="0.25">
      <c r="B5631" s="1"/>
      <c r="G5631" s="1"/>
      <c r="H5631" s="1"/>
      <c r="K5631" s="1"/>
      <c r="N5631" s="1"/>
      <c r="Q5631" s="1"/>
    </row>
    <row r="5632" spans="2:17" x14ac:dyDescent="0.25">
      <c r="B5632" s="1"/>
      <c r="G5632" s="1"/>
      <c r="H5632" s="1"/>
      <c r="K5632" s="1"/>
      <c r="N5632" s="1"/>
      <c r="Q5632" s="1"/>
    </row>
    <row r="5633" spans="2:17" x14ac:dyDescent="0.25">
      <c r="B5633" s="1"/>
      <c r="G5633" s="1"/>
      <c r="H5633" s="1"/>
      <c r="K5633" s="1"/>
      <c r="N5633" s="1"/>
      <c r="Q5633" s="1"/>
    </row>
    <row r="5634" spans="2:17" x14ac:dyDescent="0.25">
      <c r="B5634" s="1"/>
      <c r="G5634" s="1"/>
      <c r="H5634" s="1"/>
      <c r="K5634" s="1"/>
      <c r="N5634" s="1"/>
      <c r="Q5634" s="1"/>
    </row>
    <row r="5635" spans="2:17" x14ac:dyDescent="0.25">
      <c r="B5635" s="1"/>
      <c r="G5635" s="1"/>
      <c r="H5635" s="1"/>
      <c r="K5635" s="1"/>
      <c r="N5635" s="1"/>
      <c r="Q5635" s="1"/>
    </row>
    <row r="5636" spans="2:17" x14ac:dyDescent="0.25">
      <c r="B5636" s="1"/>
      <c r="G5636" s="1"/>
      <c r="H5636" s="1"/>
      <c r="K5636" s="1"/>
      <c r="N5636" s="1"/>
      <c r="Q5636" s="1"/>
    </row>
    <row r="5637" spans="2:17" x14ac:dyDescent="0.25">
      <c r="B5637" s="1"/>
      <c r="G5637" s="1"/>
      <c r="H5637" s="1"/>
      <c r="K5637" s="1"/>
      <c r="N5637" s="1"/>
      <c r="Q5637" s="1"/>
    </row>
    <row r="5638" spans="2:17" x14ac:dyDescent="0.25">
      <c r="B5638" s="1"/>
      <c r="G5638" s="1"/>
      <c r="H5638" s="1"/>
      <c r="K5638" s="1"/>
      <c r="N5638" s="1"/>
      <c r="Q5638" s="1"/>
    </row>
    <row r="5639" spans="2:17" x14ac:dyDescent="0.25">
      <c r="B5639" s="1"/>
      <c r="G5639" s="1"/>
      <c r="H5639" s="1"/>
      <c r="K5639" s="1"/>
      <c r="N5639" s="1"/>
      <c r="Q5639" s="1"/>
    </row>
    <row r="5640" spans="2:17" x14ac:dyDescent="0.25">
      <c r="B5640" s="1"/>
      <c r="G5640" s="1"/>
      <c r="H5640" s="1"/>
      <c r="K5640" s="1"/>
      <c r="N5640" s="1"/>
      <c r="Q5640" s="1"/>
    </row>
    <row r="5641" spans="2:17" x14ac:dyDescent="0.25">
      <c r="B5641" s="1"/>
      <c r="G5641" s="1"/>
      <c r="H5641" s="1"/>
      <c r="K5641" s="1"/>
      <c r="N5641" s="1"/>
      <c r="Q5641" s="1"/>
    </row>
    <row r="5642" spans="2:17" x14ac:dyDescent="0.25">
      <c r="B5642" s="1"/>
      <c r="G5642" s="1"/>
      <c r="H5642" s="1"/>
      <c r="K5642" s="1"/>
      <c r="N5642" s="1"/>
      <c r="Q5642" s="1"/>
    </row>
    <row r="5643" spans="2:17" x14ac:dyDescent="0.25">
      <c r="B5643" s="1"/>
      <c r="G5643" s="1"/>
      <c r="H5643" s="1"/>
      <c r="K5643" s="1"/>
      <c r="N5643" s="1"/>
      <c r="Q5643" s="1"/>
    </row>
    <row r="5644" spans="2:17" x14ac:dyDescent="0.25">
      <c r="B5644" s="1"/>
      <c r="G5644" s="1"/>
      <c r="H5644" s="1"/>
      <c r="K5644" s="1"/>
      <c r="N5644" s="1"/>
      <c r="Q5644" s="1"/>
    </row>
    <row r="5645" spans="2:17" x14ac:dyDescent="0.25">
      <c r="B5645" s="1"/>
      <c r="G5645" s="1"/>
      <c r="H5645" s="1"/>
      <c r="K5645" s="1"/>
      <c r="N5645" s="1"/>
      <c r="Q5645" s="1"/>
    </row>
    <row r="5646" spans="2:17" x14ac:dyDescent="0.25">
      <c r="B5646" s="1"/>
      <c r="G5646" s="1"/>
      <c r="H5646" s="1"/>
      <c r="K5646" s="1"/>
      <c r="N5646" s="1"/>
      <c r="Q5646" s="1"/>
    </row>
    <row r="5647" spans="2:17" x14ac:dyDescent="0.25">
      <c r="B5647" s="1"/>
      <c r="G5647" s="1"/>
      <c r="H5647" s="1"/>
      <c r="K5647" s="1"/>
      <c r="N5647" s="1"/>
      <c r="Q5647" s="1"/>
    </row>
    <row r="5648" spans="2:17" x14ac:dyDescent="0.25">
      <c r="B5648" s="1"/>
      <c r="G5648" s="1"/>
      <c r="H5648" s="1"/>
      <c r="K5648" s="1"/>
      <c r="N5648" s="1"/>
      <c r="Q5648" s="1"/>
    </row>
    <row r="5649" spans="2:17" x14ac:dyDescent="0.25">
      <c r="B5649" s="1"/>
      <c r="G5649" s="1"/>
      <c r="H5649" s="1"/>
      <c r="K5649" s="1"/>
      <c r="N5649" s="1"/>
      <c r="Q5649" s="1"/>
    </row>
    <row r="5650" spans="2:17" x14ac:dyDescent="0.25">
      <c r="B5650" s="1"/>
      <c r="G5650" s="1"/>
      <c r="H5650" s="1"/>
      <c r="K5650" s="1"/>
      <c r="N5650" s="1"/>
      <c r="Q5650" s="1"/>
    </row>
    <row r="5651" spans="2:17" x14ac:dyDescent="0.25">
      <c r="B5651" s="1"/>
      <c r="G5651" s="1"/>
      <c r="H5651" s="1"/>
      <c r="K5651" s="1"/>
      <c r="N5651" s="1"/>
      <c r="Q5651" s="1"/>
    </row>
    <row r="5652" spans="2:17" x14ac:dyDescent="0.25">
      <c r="B5652" s="1"/>
      <c r="G5652" s="1"/>
      <c r="H5652" s="1"/>
      <c r="K5652" s="1"/>
      <c r="N5652" s="1"/>
      <c r="Q5652" s="1"/>
    </row>
    <row r="5653" spans="2:17" x14ac:dyDescent="0.25">
      <c r="B5653" s="1"/>
      <c r="G5653" s="1"/>
      <c r="H5653" s="1"/>
      <c r="K5653" s="1"/>
      <c r="N5653" s="1"/>
      <c r="Q5653" s="1"/>
    </row>
    <row r="5654" spans="2:17" x14ac:dyDescent="0.25">
      <c r="B5654" s="1"/>
      <c r="G5654" s="1"/>
      <c r="H5654" s="1"/>
      <c r="K5654" s="1"/>
      <c r="N5654" s="1"/>
      <c r="Q5654" s="1"/>
    </row>
    <row r="5655" spans="2:17" x14ac:dyDescent="0.25">
      <c r="B5655" s="1"/>
      <c r="G5655" s="1"/>
      <c r="H5655" s="1"/>
      <c r="K5655" s="1"/>
      <c r="N5655" s="1"/>
      <c r="Q5655" s="1"/>
    </row>
    <row r="5656" spans="2:17" x14ac:dyDescent="0.25">
      <c r="B5656" s="1"/>
      <c r="G5656" s="1"/>
      <c r="H5656" s="1"/>
      <c r="K5656" s="1"/>
      <c r="N5656" s="1"/>
      <c r="Q5656" s="1"/>
    </row>
    <row r="5657" spans="2:17" x14ac:dyDescent="0.25">
      <c r="B5657" s="1"/>
      <c r="G5657" s="1"/>
      <c r="H5657" s="1"/>
      <c r="K5657" s="1"/>
      <c r="N5657" s="1"/>
      <c r="Q5657" s="1"/>
    </row>
    <row r="5658" spans="2:17" x14ac:dyDescent="0.25">
      <c r="B5658" s="1"/>
      <c r="G5658" s="1"/>
      <c r="H5658" s="1"/>
      <c r="K5658" s="1"/>
      <c r="N5658" s="1"/>
      <c r="Q5658" s="1"/>
    </row>
    <row r="5659" spans="2:17" x14ac:dyDescent="0.25">
      <c r="B5659" s="1"/>
      <c r="G5659" s="1"/>
      <c r="H5659" s="1"/>
      <c r="K5659" s="1"/>
      <c r="N5659" s="1"/>
      <c r="Q5659" s="1"/>
    </row>
    <row r="5660" spans="2:17" x14ac:dyDescent="0.25">
      <c r="B5660" s="1"/>
      <c r="G5660" s="1"/>
      <c r="H5660" s="1"/>
      <c r="K5660" s="1"/>
      <c r="N5660" s="1"/>
      <c r="Q5660" s="1"/>
    </row>
    <row r="5661" spans="2:17" x14ac:dyDescent="0.25">
      <c r="B5661" s="1"/>
      <c r="G5661" s="1"/>
      <c r="H5661" s="1"/>
      <c r="K5661" s="1"/>
      <c r="N5661" s="1"/>
      <c r="Q5661" s="1"/>
    </row>
    <row r="5662" spans="2:17" x14ac:dyDescent="0.25">
      <c r="B5662" s="1"/>
      <c r="G5662" s="1"/>
      <c r="H5662" s="1"/>
      <c r="K5662" s="1"/>
      <c r="N5662" s="1"/>
      <c r="Q5662" s="1"/>
    </row>
    <row r="5663" spans="2:17" x14ac:dyDescent="0.25">
      <c r="B5663" s="1"/>
      <c r="G5663" s="1"/>
      <c r="H5663" s="1"/>
      <c r="K5663" s="1"/>
      <c r="N5663" s="1"/>
      <c r="Q5663" s="1"/>
    </row>
    <row r="5664" spans="2:17" x14ac:dyDescent="0.25">
      <c r="B5664" s="1"/>
      <c r="G5664" s="1"/>
      <c r="H5664" s="1"/>
      <c r="K5664" s="1"/>
      <c r="N5664" s="1"/>
      <c r="Q5664" s="1"/>
    </row>
    <row r="5665" spans="2:17" x14ac:dyDescent="0.25">
      <c r="B5665" s="1"/>
      <c r="G5665" s="1"/>
      <c r="H5665" s="1"/>
      <c r="K5665" s="1"/>
      <c r="N5665" s="1"/>
      <c r="Q5665" s="1"/>
    </row>
    <row r="5666" spans="2:17" x14ac:dyDescent="0.25">
      <c r="B5666" s="1"/>
      <c r="G5666" s="1"/>
      <c r="H5666" s="1"/>
      <c r="K5666" s="1"/>
      <c r="N5666" s="1"/>
      <c r="Q5666" s="1"/>
    </row>
    <row r="5667" spans="2:17" x14ac:dyDescent="0.25">
      <c r="B5667" s="1"/>
      <c r="G5667" s="1"/>
      <c r="H5667" s="1"/>
      <c r="K5667" s="1"/>
      <c r="N5667" s="1"/>
      <c r="Q5667" s="1"/>
    </row>
    <row r="5668" spans="2:17" x14ac:dyDescent="0.25">
      <c r="B5668" s="1"/>
      <c r="G5668" s="1"/>
      <c r="H5668" s="1"/>
      <c r="K5668" s="1"/>
      <c r="N5668" s="1"/>
      <c r="Q5668" s="1"/>
    </row>
    <row r="5669" spans="2:17" x14ac:dyDescent="0.25">
      <c r="B5669" s="1"/>
      <c r="G5669" s="1"/>
      <c r="H5669" s="1"/>
      <c r="K5669" s="1"/>
      <c r="N5669" s="1"/>
      <c r="Q5669" s="1"/>
    </row>
    <row r="5670" spans="2:17" x14ac:dyDescent="0.25">
      <c r="B5670" s="1"/>
      <c r="G5670" s="1"/>
      <c r="H5670" s="1"/>
      <c r="K5670" s="1"/>
      <c r="N5670" s="1"/>
      <c r="Q5670" s="1"/>
    </row>
    <row r="5671" spans="2:17" x14ac:dyDescent="0.25">
      <c r="B5671" s="1"/>
      <c r="G5671" s="1"/>
      <c r="H5671" s="1"/>
      <c r="K5671" s="1"/>
      <c r="N5671" s="1"/>
      <c r="Q5671" s="1"/>
    </row>
    <row r="5672" spans="2:17" x14ac:dyDescent="0.25">
      <c r="B5672" s="1"/>
      <c r="G5672" s="1"/>
      <c r="H5672" s="1"/>
      <c r="K5672" s="1"/>
      <c r="N5672" s="1"/>
      <c r="Q5672" s="1"/>
    </row>
    <row r="5673" spans="2:17" x14ac:dyDescent="0.25">
      <c r="B5673" s="1"/>
      <c r="G5673" s="1"/>
      <c r="H5673" s="1"/>
      <c r="K5673" s="1"/>
      <c r="N5673" s="1"/>
      <c r="Q5673" s="1"/>
    </row>
    <row r="5674" spans="2:17" x14ac:dyDescent="0.25">
      <c r="B5674" s="1"/>
      <c r="G5674" s="1"/>
      <c r="H5674" s="1"/>
      <c r="K5674" s="1"/>
      <c r="N5674" s="1"/>
      <c r="Q5674" s="1"/>
    </row>
    <row r="5675" spans="2:17" x14ac:dyDescent="0.25">
      <c r="B5675" s="1"/>
      <c r="G5675" s="1"/>
      <c r="H5675" s="1"/>
      <c r="K5675" s="1"/>
      <c r="N5675" s="1"/>
      <c r="Q5675" s="1"/>
    </row>
    <row r="5676" spans="2:17" x14ac:dyDescent="0.25">
      <c r="B5676" s="1"/>
      <c r="G5676" s="1"/>
      <c r="H5676" s="1"/>
      <c r="K5676" s="1"/>
      <c r="N5676" s="1"/>
      <c r="Q5676" s="1"/>
    </row>
    <row r="5677" spans="2:17" x14ac:dyDescent="0.25">
      <c r="B5677" s="1"/>
      <c r="G5677" s="1"/>
      <c r="H5677" s="1"/>
      <c r="K5677" s="1"/>
      <c r="N5677" s="1"/>
      <c r="Q5677" s="1"/>
    </row>
    <row r="5678" spans="2:17" x14ac:dyDescent="0.25">
      <c r="B5678" s="1"/>
      <c r="G5678" s="1"/>
      <c r="H5678" s="1"/>
      <c r="K5678" s="1"/>
      <c r="N5678" s="1"/>
      <c r="Q5678" s="1"/>
    </row>
    <row r="5679" spans="2:17" x14ac:dyDescent="0.25">
      <c r="B5679" s="1"/>
      <c r="G5679" s="1"/>
      <c r="H5679" s="1"/>
      <c r="K5679" s="1"/>
      <c r="N5679" s="1"/>
      <c r="Q5679" s="1"/>
    </row>
    <row r="5680" spans="2:17" x14ac:dyDescent="0.25">
      <c r="B5680" s="1"/>
      <c r="G5680" s="1"/>
      <c r="H5680" s="1"/>
      <c r="K5680" s="1"/>
      <c r="N5680" s="1"/>
      <c r="Q5680" s="1"/>
    </row>
    <row r="5681" spans="2:17" x14ac:dyDescent="0.25">
      <c r="B5681" s="1"/>
      <c r="G5681" s="1"/>
      <c r="H5681" s="1"/>
      <c r="K5681" s="1"/>
      <c r="N5681" s="1"/>
      <c r="Q5681" s="1"/>
    </row>
    <row r="5682" spans="2:17" x14ac:dyDescent="0.25">
      <c r="B5682" s="1"/>
      <c r="G5682" s="1"/>
      <c r="H5682" s="1"/>
      <c r="K5682" s="1"/>
      <c r="N5682" s="1"/>
      <c r="Q5682" s="1"/>
    </row>
    <row r="5683" spans="2:17" x14ac:dyDescent="0.25">
      <c r="B5683" s="1"/>
      <c r="G5683" s="1"/>
      <c r="H5683" s="1"/>
      <c r="K5683" s="1"/>
      <c r="N5683" s="1"/>
      <c r="Q5683" s="1"/>
    </row>
    <row r="5684" spans="2:17" x14ac:dyDescent="0.25">
      <c r="B5684" s="1"/>
      <c r="G5684" s="1"/>
      <c r="H5684" s="1"/>
      <c r="K5684" s="1"/>
      <c r="N5684" s="1"/>
      <c r="Q5684" s="1"/>
    </row>
    <row r="5685" spans="2:17" x14ac:dyDescent="0.25">
      <c r="B5685" s="1"/>
      <c r="G5685" s="1"/>
      <c r="H5685" s="1"/>
      <c r="K5685" s="1"/>
      <c r="N5685" s="1"/>
      <c r="Q5685" s="1"/>
    </row>
    <row r="5686" spans="2:17" x14ac:dyDescent="0.25">
      <c r="B5686" s="1"/>
      <c r="G5686" s="1"/>
      <c r="H5686" s="1"/>
      <c r="K5686" s="1"/>
      <c r="N5686" s="1"/>
      <c r="Q5686" s="1"/>
    </row>
    <row r="5687" spans="2:17" x14ac:dyDescent="0.25">
      <c r="B5687" s="1"/>
      <c r="G5687" s="1"/>
      <c r="H5687" s="1"/>
      <c r="K5687" s="1"/>
      <c r="N5687" s="1"/>
      <c r="Q5687" s="1"/>
    </row>
    <row r="5688" spans="2:17" x14ac:dyDescent="0.25">
      <c r="B5688" s="1"/>
      <c r="G5688" s="1"/>
      <c r="H5688" s="1"/>
      <c r="K5688" s="1"/>
      <c r="N5688" s="1"/>
      <c r="Q5688" s="1"/>
    </row>
    <row r="5689" spans="2:17" x14ac:dyDescent="0.25">
      <c r="B5689" s="1"/>
      <c r="G5689" s="1"/>
      <c r="H5689" s="1"/>
      <c r="K5689" s="1"/>
      <c r="N5689" s="1"/>
      <c r="Q5689" s="1"/>
    </row>
    <row r="5690" spans="2:17" x14ac:dyDescent="0.25">
      <c r="B5690" s="1"/>
      <c r="G5690" s="1"/>
      <c r="H5690" s="1"/>
      <c r="K5690" s="1"/>
      <c r="N5690" s="1"/>
      <c r="Q5690" s="1"/>
    </row>
    <row r="5691" spans="2:17" x14ac:dyDescent="0.25">
      <c r="B5691" s="1"/>
      <c r="G5691" s="1"/>
      <c r="H5691" s="1"/>
      <c r="K5691" s="1"/>
      <c r="N5691" s="1"/>
      <c r="Q5691" s="1"/>
    </row>
    <row r="5692" spans="2:17" x14ac:dyDescent="0.25">
      <c r="B5692" s="1"/>
      <c r="G5692" s="1"/>
      <c r="H5692" s="1"/>
      <c r="K5692" s="1"/>
      <c r="N5692" s="1"/>
      <c r="Q5692" s="1"/>
    </row>
    <row r="5693" spans="2:17" x14ac:dyDescent="0.25">
      <c r="B5693" s="1"/>
      <c r="G5693" s="1"/>
      <c r="H5693" s="1"/>
      <c r="K5693" s="1"/>
      <c r="N5693" s="1"/>
      <c r="Q5693" s="1"/>
    </row>
    <row r="5694" spans="2:17" x14ac:dyDescent="0.25">
      <c r="B5694" s="1"/>
      <c r="G5694" s="1"/>
      <c r="H5694" s="1"/>
      <c r="K5694" s="1"/>
      <c r="N5694" s="1"/>
      <c r="Q5694" s="1"/>
    </row>
    <row r="5695" spans="2:17" x14ac:dyDescent="0.25">
      <c r="B5695" s="1"/>
      <c r="G5695" s="1"/>
      <c r="H5695" s="1"/>
      <c r="K5695" s="1"/>
      <c r="N5695" s="1"/>
      <c r="Q5695" s="1"/>
    </row>
    <row r="5696" spans="2:17" x14ac:dyDescent="0.25">
      <c r="B5696" s="1"/>
      <c r="G5696" s="1"/>
      <c r="H5696" s="1"/>
      <c r="K5696" s="1"/>
      <c r="N5696" s="1"/>
      <c r="Q5696" s="1"/>
    </row>
    <row r="5697" spans="2:17" x14ac:dyDescent="0.25">
      <c r="B5697" s="1"/>
      <c r="G5697" s="1"/>
      <c r="H5697" s="1"/>
      <c r="K5697" s="1"/>
      <c r="N5697" s="1"/>
      <c r="Q5697" s="1"/>
    </row>
    <row r="5698" spans="2:17" x14ac:dyDescent="0.25">
      <c r="B5698" s="1"/>
      <c r="G5698" s="1"/>
      <c r="H5698" s="1"/>
      <c r="K5698" s="1"/>
      <c r="N5698" s="1"/>
      <c r="Q5698" s="1"/>
    </row>
    <row r="5699" spans="2:17" x14ac:dyDescent="0.25">
      <c r="B5699" s="1"/>
      <c r="G5699" s="1"/>
      <c r="H5699" s="1"/>
      <c r="K5699" s="1"/>
      <c r="N5699" s="1"/>
      <c r="Q5699" s="1"/>
    </row>
    <row r="5700" spans="2:17" x14ac:dyDescent="0.25">
      <c r="B5700" s="1"/>
      <c r="G5700" s="1"/>
      <c r="H5700" s="1"/>
      <c r="K5700" s="1"/>
      <c r="N5700" s="1"/>
      <c r="Q5700" s="1"/>
    </row>
    <row r="5701" spans="2:17" x14ac:dyDescent="0.25">
      <c r="B5701" s="1"/>
      <c r="G5701" s="1"/>
      <c r="H5701" s="1"/>
      <c r="K5701" s="1"/>
      <c r="N5701" s="1"/>
      <c r="Q5701" s="1"/>
    </row>
    <row r="5702" spans="2:17" x14ac:dyDescent="0.25">
      <c r="B5702" s="1"/>
      <c r="G5702" s="1"/>
      <c r="H5702" s="1"/>
      <c r="K5702" s="1"/>
      <c r="N5702" s="1"/>
      <c r="Q5702" s="1"/>
    </row>
    <row r="5703" spans="2:17" x14ac:dyDescent="0.25">
      <c r="B5703" s="1"/>
      <c r="G5703" s="1"/>
      <c r="H5703" s="1"/>
      <c r="K5703" s="1"/>
      <c r="N5703" s="1"/>
      <c r="Q5703" s="1"/>
    </row>
    <row r="5704" spans="2:17" x14ac:dyDescent="0.25">
      <c r="B5704" s="1"/>
      <c r="G5704" s="1"/>
      <c r="H5704" s="1"/>
      <c r="K5704" s="1"/>
      <c r="N5704" s="1"/>
      <c r="Q5704" s="1"/>
    </row>
    <row r="5705" spans="2:17" x14ac:dyDescent="0.25">
      <c r="B5705" s="1"/>
      <c r="G5705" s="1"/>
      <c r="H5705" s="1"/>
      <c r="K5705" s="1"/>
      <c r="N5705" s="1"/>
      <c r="Q5705" s="1"/>
    </row>
    <row r="5706" spans="2:17" x14ac:dyDescent="0.25">
      <c r="B5706" s="1"/>
      <c r="G5706" s="1"/>
      <c r="H5706" s="1"/>
      <c r="K5706" s="1"/>
      <c r="N5706" s="1"/>
      <c r="Q5706" s="1"/>
    </row>
    <row r="5707" spans="2:17" x14ac:dyDescent="0.25">
      <c r="B5707" s="1"/>
      <c r="G5707" s="1"/>
      <c r="H5707" s="1"/>
      <c r="K5707" s="1"/>
      <c r="N5707" s="1"/>
      <c r="Q5707" s="1"/>
    </row>
    <row r="5708" spans="2:17" x14ac:dyDescent="0.25">
      <c r="B5708" s="1"/>
      <c r="G5708" s="1"/>
      <c r="H5708" s="1"/>
      <c r="K5708" s="1"/>
      <c r="N5708" s="1"/>
      <c r="Q5708" s="1"/>
    </row>
    <row r="5709" spans="2:17" x14ac:dyDescent="0.25">
      <c r="B5709" s="1"/>
      <c r="G5709" s="1"/>
      <c r="H5709" s="1"/>
      <c r="K5709" s="1"/>
      <c r="N5709" s="1"/>
      <c r="Q5709" s="1"/>
    </row>
    <row r="5710" spans="2:17" x14ac:dyDescent="0.25">
      <c r="B5710" s="1"/>
      <c r="G5710" s="1"/>
      <c r="H5710" s="1"/>
      <c r="K5710" s="1"/>
      <c r="N5710" s="1"/>
      <c r="Q5710" s="1"/>
    </row>
    <row r="5711" spans="2:17" x14ac:dyDescent="0.25">
      <c r="B5711" s="1"/>
      <c r="G5711" s="1"/>
      <c r="H5711" s="1"/>
      <c r="K5711" s="1"/>
      <c r="N5711" s="1"/>
      <c r="Q5711" s="1"/>
    </row>
    <row r="5712" spans="2:17" x14ac:dyDescent="0.25">
      <c r="B5712" s="1"/>
      <c r="G5712" s="1"/>
      <c r="H5712" s="1"/>
      <c r="K5712" s="1"/>
      <c r="N5712" s="1"/>
      <c r="Q5712" s="1"/>
    </row>
    <row r="5713" spans="2:17" x14ac:dyDescent="0.25">
      <c r="B5713" s="1"/>
      <c r="G5713" s="1"/>
      <c r="H5713" s="1"/>
      <c r="K5713" s="1"/>
      <c r="N5713" s="1"/>
      <c r="Q5713" s="1"/>
    </row>
    <row r="5714" spans="2:17" x14ac:dyDescent="0.25">
      <c r="B5714" s="1"/>
      <c r="G5714" s="1"/>
      <c r="H5714" s="1"/>
      <c r="K5714" s="1"/>
      <c r="N5714" s="1"/>
      <c r="Q5714" s="1"/>
    </row>
    <row r="5715" spans="2:17" x14ac:dyDescent="0.25">
      <c r="B5715" s="1"/>
      <c r="G5715" s="1"/>
      <c r="H5715" s="1"/>
      <c r="K5715" s="1"/>
      <c r="N5715" s="1"/>
      <c r="Q5715" s="1"/>
    </row>
    <row r="5716" spans="2:17" x14ac:dyDescent="0.25">
      <c r="B5716" s="1"/>
      <c r="G5716" s="1"/>
      <c r="H5716" s="1"/>
      <c r="K5716" s="1"/>
      <c r="N5716" s="1"/>
      <c r="Q5716" s="1"/>
    </row>
    <row r="5717" spans="2:17" x14ac:dyDescent="0.25">
      <c r="B5717" s="1"/>
      <c r="G5717" s="1"/>
      <c r="H5717" s="1"/>
      <c r="K5717" s="1"/>
      <c r="N5717" s="1"/>
      <c r="Q5717" s="1"/>
    </row>
    <row r="5718" spans="2:17" x14ac:dyDescent="0.25">
      <c r="B5718" s="1"/>
      <c r="G5718" s="1"/>
      <c r="H5718" s="1"/>
      <c r="K5718" s="1"/>
      <c r="N5718" s="1"/>
      <c r="Q5718" s="1"/>
    </row>
    <row r="5719" spans="2:17" x14ac:dyDescent="0.25">
      <c r="B5719" s="1"/>
      <c r="G5719" s="1"/>
      <c r="H5719" s="1"/>
      <c r="K5719" s="1"/>
      <c r="N5719" s="1"/>
      <c r="Q5719" s="1"/>
    </row>
    <row r="5720" spans="2:17" x14ac:dyDescent="0.25">
      <c r="B5720" s="1"/>
      <c r="G5720" s="1"/>
      <c r="H5720" s="1"/>
      <c r="K5720" s="1"/>
      <c r="N5720" s="1"/>
      <c r="Q5720" s="1"/>
    </row>
    <row r="5721" spans="2:17" x14ac:dyDescent="0.25">
      <c r="B5721" s="1"/>
      <c r="G5721" s="1"/>
      <c r="H5721" s="1"/>
      <c r="K5721" s="1"/>
      <c r="N5721" s="1"/>
      <c r="Q5721" s="1"/>
    </row>
    <row r="5722" spans="2:17" x14ac:dyDescent="0.25">
      <c r="B5722" s="1"/>
      <c r="G5722" s="1"/>
      <c r="H5722" s="1"/>
      <c r="K5722" s="1"/>
      <c r="N5722" s="1"/>
      <c r="Q5722" s="1"/>
    </row>
    <row r="5723" spans="2:17" x14ac:dyDescent="0.25">
      <c r="B5723" s="1"/>
      <c r="G5723" s="1"/>
      <c r="H5723" s="1"/>
      <c r="K5723" s="1"/>
      <c r="N5723" s="1"/>
      <c r="Q5723" s="1"/>
    </row>
    <row r="5724" spans="2:17" x14ac:dyDescent="0.25">
      <c r="B5724" s="1"/>
      <c r="G5724" s="1"/>
      <c r="H5724" s="1"/>
      <c r="K5724" s="1"/>
      <c r="N5724" s="1"/>
      <c r="Q5724" s="1"/>
    </row>
    <row r="5725" spans="2:17" x14ac:dyDescent="0.25">
      <c r="B5725" s="1"/>
      <c r="G5725" s="1"/>
      <c r="H5725" s="1"/>
      <c r="K5725" s="1"/>
      <c r="N5725" s="1"/>
      <c r="Q5725" s="1"/>
    </row>
    <row r="5726" spans="2:17" x14ac:dyDescent="0.25">
      <c r="B5726" s="1"/>
      <c r="G5726" s="1"/>
      <c r="H5726" s="1"/>
      <c r="K5726" s="1"/>
      <c r="N5726" s="1"/>
      <c r="Q5726" s="1"/>
    </row>
    <row r="5727" spans="2:17" x14ac:dyDescent="0.25">
      <c r="B5727" s="1"/>
      <c r="G5727" s="1"/>
      <c r="H5727" s="1"/>
      <c r="K5727" s="1"/>
      <c r="N5727" s="1"/>
      <c r="Q5727" s="1"/>
    </row>
    <row r="5728" spans="2:17" x14ac:dyDescent="0.25">
      <c r="B5728" s="1"/>
      <c r="G5728" s="1"/>
      <c r="H5728" s="1"/>
      <c r="K5728" s="1"/>
      <c r="N5728" s="1"/>
      <c r="Q5728" s="1"/>
    </row>
    <row r="5729" spans="2:17" x14ac:dyDescent="0.25">
      <c r="B5729" s="1"/>
      <c r="G5729" s="1"/>
      <c r="H5729" s="1"/>
      <c r="K5729" s="1"/>
      <c r="N5729" s="1"/>
      <c r="Q5729" s="1"/>
    </row>
    <row r="5730" spans="2:17" x14ac:dyDescent="0.25">
      <c r="B5730" s="1"/>
      <c r="G5730" s="1"/>
      <c r="H5730" s="1"/>
      <c r="K5730" s="1"/>
      <c r="N5730" s="1"/>
      <c r="Q5730" s="1"/>
    </row>
    <row r="5731" spans="2:17" x14ac:dyDescent="0.25">
      <c r="B5731" s="1"/>
      <c r="G5731" s="1"/>
      <c r="H5731" s="1"/>
      <c r="K5731" s="1"/>
      <c r="N5731" s="1"/>
      <c r="Q5731" s="1"/>
    </row>
    <row r="5732" spans="2:17" x14ac:dyDescent="0.25">
      <c r="B5732" s="1"/>
      <c r="G5732" s="1"/>
      <c r="H5732" s="1"/>
      <c r="K5732" s="1"/>
      <c r="N5732" s="1"/>
      <c r="Q5732" s="1"/>
    </row>
    <row r="5733" spans="2:17" x14ac:dyDescent="0.25">
      <c r="B5733" s="1"/>
      <c r="G5733" s="1"/>
      <c r="H5733" s="1"/>
      <c r="K5733" s="1"/>
      <c r="N5733" s="1"/>
      <c r="Q5733" s="1"/>
    </row>
    <row r="5734" spans="2:17" x14ac:dyDescent="0.25">
      <c r="B5734" s="1"/>
      <c r="G5734" s="1"/>
      <c r="H5734" s="1"/>
      <c r="K5734" s="1"/>
      <c r="N5734" s="1"/>
      <c r="Q5734" s="1"/>
    </row>
    <row r="5735" spans="2:17" x14ac:dyDescent="0.25">
      <c r="B5735" s="1"/>
      <c r="G5735" s="1"/>
      <c r="H5735" s="1"/>
      <c r="K5735" s="1"/>
      <c r="N5735" s="1"/>
      <c r="Q5735" s="1"/>
    </row>
    <row r="5736" spans="2:17" x14ac:dyDescent="0.25">
      <c r="B5736" s="1"/>
      <c r="G5736" s="1"/>
      <c r="H5736" s="1"/>
      <c r="K5736" s="1"/>
      <c r="N5736" s="1"/>
      <c r="Q5736" s="1"/>
    </row>
    <row r="5737" spans="2:17" x14ac:dyDescent="0.25">
      <c r="B5737" s="1"/>
      <c r="G5737" s="1"/>
      <c r="H5737" s="1"/>
      <c r="K5737" s="1"/>
      <c r="N5737" s="1"/>
      <c r="Q5737" s="1"/>
    </row>
    <row r="5738" spans="2:17" x14ac:dyDescent="0.25">
      <c r="B5738" s="1"/>
      <c r="G5738" s="1"/>
      <c r="H5738" s="1"/>
      <c r="K5738" s="1"/>
      <c r="N5738" s="1"/>
      <c r="Q5738" s="1"/>
    </row>
    <row r="5739" spans="2:17" x14ac:dyDescent="0.25">
      <c r="B5739" s="1"/>
      <c r="G5739" s="1"/>
      <c r="H5739" s="1"/>
      <c r="K5739" s="1"/>
      <c r="N5739" s="1"/>
      <c r="Q5739" s="1"/>
    </row>
    <row r="5740" spans="2:17" x14ac:dyDescent="0.25">
      <c r="B5740" s="1"/>
      <c r="G5740" s="1"/>
      <c r="H5740" s="1"/>
      <c r="K5740" s="1"/>
      <c r="N5740" s="1"/>
      <c r="Q5740" s="1"/>
    </row>
    <row r="5741" spans="2:17" x14ac:dyDescent="0.25">
      <c r="B5741" s="1"/>
      <c r="G5741" s="1"/>
      <c r="H5741" s="1"/>
      <c r="K5741" s="1"/>
      <c r="N5741" s="1"/>
      <c r="Q5741" s="1"/>
    </row>
    <row r="5742" spans="2:17" x14ac:dyDescent="0.25">
      <c r="B5742" s="1"/>
      <c r="G5742" s="1"/>
      <c r="H5742" s="1"/>
      <c r="K5742" s="1"/>
      <c r="N5742" s="1"/>
      <c r="Q5742" s="1"/>
    </row>
    <row r="5743" spans="2:17" x14ac:dyDescent="0.25">
      <c r="B5743" s="1"/>
      <c r="G5743" s="1"/>
      <c r="H5743" s="1"/>
      <c r="K5743" s="1"/>
      <c r="N5743" s="1"/>
      <c r="Q5743" s="1"/>
    </row>
    <row r="5744" spans="2:17" x14ac:dyDescent="0.25">
      <c r="B5744" s="1"/>
      <c r="G5744" s="1"/>
      <c r="H5744" s="1"/>
      <c r="K5744" s="1"/>
      <c r="N5744" s="1"/>
      <c r="Q5744" s="1"/>
    </row>
    <row r="5745" spans="2:17" x14ac:dyDescent="0.25">
      <c r="B5745" s="1"/>
      <c r="G5745" s="1"/>
      <c r="H5745" s="1"/>
      <c r="K5745" s="1"/>
      <c r="N5745" s="1"/>
      <c r="Q5745" s="1"/>
    </row>
    <row r="5746" spans="2:17" x14ac:dyDescent="0.25">
      <c r="B5746" s="1"/>
      <c r="G5746" s="1"/>
      <c r="H5746" s="1"/>
      <c r="K5746" s="1"/>
      <c r="N5746" s="1"/>
      <c r="Q5746" s="1"/>
    </row>
    <row r="5747" spans="2:17" x14ac:dyDescent="0.25">
      <c r="B5747" s="1"/>
      <c r="G5747" s="1"/>
      <c r="H5747" s="1"/>
      <c r="K5747" s="1"/>
      <c r="N5747" s="1"/>
      <c r="Q5747" s="1"/>
    </row>
    <row r="5748" spans="2:17" x14ac:dyDescent="0.25">
      <c r="B5748" s="1"/>
      <c r="G5748" s="1"/>
      <c r="H5748" s="1"/>
      <c r="K5748" s="1"/>
      <c r="N5748" s="1"/>
      <c r="Q5748" s="1"/>
    </row>
    <row r="5749" spans="2:17" x14ac:dyDescent="0.25">
      <c r="B5749" s="1"/>
      <c r="G5749" s="1"/>
      <c r="H5749" s="1"/>
      <c r="K5749" s="1"/>
      <c r="N5749" s="1"/>
      <c r="Q5749" s="1"/>
    </row>
    <row r="5750" spans="2:17" x14ac:dyDescent="0.25">
      <c r="B5750" s="1"/>
      <c r="G5750" s="1"/>
      <c r="H5750" s="1"/>
      <c r="K5750" s="1"/>
      <c r="N5750" s="1"/>
      <c r="Q5750" s="1"/>
    </row>
    <row r="5751" spans="2:17" x14ac:dyDescent="0.25">
      <c r="B5751" s="1"/>
      <c r="G5751" s="1"/>
      <c r="H5751" s="1"/>
      <c r="K5751" s="1"/>
      <c r="N5751" s="1"/>
      <c r="Q5751" s="1"/>
    </row>
    <row r="5752" spans="2:17" x14ac:dyDescent="0.25">
      <c r="B5752" s="1"/>
      <c r="G5752" s="1"/>
      <c r="H5752" s="1"/>
      <c r="K5752" s="1"/>
      <c r="N5752" s="1"/>
      <c r="Q5752" s="1"/>
    </row>
    <row r="5753" spans="2:17" x14ac:dyDescent="0.25">
      <c r="B5753" s="1"/>
      <c r="G5753" s="1"/>
      <c r="H5753" s="1"/>
      <c r="K5753" s="1"/>
      <c r="N5753" s="1"/>
      <c r="Q5753" s="1"/>
    </row>
    <row r="5754" spans="2:17" x14ac:dyDescent="0.25">
      <c r="B5754" s="1"/>
      <c r="G5754" s="1"/>
      <c r="H5754" s="1"/>
      <c r="K5754" s="1"/>
      <c r="N5754" s="1"/>
      <c r="Q5754" s="1"/>
    </row>
    <row r="5755" spans="2:17" x14ac:dyDescent="0.25">
      <c r="B5755" s="1"/>
      <c r="G5755" s="1"/>
      <c r="H5755" s="1"/>
      <c r="K5755" s="1"/>
      <c r="N5755" s="1"/>
      <c r="Q5755" s="1"/>
    </row>
    <row r="5756" spans="2:17" x14ac:dyDescent="0.25">
      <c r="B5756" s="1"/>
      <c r="G5756" s="1"/>
      <c r="H5756" s="1"/>
      <c r="K5756" s="1"/>
      <c r="N5756" s="1"/>
      <c r="Q5756" s="1"/>
    </row>
    <row r="5757" spans="2:17" x14ac:dyDescent="0.25">
      <c r="B5757" s="1"/>
      <c r="G5757" s="1"/>
      <c r="H5757" s="1"/>
      <c r="K5757" s="1"/>
      <c r="N5757" s="1"/>
      <c r="Q5757" s="1"/>
    </row>
    <row r="5758" spans="2:17" x14ac:dyDescent="0.25">
      <c r="B5758" s="1"/>
      <c r="G5758" s="1"/>
      <c r="H5758" s="1"/>
      <c r="K5758" s="1"/>
      <c r="N5758" s="1"/>
      <c r="Q5758" s="1"/>
    </row>
    <row r="5759" spans="2:17" x14ac:dyDescent="0.25">
      <c r="B5759" s="1"/>
      <c r="G5759" s="1"/>
      <c r="H5759" s="1"/>
      <c r="K5759" s="1"/>
      <c r="N5759" s="1"/>
      <c r="Q5759" s="1"/>
    </row>
    <row r="5760" spans="2:17" x14ac:dyDescent="0.25">
      <c r="B5760" s="1"/>
      <c r="G5760" s="1"/>
      <c r="H5760" s="1"/>
      <c r="K5760" s="1"/>
      <c r="N5760" s="1"/>
      <c r="Q5760" s="1"/>
    </row>
    <row r="5761" spans="2:17" x14ac:dyDescent="0.25">
      <c r="B5761" s="1"/>
      <c r="G5761" s="1"/>
      <c r="H5761" s="1"/>
      <c r="K5761" s="1"/>
      <c r="N5761" s="1"/>
      <c r="Q5761" s="1"/>
    </row>
    <row r="5762" spans="2:17" x14ac:dyDescent="0.25">
      <c r="B5762" s="1"/>
      <c r="G5762" s="1"/>
      <c r="H5762" s="1"/>
      <c r="K5762" s="1"/>
      <c r="N5762" s="1"/>
      <c r="Q5762" s="1"/>
    </row>
    <row r="5763" spans="2:17" x14ac:dyDescent="0.25">
      <c r="B5763" s="1"/>
      <c r="G5763" s="1"/>
      <c r="H5763" s="1"/>
      <c r="K5763" s="1"/>
      <c r="N5763" s="1"/>
      <c r="Q5763" s="1"/>
    </row>
    <row r="5764" spans="2:17" x14ac:dyDescent="0.25">
      <c r="B5764" s="1"/>
      <c r="G5764" s="1"/>
      <c r="H5764" s="1"/>
      <c r="K5764" s="1"/>
      <c r="N5764" s="1"/>
      <c r="Q5764" s="1"/>
    </row>
    <row r="5765" spans="2:17" x14ac:dyDescent="0.25">
      <c r="B5765" s="1"/>
      <c r="G5765" s="1"/>
      <c r="H5765" s="1"/>
      <c r="K5765" s="1"/>
      <c r="N5765" s="1"/>
      <c r="Q5765" s="1"/>
    </row>
    <row r="5766" spans="2:17" x14ac:dyDescent="0.25">
      <c r="B5766" s="1"/>
      <c r="G5766" s="1"/>
      <c r="H5766" s="1"/>
      <c r="K5766" s="1"/>
      <c r="N5766" s="1"/>
      <c r="Q5766" s="1"/>
    </row>
    <row r="5767" spans="2:17" x14ac:dyDescent="0.25">
      <c r="B5767" s="1"/>
      <c r="G5767" s="1"/>
      <c r="H5767" s="1"/>
      <c r="K5767" s="1"/>
      <c r="N5767" s="1"/>
      <c r="Q5767" s="1"/>
    </row>
    <row r="5768" spans="2:17" x14ac:dyDescent="0.25">
      <c r="B5768" s="1"/>
      <c r="G5768" s="1"/>
      <c r="H5768" s="1"/>
      <c r="K5768" s="1"/>
      <c r="N5768" s="1"/>
      <c r="Q5768" s="1"/>
    </row>
    <row r="5769" spans="2:17" x14ac:dyDescent="0.25">
      <c r="B5769" s="1"/>
      <c r="G5769" s="1"/>
      <c r="H5769" s="1"/>
      <c r="K5769" s="1"/>
      <c r="N5769" s="1"/>
      <c r="Q5769" s="1"/>
    </row>
    <row r="5770" spans="2:17" x14ac:dyDescent="0.25">
      <c r="B5770" s="1"/>
      <c r="G5770" s="1"/>
      <c r="H5770" s="1"/>
      <c r="K5770" s="1"/>
      <c r="N5770" s="1"/>
      <c r="Q5770" s="1"/>
    </row>
    <row r="5771" spans="2:17" x14ac:dyDescent="0.25">
      <c r="B5771" s="1"/>
      <c r="G5771" s="1"/>
      <c r="H5771" s="1"/>
      <c r="K5771" s="1"/>
      <c r="N5771" s="1"/>
      <c r="Q5771" s="1"/>
    </row>
    <row r="5772" spans="2:17" x14ac:dyDescent="0.25">
      <c r="B5772" s="1"/>
      <c r="G5772" s="1"/>
      <c r="H5772" s="1"/>
      <c r="K5772" s="1"/>
      <c r="N5772" s="1"/>
      <c r="Q5772" s="1"/>
    </row>
    <row r="5773" spans="2:17" x14ac:dyDescent="0.25">
      <c r="B5773" s="1"/>
      <c r="G5773" s="1"/>
      <c r="H5773" s="1"/>
      <c r="K5773" s="1"/>
      <c r="N5773" s="1"/>
      <c r="Q5773" s="1"/>
    </row>
    <row r="5774" spans="2:17" x14ac:dyDescent="0.25">
      <c r="B5774" s="1"/>
      <c r="G5774" s="1"/>
      <c r="H5774" s="1"/>
      <c r="K5774" s="1"/>
      <c r="N5774" s="1"/>
      <c r="Q5774" s="1"/>
    </row>
    <row r="5775" spans="2:17" x14ac:dyDescent="0.25">
      <c r="B5775" s="1"/>
      <c r="G5775" s="1"/>
      <c r="H5775" s="1"/>
      <c r="K5775" s="1"/>
      <c r="N5775" s="1"/>
      <c r="Q5775" s="1"/>
    </row>
    <row r="5776" spans="2:17" x14ac:dyDescent="0.25">
      <c r="B5776" s="1"/>
      <c r="G5776" s="1"/>
      <c r="H5776" s="1"/>
      <c r="K5776" s="1"/>
      <c r="N5776" s="1"/>
      <c r="Q5776" s="1"/>
    </row>
    <row r="5777" spans="2:17" x14ac:dyDescent="0.25">
      <c r="B5777" s="1"/>
      <c r="G5777" s="1"/>
      <c r="H5777" s="1"/>
      <c r="K5777" s="1"/>
      <c r="N5777" s="1"/>
      <c r="Q5777" s="1"/>
    </row>
    <row r="5778" spans="2:17" x14ac:dyDescent="0.25">
      <c r="B5778" s="1"/>
      <c r="G5778" s="1"/>
      <c r="H5778" s="1"/>
      <c r="K5778" s="1"/>
      <c r="N5778" s="1"/>
      <c r="Q5778" s="1"/>
    </row>
    <row r="5779" spans="2:17" x14ac:dyDescent="0.25">
      <c r="B5779" s="1"/>
      <c r="G5779" s="1"/>
      <c r="H5779" s="1"/>
      <c r="K5779" s="1"/>
      <c r="N5779" s="1"/>
      <c r="Q5779" s="1"/>
    </row>
    <row r="5780" spans="2:17" x14ac:dyDescent="0.25">
      <c r="B5780" s="1"/>
      <c r="G5780" s="1"/>
      <c r="H5780" s="1"/>
      <c r="K5780" s="1"/>
      <c r="N5780" s="1"/>
      <c r="Q5780" s="1"/>
    </row>
    <row r="5781" spans="2:17" x14ac:dyDescent="0.25">
      <c r="B5781" s="1"/>
      <c r="G5781" s="1"/>
      <c r="H5781" s="1"/>
      <c r="K5781" s="1"/>
      <c r="N5781" s="1"/>
      <c r="Q5781" s="1"/>
    </row>
    <row r="5782" spans="2:17" x14ac:dyDescent="0.25">
      <c r="B5782" s="1"/>
      <c r="G5782" s="1"/>
      <c r="H5782" s="1"/>
      <c r="K5782" s="1"/>
      <c r="N5782" s="1"/>
      <c r="Q5782" s="1"/>
    </row>
    <row r="5783" spans="2:17" x14ac:dyDescent="0.25">
      <c r="B5783" s="1"/>
      <c r="G5783" s="1"/>
      <c r="H5783" s="1"/>
      <c r="K5783" s="1"/>
      <c r="N5783" s="1"/>
      <c r="Q5783" s="1"/>
    </row>
    <row r="5784" spans="2:17" x14ac:dyDescent="0.25">
      <c r="B5784" s="1"/>
      <c r="G5784" s="1"/>
      <c r="H5784" s="1"/>
      <c r="K5784" s="1"/>
      <c r="N5784" s="1"/>
      <c r="Q5784" s="1"/>
    </row>
    <row r="5785" spans="2:17" x14ac:dyDescent="0.25">
      <c r="B5785" s="1"/>
      <c r="G5785" s="1"/>
      <c r="H5785" s="1"/>
      <c r="K5785" s="1"/>
      <c r="N5785" s="1"/>
      <c r="Q5785" s="1"/>
    </row>
    <row r="5786" spans="2:17" x14ac:dyDescent="0.25">
      <c r="B5786" s="1"/>
      <c r="G5786" s="1"/>
      <c r="H5786" s="1"/>
      <c r="K5786" s="1"/>
      <c r="N5786" s="1"/>
      <c r="Q5786" s="1"/>
    </row>
    <row r="5787" spans="2:17" x14ac:dyDescent="0.25">
      <c r="B5787" s="1"/>
      <c r="G5787" s="1"/>
      <c r="H5787" s="1"/>
      <c r="K5787" s="1"/>
      <c r="N5787" s="1"/>
      <c r="Q5787" s="1"/>
    </row>
    <row r="5788" spans="2:17" x14ac:dyDescent="0.25">
      <c r="B5788" s="1"/>
      <c r="G5788" s="1"/>
      <c r="H5788" s="1"/>
      <c r="K5788" s="1"/>
      <c r="N5788" s="1"/>
      <c r="Q5788" s="1"/>
    </row>
    <row r="5789" spans="2:17" x14ac:dyDescent="0.25">
      <c r="B5789" s="1"/>
      <c r="G5789" s="1"/>
      <c r="H5789" s="1"/>
      <c r="K5789" s="1"/>
      <c r="N5789" s="1"/>
      <c r="Q5789" s="1"/>
    </row>
    <row r="5790" spans="2:17" x14ac:dyDescent="0.25">
      <c r="B5790" s="1"/>
      <c r="G5790" s="1"/>
      <c r="H5790" s="1"/>
      <c r="K5790" s="1"/>
      <c r="N5790" s="1"/>
      <c r="Q5790" s="1"/>
    </row>
    <row r="5791" spans="2:17" x14ac:dyDescent="0.25">
      <c r="B5791" s="1"/>
      <c r="G5791" s="1"/>
      <c r="H5791" s="1"/>
      <c r="K5791" s="1"/>
      <c r="N5791" s="1"/>
      <c r="Q5791" s="1"/>
    </row>
    <row r="5792" spans="2:17" x14ac:dyDescent="0.25">
      <c r="B5792" s="1"/>
      <c r="G5792" s="1"/>
      <c r="H5792" s="1"/>
      <c r="K5792" s="1"/>
      <c r="N5792" s="1"/>
      <c r="Q5792" s="1"/>
    </row>
    <row r="5793" spans="2:17" x14ac:dyDescent="0.25">
      <c r="B5793" s="1"/>
      <c r="G5793" s="1"/>
      <c r="H5793" s="1"/>
      <c r="K5793" s="1"/>
      <c r="N5793" s="1"/>
      <c r="Q5793" s="1"/>
    </row>
    <row r="5794" spans="2:17" x14ac:dyDescent="0.25">
      <c r="B5794" s="1"/>
      <c r="G5794" s="1"/>
      <c r="H5794" s="1"/>
      <c r="K5794" s="1"/>
      <c r="N5794" s="1"/>
      <c r="Q5794" s="1"/>
    </row>
    <row r="5795" spans="2:17" x14ac:dyDescent="0.25">
      <c r="B5795" s="1"/>
      <c r="G5795" s="1"/>
      <c r="H5795" s="1"/>
      <c r="K5795" s="1"/>
      <c r="N5795" s="1"/>
      <c r="Q5795" s="1"/>
    </row>
    <row r="5796" spans="2:17" x14ac:dyDescent="0.25">
      <c r="B5796" s="1"/>
      <c r="G5796" s="1"/>
      <c r="H5796" s="1"/>
      <c r="K5796" s="1"/>
      <c r="N5796" s="1"/>
      <c r="Q5796" s="1"/>
    </row>
    <row r="5797" spans="2:17" x14ac:dyDescent="0.25">
      <c r="B5797" s="1"/>
      <c r="G5797" s="1"/>
      <c r="H5797" s="1"/>
      <c r="K5797" s="1"/>
      <c r="N5797" s="1"/>
      <c r="Q5797" s="1"/>
    </row>
    <row r="5798" spans="2:17" x14ac:dyDescent="0.25">
      <c r="B5798" s="1"/>
      <c r="G5798" s="1"/>
      <c r="H5798" s="1"/>
      <c r="K5798" s="1"/>
      <c r="N5798" s="1"/>
      <c r="Q5798" s="1"/>
    </row>
    <row r="5799" spans="2:17" x14ac:dyDescent="0.25">
      <c r="B5799" s="1"/>
      <c r="G5799" s="1"/>
      <c r="H5799" s="1"/>
      <c r="K5799" s="1"/>
      <c r="N5799" s="1"/>
      <c r="Q5799" s="1"/>
    </row>
    <row r="5800" spans="2:17" x14ac:dyDescent="0.25">
      <c r="B5800" s="1"/>
      <c r="G5800" s="1"/>
      <c r="H5800" s="1"/>
      <c r="K5800" s="1"/>
      <c r="N5800" s="1"/>
      <c r="Q5800" s="1"/>
    </row>
    <row r="5801" spans="2:17" x14ac:dyDescent="0.25">
      <c r="B5801" s="1"/>
      <c r="G5801" s="1"/>
      <c r="H5801" s="1"/>
      <c r="K5801" s="1"/>
      <c r="N5801" s="1"/>
      <c r="Q5801" s="1"/>
    </row>
    <row r="5802" spans="2:17" x14ac:dyDescent="0.25">
      <c r="B5802" s="1"/>
      <c r="G5802" s="1"/>
      <c r="H5802" s="1"/>
      <c r="K5802" s="1"/>
      <c r="N5802" s="1"/>
      <c r="Q5802" s="1"/>
    </row>
    <row r="5803" spans="2:17" x14ac:dyDescent="0.25">
      <c r="B5803" s="1"/>
      <c r="G5803" s="1"/>
      <c r="H5803" s="1"/>
      <c r="K5803" s="1"/>
      <c r="N5803" s="1"/>
      <c r="Q5803" s="1"/>
    </row>
    <row r="5804" spans="2:17" x14ac:dyDescent="0.25">
      <c r="B5804" s="1"/>
      <c r="G5804" s="1"/>
      <c r="H5804" s="1"/>
      <c r="K5804" s="1"/>
      <c r="N5804" s="1"/>
      <c r="Q5804" s="1"/>
    </row>
    <row r="5805" spans="2:17" x14ac:dyDescent="0.25">
      <c r="B5805" s="1"/>
      <c r="G5805" s="1"/>
      <c r="H5805" s="1"/>
      <c r="K5805" s="1"/>
      <c r="N5805" s="1"/>
      <c r="Q5805" s="1"/>
    </row>
    <row r="5806" spans="2:17" x14ac:dyDescent="0.25">
      <c r="B5806" s="1"/>
      <c r="G5806" s="1"/>
      <c r="H5806" s="1"/>
      <c r="K5806" s="1"/>
      <c r="N5806" s="1"/>
      <c r="Q5806" s="1"/>
    </row>
    <row r="5807" spans="2:17" x14ac:dyDescent="0.25">
      <c r="B5807" s="1"/>
      <c r="G5807" s="1"/>
      <c r="H5807" s="1"/>
      <c r="K5807" s="1"/>
      <c r="N5807" s="1"/>
      <c r="Q5807" s="1"/>
    </row>
    <row r="5808" spans="2:17" x14ac:dyDescent="0.25">
      <c r="B5808" s="1"/>
      <c r="G5808" s="1"/>
      <c r="H5808" s="1"/>
      <c r="K5808" s="1"/>
      <c r="N5808" s="1"/>
      <c r="Q5808" s="1"/>
    </row>
    <row r="5809" spans="2:17" x14ac:dyDescent="0.25">
      <c r="B5809" s="1"/>
      <c r="G5809" s="1"/>
      <c r="H5809" s="1"/>
      <c r="K5809" s="1"/>
      <c r="N5809" s="1"/>
      <c r="Q5809" s="1"/>
    </row>
    <row r="5810" spans="2:17" x14ac:dyDescent="0.25">
      <c r="B5810" s="1"/>
      <c r="G5810" s="1"/>
      <c r="H5810" s="1"/>
      <c r="K5810" s="1"/>
      <c r="N5810" s="1"/>
      <c r="Q5810" s="1"/>
    </row>
    <row r="5811" spans="2:17" x14ac:dyDescent="0.25">
      <c r="B5811" s="1"/>
      <c r="G5811" s="1"/>
      <c r="H5811" s="1"/>
      <c r="K5811" s="1"/>
      <c r="N5811" s="1"/>
      <c r="Q5811" s="1"/>
    </row>
    <row r="5812" spans="2:17" x14ac:dyDescent="0.25">
      <c r="B5812" s="1"/>
      <c r="G5812" s="1"/>
      <c r="H5812" s="1"/>
      <c r="K5812" s="1"/>
      <c r="N5812" s="1"/>
      <c r="Q5812" s="1"/>
    </row>
    <row r="5813" spans="2:17" x14ac:dyDescent="0.25">
      <c r="B5813" s="1"/>
      <c r="G5813" s="1"/>
      <c r="H5813" s="1"/>
      <c r="K5813" s="1"/>
      <c r="N5813" s="1"/>
      <c r="Q5813" s="1"/>
    </row>
    <row r="5814" spans="2:17" x14ac:dyDescent="0.25">
      <c r="B5814" s="1"/>
      <c r="G5814" s="1"/>
      <c r="H5814" s="1"/>
      <c r="K5814" s="1"/>
      <c r="N5814" s="1"/>
      <c r="Q5814" s="1"/>
    </row>
    <row r="5815" spans="2:17" x14ac:dyDescent="0.25">
      <c r="B5815" s="1"/>
      <c r="G5815" s="1"/>
      <c r="H5815" s="1"/>
      <c r="K5815" s="1"/>
      <c r="N5815" s="1"/>
      <c r="Q5815" s="1"/>
    </row>
    <row r="5816" spans="2:17" x14ac:dyDescent="0.25">
      <c r="B5816" s="1"/>
      <c r="G5816" s="1"/>
      <c r="H5816" s="1"/>
      <c r="K5816" s="1"/>
      <c r="N5816" s="1"/>
      <c r="Q5816" s="1"/>
    </row>
    <row r="5817" spans="2:17" x14ac:dyDescent="0.25">
      <c r="B5817" s="1"/>
      <c r="G5817" s="1"/>
      <c r="H5817" s="1"/>
      <c r="K5817" s="1"/>
      <c r="N5817" s="1"/>
      <c r="Q5817" s="1"/>
    </row>
    <row r="5818" spans="2:17" x14ac:dyDescent="0.25">
      <c r="B5818" s="1"/>
      <c r="G5818" s="1"/>
      <c r="H5818" s="1"/>
      <c r="K5818" s="1"/>
      <c r="N5818" s="1"/>
      <c r="Q5818" s="1"/>
    </row>
    <row r="5819" spans="2:17" x14ac:dyDescent="0.25">
      <c r="B5819" s="1"/>
      <c r="G5819" s="1"/>
      <c r="H5819" s="1"/>
      <c r="K5819" s="1"/>
      <c r="N5819" s="1"/>
      <c r="Q5819" s="1"/>
    </row>
    <row r="5820" spans="2:17" x14ac:dyDescent="0.25">
      <c r="B5820" s="1"/>
      <c r="G5820" s="1"/>
      <c r="H5820" s="1"/>
      <c r="K5820" s="1"/>
      <c r="N5820" s="1"/>
      <c r="Q5820" s="1"/>
    </row>
    <row r="5821" spans="2:17" x14ac:dyDescent="0.25">
      <c r="B5821" s="1"/>
      <c r="G5821" s="1"/>
      <c r="H5821" s="1"/>
      <c r="K5821" s="1"/>
      <c r="N5821" s="1"/>
      <c r="Q5821" s="1"/>
    </row>
    <row r="5822" spans="2:17" x14ac:dyDescent="0.25">
      <c r="B5822" s="1"/>
      <c r="G5822" s="1"/>
      <c r="H5822" s="1"/>
      <c r="K5822" s="1"/>
      <c r="N5822" s="1"/>
      <c r="Q5822" s="1"/>
    </row>
    <row r="5823" spans="2:17" x14ac:dyDescent="0.25">
      <c r="B5823" s="1"/>
      <c r="G5823" s="1"/>
      <c r="H5823" s="1"/>
      <c r="K5823" s="1"/>
      <c r="N5823" s="1"/>
      <c r="Q5823" s="1"/>
    </row>
    <row r="5824" spans="2:17" x14ac:dyDescent="0.25">
      <c r="B5824" s="1"/>
      <c r="G5824" s="1"/>
      <c r="H5824" s="1"/>
      <c r="K5824" s="1"/>
      <c r="N5824" s="1"/>
      <c r="Q5824" s="1"/>
    </row>
    <row r="5825" spans="2:17" x14ac:dyDescent="0.25">
      <c r="B5825" s="1"/>
      <c r="G5825" s="1"/>
      <c r="H5825" s="1"/>
      <c r="K5825" s="1"/>
      <c r="N5825" s="1"/>
      <c r="Q5825" s="1"/>
    </row>
    <row r="5826" spans="2:17" x14ac:dyDescent="0.25">
      <c r="B5826" s="1"/>
      <c r="G5826" s="1"/>
      <c r="H5826" s="1"/>
      <c r="K5826" s="1"/>
      <c r="N5826" s="1"/>
      <c r="Q5826" s="1"/>
    </row>
    <row r="5827" spans="2:17" x14ac:dyDescent="0.25">
      <c r="B5827" s="1"/>
      <c r="G5827" s="1"/>
      <c r="H5827" s="1"/>
      <c r="K5827" s="1"/>
      <c r="N5827" s="1"/>
      <c r="Q5827" s="1"/>
    </row>
    <row r="5828" spans="2:17" x14ac:dyDescent="0.25">
      <c r="B5828" s="1"/>
      <c r="G5828" s="1"/>
      <c r="H5828" s="1"/>
      <c r="K5828" s="1"/>
      <c r="N5828" s="1"/>
      <c r="Q5828" s="1"/>
    </row>
    <row r="5829" spans="2:17" x14ac:dyDescent="0.25">
      <c r="B5829" s="1"/>
      <c r="G5829" s="1"/>
      <c r="H5829" s="1"/>
      <c r="K5829" s="1"/>
      <c r="N5829" s="1"/>
      <c r="Q5829" s="1"/>
    </row>
    <row r="5830" spans="2:17" x14ac:dyDescent="0.25">
      <c r="B5830" s="1"/>
      <c r="G5830" s="1"/>
      <c r="H5830" s="1"/>
      <c r="K5830" s="1"/>
      <c r="N5830" s="1"/>
      <c r="Q5830" s="1"/>
    </row>
    <row r="5831" spans="2:17" x14ac:dyDescent="0.25">
      <c r="B5831" s="1"/>
      <c r="G5831" s="1"/>
      <c r="H5831" s="1"/>
      <c r="K5831" s="1"/>
      <c r="N5831" s="1"/>
      <c r="Q5831" s="1"/>
    </row>
    <row r="5832" spans="2:17" x14ac:dyDescent="0.25">
      <c r="B5832" s="1"/>
      <c r="G5832" s="1"/>
      <c r="H5832" s="1"/>
      <c r="K5832" s="1"/>
      <c r="N5832" s="1"/>
      <c r="Q5832" s="1"/>
    </row>
    <row r="5833" spans="2:17" x14ac:dyDescent="0.25">
      <c r="B5833" s="1"/>
      <c r="G5833" s="1"/>
      <c r="H5833" s="1"/>
      <c r="K5833" s="1"/>
      <c r="N5833" s="1"/>
      <c r="Q5833" s="1"/>
    </row>
    <row r="5834" spans="2:17" x14ac:dyDescent="0.25">
      <c r="B5834" s="1"/>
      <c r="G5834" s="1"/>
      <c r="H5834" s="1"/>
      <c r="K5834" s="1"/>
      <c r="N5834" s="1"/>
      <c r="Q5834" s="1"/>
    </row>
    <row r="5835" spans="2:17" x14ac:dyDescent="0.25">
      <c r="B5835" s="1"/>
      <c r="G5835" s="1"/>
      <c r="H5835" s="1"/>
      <c r="K5835" s="1"/>
      <c r="N5835" s="1"/>
      <c r="Q5835" s="1"/>
    </row>
    <row r="5836" spans="2:17" x14ac:dyDescent="0.25">
      <c r="B5836" s="1"/>
      <c r="G5836" s="1"/>
      <c r="H5836" s="1"/>
      <c r="K5836" s="1"/>
      <c r="N5836" s="1"/>
      <c r="Q5836" s="1"/>
    </row>
    <row r="5837" spans="2:17" x14ac:dyDescent="0.25">
      <c r="B5837" s="1"/>
      <c r="G5837" s="1"/>
      <c r="H5837" s="1"/>
      <c r="K5837" s="1"/>
      <c r="N5837" s="1"/>
      <c r="Q5837" s="1"/>
    </row>
    <row r="5838" spans="2:17" x14ac:dyDescent="0.25">
      <c r="B5838" s="1"/>
      <c r="G5838" s="1"/>
      <c r="H5838" s="1"/>
      <c r="K5838" s="1"/>
      <c r="N5838" s="1"/>
      <c r="Q5838" s="1"/>
    </row>
    <row r="5839" spans="2:17" x14ac:dyDescent="0.25">
      <c r="B5839" s="1"/>
      <c r="G5839" s="1"/>
      <c r="H5839" s="1"/>
      <c r="K5839" s="1"/>
      <c r="N5839" s="1"/>
      <c r="Q5839" s="1"/>
    </row>
    <row r="5840" spans="2:17" x14ac:dyDescent="0.25">
      <c r="B5840" s="1"/>
      <c r="G5840" s="1"/>
      <c r="H5840" s="1"/>
      <c r="K5840" s="1"/>
      <c r="N5840" s="1"/>
      <c r="Q5840" s="1"/>
    </row>
    <row r="5841" spans="2:17" x14ac:dyDescent="0.25">
      <c r="B5841" s="1"/>
      <c r="G5841" s="1"/>
      <c r="H5841" s="1"/>
      <c r="K5841" s="1"/>
      <c r="N5841" s="1"/>
      <c r="Q5841" s="1"/>
    </row>
    <row r="5842" spans="2:17" x14ac:dyDescent="0.25">
      <c r="B5842" s="1"/>
      <c r="G5842" s="1"/>
      <c r="H5842" s="1"/>
      <c r="K5842" s="1"/>
      <c r="N5842" s="1"/>
      <c r="Q5842" s="1"/>
    </row>
    <row r="5843" spans="2:17" x14ac:dyDescent="0.25">
      <c r="B5843" s="1"/>
      <c r="G5843" s="1"/>
      <c r="H5843" s="1"/>
      <c r="K5843" s="1"/>
      <c r="N5843" s="1"/>
      <c r="Q5843" s="1"/>
    </row>
    <row r="5844" spans="2:17" x14ac:dyDescent="0.25">
      <c r="B5844" s="1"/>
      <c r="G5844" s="1"/>
      <c r="H5844" s="1"/>
      <c r="K5844" s="1"/>
      <c r="N5844" s="1"/>
      <c r="Q5844" s="1"/>
    </row>
    <row r="5845" spans="2:17" x14ac:dyDescent="0.25">
      <c r="B5845" s="1"/>
      <c r="G5845" s="1"/>
      <c r="H5845" s="1"/>
      <c r="K5845" s="1"/>
      <c r="N5845" s="1"/>
      <c r="Q5845" s="1"/>
    </row>
    <row r="5846" spans="2:17" x14ac:dyDescent="0.25">
      <c r="B5846" s="1"/>
      <c r="G5846" s="1"/>
      <c r="H5846" s="1"/>
      <c r="K5846" s="1"/>
      <c r="N5846" s="1"/>
      <c r="Q5846" s="1"/>
    </row>
    <row r="5847" spans="2:17" x14ac:dyDescent="0.25">
      <c r="B5847" s="1"/>
      <c r="G5847" s="1"/>
      <c r="H5847" s="1"/>
      <c r="K5847" s="1"/>
      <c r="N5847" s="1"/>
      <c r="Q5847" s="1"/>
    </row>
    <row r="5848" spans="2:17" x14ac:dyDescent="0.25">
      <c r="B5848" s="1"/>
      <c r="G5848" s="1"/>
      <c r="H5848" s="1"/>
      <c r="K5848" s="1"/>
      <c r="N5848" s="1"/>
      <c r="Q5848" s="1"/>
    </row>
    <row r="5849" spans="2:17" x14ac:dyDescent="0.25">
      <c r="B5849" s="1"/>
      <c r="G5849" s="1"/>
      <c r="H5849" s="1"/>
      <c r="K5849" s="1"/>
      <c r="N5849" s="1"/>
      <c r="Q5849" s="1"/>
    </row>
    <row r="5850" spans="2:17" x14ac:dyDescent="0.25">
      <c r="B5850" s="1"/>
      <c r="G5850" s="1"/>
      <c r="H5850" s="1"/>
      <c r="K5850" s="1"/>
      <c r="N5850" s="1"/>
      <c r="Q5850" s="1"/>
    </row>
    <row r="5851" spans="2:17" x14ac:dyDescent="0.25">
      <c r="B5851" s="1"/>
      <c r="G5851" s="1"/>
      <c r="H5851" s="1"/>
      <c r="K5851" s="1"/>
      <c r="N5851" s="1"/>
      <c r="Q5851" s="1"/>
    </row>
    <row r="5852" spans="2:17" x14ac:dyDescent="0.25">
      <c r="B5852" s="1"/>
      <c r="G5852" s="1"/>
      <c r="H5852" s="1"/>
      <c r="K5852" s="1"/>
      <c r="N5852" s="1"/>
      <c r="Q5852" s="1"/>
    </row>
    <row r="5853" spans="2:17" x14ac:dyDescent="0.25">
      <c r="B5853" s="1"/>
      <c r="G5853" s="1"/>
      <c r="H5853" s="1"/>
      <c r="K5853" s="1"/>
      <c r="N5853" s="1"/>
      <c r="Q5853" s="1"/>
    </row>
    <row r="5854" spans="2:17" x14ac:dyDescent="0.25">
      <c r="B5854" s="1"/>
      <c r="G5854" s="1"/>
      <c r="H5854" s="1"/>
      <c r="K5854" s="1"/>
      <c r="N5854" s="1"/>
      <c r="Q5854" s="1"/>
    </row>
    <row r="5855" spans="2:17" x14ac:dyDescent="0.25">
      <c r="B5855" s="1"/>
      <c r="G5855" s="1"/>
      <c r="H5855" s="1"/>
      <c r="K5855" s="1"/>
      <c r="N5855" s="1"/>
      <c r="Q5855" s="1"/>
    </row>
    <row r="5856" spans="2:17" x14ac:dyDescent="0.25">
      <c r="B5856" s="1"/>
      <c r="G5856" s="1"/>
      <c r="H5856" s="1"/>
      <c r="K5856" s="1"/>
      <c r="N5856" s="1"/>
      <c r="Q5856" s="1"/>
    </row>
    <row r="5857" spans="2:17" x14ac:dyDescent="0.25">
      <c r="B5857" s="1"/>
      <c r="G5857" s="1"/>
      <c r="H5857" s="1"/>
      <c r="K5857" s="1"/>
      <c r="N5857" s="1"/>
      <c r="Q5857" s="1"/>
    </row>
    <row r="5858" spans="2:17" x14ac:dyDescent="0.25">
      <c r="B5858" s="1"/>
      <c r="G5858" s="1"/>
      <c r="H5858" s="1"/>
      <c r="K5858" s="1"/>
      <c r="N5858" s="1"/>
      <c r="Q5858" s="1"/>
    </row>
    <row r="5859" spans="2:17" x14ac:dyDescent="0.25">
      <c r="B5859" s="1"/>
      <c r="G5859" s="1"/>
      <c r="H5859" s="1"/>
      <c r="K5859" s="1"/>
      <c r="N5859" s="1"/>
      <c r="Q5859" s="1"/>
    </row>
    <row r="5860" spans="2:17" x14ac:dyDescent="0.25">
      <c r="B5860" s="1"/>
      <c r="G5860" s="1"/>
      <c r="H5860" s="1"/>
      <c r="K5860" s="1"/>
      <c r="N5860" s="1"/>
      <c r="Q5860" s="1"/>
    </row>
    <row r="5861" spans="2:17" x14ac:dyDescent="0.25">
      <c r="B5861" s="1"/>
      <c r="G5861" s="1"/>
      <c r="H5861" s="1"/>
      <c r="K5861" s="1"/>
      <c r="N5861" s="1"/>
      <c r="Q5861" s="1"/>
    </row>
    <row r="5862" spans="2:17" x14ac:dyDescent="0.25">
      <c r="B5862" s="1"/>
      <c r="G5862" s="1"/>
      <c r="H5862" s="1"/>
      <c r="K5862" s="1"/>
      <c r="N5862" s="1"/>
      <c r="Q5862" s="1"/>
    </row>
    <row r="5863" spans="2:17" x14ac:dyDescent="0.25">
      <c r="B5863" s="1"/>
      <c r="G5863" s="1"/>
      <c r="H5863" s="1"/>
      <c r="K5863" s="1"/>
      <c r="N5863" s="1"/>
      <c r="Q5863" s="1"/>
    </row>
    <row r="5864" spans="2:17" x14ac:dyDescent="0.25">
      <c r="B5864" s="1"/>
      <c r="G5864" s="1"/>
      <c r="H5864" s="1"/>
      <c r="K5864" s="1"/>
      <c r="N5864" s="1"/>
      <c r="Q5864" s="1"/>
    </row>
    <row r="5865" spans="2:17" x14ac:dyDescent="0.25">
      <c r="B5865" s="1"/>
      <c r="G5865" s="1"/>
      <c r="H5865" s="1"/>
      <c r="K5865" s="1"/>
      <c r="N5865" s="1"/>
      <c r="Q5865" s="1"/>
    </row>
    <row r="5866" spans="2:17" x14ac:dyDescent="0.25">
      <c r="B5866" s="1"/>
      <c r="G5866" s="1"/>
      <c r="H5866" s="1"/>
      <c r="K5866" s="1"/>
      <c r="N5866" s="1"/>
      <c r="Q5866" s="1"/>
    </row>
    <row r="5867" spans="2:17" x14ac:dyDescent="0.25">
      <c r="B5867" s="1"/>
      <c r="G5867" s="1"/>
      <c r="H5867" s="1"/>
      <c r="K5867" s="1"/>
      <c r="N5867" s="1"/>
      <c r="Q5867" s="1"/>
    </row>
    <row r="5868" spans="2:17" x14ac:dyDescent="0.25">
      <c r="B5868" s="1"/>
      <c r="G5868" s="1"/>
      <c r="H5868" s="1"/>
      <c r="K5868" s="1"/>
      <c r="N5868" s="1"/>
      <c r="Q5868" s="1"/>
    </row>
    <row r="5869" spans="2:17" x14ac:dyDescent="0.25">
      <c r="B5869" s="1"/>
      <c r="G5869" s="1"/>
      <c r="H5869" s="1"/>
      <c r="K5869" s="1"/>
      <c r="N5869" s="1"/>
      <c r="Q5869" s="1"/>
    </row>
    <row r="5870" spans="2:17" x14ac:dyDescent="0.25">
      <c r="B5870" s="1"/>
      <c r="G5870" s="1"/>
      <c r="H5870" s="1"/>
      <c r="K5870" s="1"/>
      <c r="N5870" s="1"/>
      <c r="Q5870" s="1"/>
    </row>
    <row r="5871" spans="2:17" x14ac:dyDescent="0.25">
      <c r="B5871" s="1"/>
      <c r="G5871" s="1"/>
      <c r="H5871" s="1"/>
      <c r="K5871" s="1"/>
      <c r="N5871" s="1"/>
      <c r="Q5871" s="1"/>
    </row>
    <row r="5872" spans="2:17" x14ac:dyDescent="0.25">
      <c r="B5872" s="1"/>
      <c r="G5872" s="1"/>
      <c r="H5872" s="1"/>
      <c r="K5872" s="1"/>
      <c r="N5872" s="1"/>
      <c r="Q5872" s="1"/>
    </row>
    <row r="5873" spans="2:17" x14ac:dyDescent="0.25">
      <c r="B5873" s="1"/>
      <c r="G5873" s="1"/>
      <c r="H5873" s="1"/>
      <c r="K5873" s="1"/>
      <c r="N5873" s="1"/>
      <c r="Q5873" s="1"/>
    </row>
    <row r="5874" spans="2:17" x14ac:dyDescent="0.25">
      <c r="B5874" s="1"/>
      <c r="G5874" s="1"/>
      <c r="H5874" s="1"/>
      <c r="K5874" s="1"/>
      <c r="N5874" s="1"/>
      <c r="Q5874" s="1"/>
    </row>
    <row r="5875" spans="2:17" x14ac:dyDescent="0.25">
      <c r="B5875" s="1"/>
      <c r="G5875" s="1"/>
      <c r="H5875" s="1"/>
      <c r="K5875" s="1"/>
      <c r="N5875" s="1"/>
      <c r="Q5875" s="1"/>
    </row>
    <row r="5876" spans="2:17" x14ac:dyDescent="0.25">
      <c r="B5876" s="1"/>
      <c r="G5876" s="1"/>
      <c r="H5876" s="1"/>
      <c r="K5876" s="1"/>
      <c r="N5876" s="1"/>
      <c r="Q5876" s="1"/>
    </row>
    <row r="5877" spans="2:17" x14ac:dyDescent="0.25">
      <c r="B5877" s="1"/>
      <c r="G5877" s="1"/>
      <c r="H5877" s="1"/>
      <c r="K5877" s="1"/>
      <c r="N5877" s="1"/>
      <c r="Q5877" s="1"/>
    </row>
    <row r="5878" spans="2:17" x14ac:dyDescent="0.25">
      <c r="B5878" s="1"/>
      <c r="G5878" s="1"/>
      <c r="H5878" s="1"/>
      <c r="K5878" s="1"/>
      <c r="N5878" s="1"/>
      <c r="Q5878" s="1"/>
    </row>
    <row r="5879" spans="2:17" x14ac:dyDescent="0.25">
      <c r="B5879" s="1"/>
      <c r="G5879" s="1"/>
      <c r="H5879" s="1"/>
      <c r="K5879" s="1"/>
      <c r="N5879" s="1"/>
      <c r="Q5879" s="1"/>
    </row>
    <row r="5880" spans="2:17" x14ac:dyDescent="0.25">
      <c r="B5880" s="1"/>
      <c r="G5880" s="1"/>
      <c r="H5880" s="1"/>
      <c r="K5880" s="1"/>
      <c r="N5880" s="1"/>
      <c r="Q5880" s="1"/>
    </row>
    <row r="5881" spans="2:17" x14ac:dyDescent="0.25">
      <c r="B5881" s="1"/>
      <c r="G5881" s="1"/>
      <c r="H5881" s="1"/>
      <c r="K5881" s="1"/>
      <c r="N5881" s="1"/>
      <c r="Q5881" s="1"/>
    </row>
    <row r="5882" spans="2:17" x14ac:dyDescent="0.25">
      <c r="B5882" s="1"/>
      <c r="G5882" s="1"/>
      <c r="H5882" s="1"/>
      <c r="K5882" s="1"/>
      <c r="N5882" s="1"/>
      <c r="Q5882" s="1"/>
    </row>
    <row r="5883" spans="2:17" x14ac:dyDescent="0.25">
      <c r="B5883" s="1"/>
      <c r="G5883" s="1"/>
      <c r="H5883" s="1"/>
      <c r="K5883" s="1"/>
      <c r="N5883" s="1"/>
      <c r="Q5883" s="1"/>
    </row>
    <row r="5884" spans="2:17" x14ac:dyDescent="0.25">
      <c r="B5884" s="1"/>
      <c r="G5884" s="1"/>
      <c r="H5884" s="1"/>
      <c r="K5884" s="1"/>
      <c r="N5884" s="1"/>
      <c r="Q5884" s="1"/>
    </row>
    <row r="5885" spans="2:17" x14ac:dyDescent="0.25">
      <c r="B5885" s="1"/>
      <c r="G5885" s="1"/>
      <c r="H5885" s="1"/>
      <c r="K5885" s="1"/>
      <c r="N5885" s="1"/>
      <c r="Q5885" s="1"/>
    </row>
    <row r="5886" spans="2:17" x14ac:dyDescent="0.25">
      <c r="B5886" s="1"/>
      <c r="G5886" s="1"/>
      <c r="H5886" s="1"/>
      <c r="K5886" s="1"/>
      <c r="N5886" s="1"/>
      <c r="Q5886" s="1"/>
    </row>
    <row r="5887" spans="2:17" x14ac:dyDescent="0.25">
      <c r="B5887" s="1"/>
      <c r="G5887" s="1"/>
      <c r="H5887" s="1"/>
      <c r="K5887" s="1"/>
      <c r="N5887" s="1"/>
      <c r="Q5887" s="1"/>
    </row>
    <row r="5888" spans="2:17" x14ac:dyDescent="0.25">
      <c r="B5888" s="1"/>
      <c r="G5888" s="1"/>
      <c r="H5888" s="1"/>
      <c r="K5888" s="1"/>
      <c r="N5888" s="1"/>
      <c r="Q5888" s="1"/>
    </row>
    <row r="5889" spans="2:17" x14ac:dyDescent="0.25">
      <c r="B5889" s="1"/>
      <c r="G5889" s="1"/>
      <c r="H5889" s="1"/>
      <c r="K5889" s="1"/>
      <c r="N5889" s="1"/>
      <c r="Q5889" s="1"/>
    </row>
    <row r="5890" spans="2:17" x14ac:dyDescent="0.25">
      <c r="B5890" s="1"/>
      <c r="G5890" s="1"/>
      <c r="H5890" s="1"/>
      <c r="K5890" s="1"/>
      <c r="N5890" s="1"/>
      <c r="Q5890" s="1"/>
    </row>
    <row r="5891" spans="2:17" x14ac:dyDescent="0.25">
      <c r="B5891" s="1"/>
      <c r="G5891" s="1"/>
      <c r="H5891" s="1"/>
      <c r="K5891" s="1"/>
      <c r="N5891" s="1"/>
      <c r="Q5891" s="1"/>
    </row>
    <row r="5892" spans="2:17" x14ac:dyDescent="0.25">
      <c r="B5892" s="1"/>
      <c r="G5892" s="1"/>
      <c r="H5892" s="1"/>
      <c r="K5892" s="1"/>
      <c r="N5892" s="1"/>
      <c r="Q5892" s="1"/>
    </row>
    <row r="5893" spans="2:17" x14ac:dyDescent="0.25">
      <c r="B5893" s="1"/>
      <c r="G5893" s="1"/>
      <c r="H5893" s="1"/>
      <c r="K5893" s="1"/>
      <c r="N5893" s="1"/>
      <c r="Q5893" s="1"/>
    </row>
    <row r="5894" spans="2:17" x14ac:dyDescent="0.25">
      <c r="B5894" s="1"/>
      <c r="G5894" s="1"/>
      <c r="H5894" s="1"/>
      <c r="K5894" s="1"/>
      <c r="N5894" s="1"/>
      <c r="Q5894" s="1"/>
    </row>
    <row r="5895" spans="2:17" x14ac:dyDescent="0.25">
      <c r="B5895" s="1"/>
      <c r="G5895" s="1"/>
      <c r="H5895" s="1"/>
      <c r="K5895" s="1"/>
      <c r="N5895" s="1"/>
      <c r="Q5895" s="1"/>
    </row>
    <row r="5896" spans="2:17" x14ac:dyDescent="0.25">
      <c r="B5896" s="1"/>
      <c r="G5896" s="1"/>
      <c r="H5896" s="1"/>
      <c r="K5896" s="1"/>
      <c r="N5896" s="1"/>
      <c r="Q5896" s="1"/>
    </row>
    <row r="5897" spans="2:17" x14ac:dyDescent="0.25">
      <c r="B5897" s="1"/>
      <c r="G5897" s="1"/>
      <c r="H5897" s="1"/>
      <c r="K5897" s="1"/>
      <c r="N5897" s="1"/>
      <c r="Q5897" s="1"/>
    </row>
    <row r="5898" spans="2:17" x14ac:dyDescent="0.25">
      <c r="B5898" s="1"/>
      <c r="G5898" s="1"/>
      <c r="H5898" s="1"/>
      <c r="K5898" s="1"/>
      <c r="N5898" s="1"/>
      <c r="Q5898" s="1"/>
    </row>
    <row r="5899" spans="2:17" x14ac:dyDescent="0.25">
      <c r="B5899" s="1"/>
      <c r="G5899" s="1"/>
      <c r="H5899" s="1"/>
      <c r="K5899" s="1"/>
      <c r="N5899" s="1"/>
      <c r="Q5899" s="1"/>
    </row>
    <row r="5900" spans="2:17" x14ac:dyDescent="0.25">
      <c r="B5900" s="1"/>
      <c r="G5900" s="1"/>
      <c r="H5900" s="1"/>
      <c r="K5900" s="1"/>
      <c r="N5900" s="1"/>
      <c r="Q5900" s="1"/>
    </row>
    <row r="5901" spans="2:17" x14ac:dyDescent="0.25">
      <c r="B5901" s="1"/>
      <c r="G5901" s="1"/>
      <c r="H5901" s="1"/>
      <c r="K5901" s="1"/>
      <c r="N5901" s="1"/>
      <c r="Q5901" s="1"/>
    </row>
    <row r="5902" spans="2:17" x14ac:dyDescent="0.25">
      <c r="B5902" s="1"/>
      <c r="G5902" s="1"/>
      <c r="H5902" s="1"/>
      <c r="K5902" s="1"/>
      <c r="N5902" s="1"/>
      <c r="Q5902" s="1"/>
    </row>
    <row r="5903" spans="2:17" x14ac:dyDescent="0.25">
      <c r="B5903" s="1"/>
      <c r="G5903" s="1"/>
      <c r="H5903" s="1"/>
      <c r="K5903" s="1"/>
      <c r="N5903" s="1"/>
      <c r="Q5903" s="1"/>
    </row>
    <row r="5904" spans="2:17" x14ac:dyDescent="0.25">
      <c r="B5904" s="1"/>
      <c r="G5904" s="1"/>
      <c r="H5904" s="1"/>
      <c r="K5904" s="1"/>
      <c r="N5904" s="1"/>
      <c r="Q5904" s="1"/>
    </row>
    <row r="5905" spans="2:17" x14ac:dyDescent="0.25">
      <c r="B5905" s="1"/>
      <c r="G5905" s="1"/>
      <c r="H5905" s="1"/>
      <c r="K5905" s="1"/>
      <c r="N5905" s="1"/>
      <c r="Q5905" s="1"/>
    </row>
    <row r="5906" spans="2:17" x14ac:dyDescent="0.25">
      <c r="B5906" s="1"/>
      <c r="G5906" s="1"/>
      <c r="H5906" s="1"/>
      <c r="K5906" s="1"/>
      <c r="N5906" s="1"/>
      <c r="Q5906" s="1"/>
    </row>
    <row r="5907" spans="2:17" x14ac:dyDescent="0.25">
      <c r="B5907" s="1"/>
      <c r="G5907" s="1"/>
      <c r="H5907" s="1"/>
      <c r="K5907" s="1"/>
      <c r="N5907" s="1"/>
      <c r="Q5907" s="1"/>
    </row>
    <row r="5908" spans="2:17" x14ac:dyDescent="0.25">
      <c r="B5908" s="1"/>
      <c r="G5908" s="1"/>
      <c r="H5908" s="1"/>
      <c r="K5908" s="1"/>
      <c r="N5908" s="1"/>
      <c r="Q5908" s="1"/>
    </row>
    <row r="5909" spans="2:17" x14ac:dyDescent="0.25">
      <c r="B5909" s="1"/>
      <c r="G5909" s="1"/>
      <c r="H5909" s="1"/>
      <c r="K5909" s="1"/>
      <c r="N5909" s="1"/>
      <c r="Q5909" s="1"/>
    </row>
    <row r="5910" spans="2:17" x14ac:dyDescent="0.25">
      <c r="B5910" s="1"/>
      <c r="G5910" s="1"/>
      <c r="H5910" s="1"/>
      <c r="K5910" s="1"/>
      <c r="N5910" s="1"/>
      <c r="Q5910" s="1"/>
    </row>
    <row r="5911" spans="2:17" x14ac:dyDescent="0.25">
      <c r="B5911" s="1"/>
      <c r="G5911" s="1"/>
      <c r="H5911" s="1"/>
      <c r="K5911" s="1"/>
      <c r="N5911" s="1"/>
      <c r="Q5911" s="1"/>
    </row>
    <row r="5912" spans="2:17" x14ac:dyDescent="0.25">
      <c r="B5912" s="1"/>
      <c r="G5912" s="1"/>
      <c r="H5912" s="1"/>
      <c r="K5912" s="1"/>
      <c r="N5912" s="1"/>
      <c r="Q5912" s="1"/>
    </row>
    <row r="5913" spans="2:17" x14ac:dyDescent="0.25">
      <c r="B5913" s="1"/>
      <c r="G5913" s="1"/>
      <c r="H5913" s="1"/>
      <c r="K5913" s="1"/>
      <c r="N5913" s="1"/>
      <c r="Q5913" s="1"/>
    </row>
    <row r="5914" spans="2:17" x14ac:dyDescent="0.25">
      <c r="B5914" s="1"/>
      <c r="G5914" s="1"/>
      <c r="H5914" s="1"/>
      <c r="K5914" s="1"/>
      <c r="N5914" s="1"/>
      <c r="Q5914" s="1"/>
    </row>
    <row r="5915" spans="2:17" x14ac:dyDescent="0.25">
      <c r="B5915" s="1"/>
      <c r="G5915" s="1"/>
      <c r="H5915" s="1"/>
      <c r="K5915" s="1"/>
      <c r="N5915" s="1"/>
      <c r="Q5915" s="1"/>
    </row>
    <row r="5916" spans="2:17" x14ac:dyDescent="0.25">
      <c r="B5916" s="1"/>
      <c r="G5916" s="1"/>
      <c r="H5916" s="1"/>
      <c r="K5916" s="1"/>
      <c r="N5916" s="1"/>
      <c r="Q5916" s="1"/>
    </row>
    <row r="5917" spans="2:17" x14ac:dyDescent="0.25">
      <c r="B5917" s="1"/>
      <c r="G5917" s="1"/>
      <c r="H5917" s="1"/>
      <c r="K5917" s="1"/>
      <c r="N5917" s="1"/>
      <c r="Q5917" s="1"/>
    </row>
    <row r="5918" spans="2:17" x14ac:dyDescent="0.25">
      <c r="B5918" s="1"/>
      <c r="G5918" s="1"/>
      <c r="H5918" s="1"/>
      <c r="K5918" s="1"/>
      <c r="N5918" s="1"/>
      <c r="Q5918" s="1"/>
    </row>
    <row r="5919" spans="2:17" x14ac:dyDescent="0.25">
      <c r="B5919" s="1"/>
      <c r="G5919" s="1"/>
      <c r="H5919" s="1"/>
      <c r="K5919" s="1"/>
      <c r="N5919" s="1"/>
      <c r="Q5919" s="1"/>
    </row>
    <row r="5920" spans="2:17" x14ac:dyDescent="0.25">
      <c r="B5920" s="1"/>
      <c r="G5920" s="1"/>
      <c r="H5920" s="1"/>
      <c r="K5920" s="1"/>
      <c r="N5920" s="1"/>
      <c r="Q5920" s="1"/>
    </row>
    <row r="5921" spans="2:17" x14ac:dyDescent="0.25">
      <c r="B5921" s="1"/>
      <c r="G5921" s="1"/>
      <c r="H5921" s="1"/>
      <c r="K5921" s="1"/>
      <c r="N5921" s="1"/>
      <c r="Q5921" s="1"/>
    </row>
    <row r="5922" spans="2:17" x14ac:dyDescent="0.25">
      <c r="B5922" s="1"/>
      <c r="G5922" s="1"/>
      <c r="H5922" s="1"/>
      <c r="K5922" s="1"/>
      <c r="N5922" s="1"/>
      <c r="Q5922" s="1"/>
    </row>
    <row r="5923" spans="2:17" x14ac:dyDescent="0.25">
      <c r="B5923" s="1"/>
      <c r="G5923" s="1"/>
      <c r="H5923" s="1"/>
      <c r="K5923" s="1"/>
      <c r="N5923" s="1"/>
      <c r="Q5923" s="1"/>
    </row>
    <row r="5924" spans="2:17" x14ac:dyDescent="0.25">
      <c r="B5924" s="1"/>
      <c r="G5924" s="1"/>
      <c r="H5924" s="1"/>
      <c r="K5924" s="1"/>
      <c r="N5924" s="1"/>
      <c r="Q5924" s="1"/>
    </row>
    <row r="5925" spans="2:17" x14ac:dyDescent="0.25">
      <c r="B5925" s="1"/>
      <c r="G5925" s="1"/>
      <c r="H5925" s="1"/>
      <c r="K5925" s="1"/>
      <c r="N5925" s="1"/>
      <c r="Q5925" s="1"/>
    </row>
    <row r="5926" spans="2:17" x14ac:dyDescent="0.25">
      <c r="B5926" s="1"/>
      <c r="G5926" s="1"/>
      <c r="H5926" s="1"/>
      <c r="K5926" s="1"/>
      <c r="N5926" s="1"/>
      <c r="Q5926" s="1"/>
    </row>
    <row r="5927" spans="2:17" x14ac:dyDescent="0.25">
      <c r="B5927" s="1"/>
      <c r="G5927" s="1"/>
      <c r="H5927" s="1"/>
      <c r="K5927" s="1"/>
      <c r="N5927" s="1"/>
      <c r="Q5927" s="1"/>
    </row>
    <row r="5928" spans="2:17" x14ac:dyDescent="0.25">
      <c r="B5928" s="1"/>
      <c r="G5928" s="1"/>
      <c r="H5928" s="1"/>
      <c r="K5928" s="1"/>
      <c r="N5928" s="1"/>
      <c r="Q5928" s="1"/>
    </row>
    <row r="5929" spans="2:17" x14ac:dyDescent="0.25">
      <c r="B5929" s="1"/>
      <c r="G5929" s="1"/>
      <c r="H5929" s="1"/>
      <c r="K5929" s="1"/>
      <c r="N5929" s="1"/>
      <c r="Q5929" s="1"/>
    </row>
    <row r="5930" spans="2:17" x14ac:dyDescent="0.25">
      <c r="B5930" s="1"/>
      <c r="G5930" s="1"/>
      <c r="H5930" s="1"/>
      <c r="K5930" s="1"/>
      <c r="N5930" s="1"/>
      <c r="Q5930" s="1"/>
    </row>
    <row r="5931" spans="2:17" x14ac:dyDescent="0.25">
      <c r="B5931" s="1"/>
      <c r="G5931" s="1"/>
      <c r="H5931" s="1"/>
      <c r="K5931" s="1"/>
      <c r="N5931" s="1"/>
      <c r="Q5931" s="1"/>
    </row>
    <row r="5932" spans="2:17" x14ac:dyDescent="0.25">
      <c r="B5932" s="1"/>
      <c r="G5932" s="1"/>
      <c r="H5932" s="1"/>
      <c r="K5932" s="1"/>
      <c r="N5932" s="1"/>
      <c r="Q5932" s="1"/>
    </row>
    <row r="5933" spans="2:17" x14ac:dyDescent="0.25">
      <c r="B5933" s="1"/>
      <c r="G5933" s="1"/>
      <c r="H5933" s="1"/>
      <c r="K5933" s="1"/>
      <c r="N5933" s="1"/>
      <c r="Q5933" s="1"/>
    </row>
    <row r="5934" spans="2:17" x14ac:dyDescent="0.25">
      <c r="B5934" s="1"/>
      <c r="G5934" s="1"/>
      <c r="H5934" s="1"/>
      <c r="K5934" s="1"/>
      <c r="N5934" s="1"/>
      <c r="Q5934" s="1"/>
    </row>
    <row r="5935" spans="2:17" x14ac:dyDescent="0.25">
      <c r="B5935" s="1"/>
      <c r="G5935" s="1"/>
      <c r="H5935" s="1"/>
      <c r="K5935" s="1"/>
      <c r="N5935" s="1"/>
      <c r="Q5935" s="1"/>
    </row>
    <row r="5936" spans="2:17" x14ac:dyDescent="0.25">
      <c r="B5936" s="1"/>
      <c r="G5936" s="1"/>
      <c r="H5936" s="1"/>
      <c r="K5936" s="1"/>
      <c r="N5936" s="1"/>
      <c r="Q5936" s="1"/>
    </row>
    <row r="5937" spans="2:17" x14ac:dyDescent="0.25">
      <c r="B5937" s="1"/>
      <c r="G5937" s="1"/>
      <c r="H5937" s="1"/>
      <c r="K5937" s="1"/>
      <c r="N5937" s="1"/>
      <c r="Q5937" s="1"/>
    </row>
    <row r="5938" spans="2:17" x14ac:dyDescent="0.25">
      <c r="B5938" s="1"/>
      <c r="G5938" s="1"/>
      <c r="H5938" s="1"/>
      <c r="K5938" s="1"/>
      <c r="N5938" s="1"/>
      <c r="Q5938" s="1"/>
    </row>
    <row r="5939" spans="2:17" x14ac:dyDescent="0.25">
      <c r="B5939" s="1"/>
      <c r="G5939" s="1"/>
      <c r="H5939" s="1"/>
      <c r="K5939" s="1"/>
      <c r="N5939" s="1"/>
      <c r="Q5939" s="1"/>
    </row>
    <row r="5940" spans="2:17" x14ac:dyDescent="0.25">
      <c r="B5940" s="1"/>
      <c r="G5940" s="1"/>
      <c r="H5940" s="1"/>
      <c r="K5940" s="1"/>
      <c r="N5940" s="1"/>
      <c r="Q5940" s="1"/>
    </row>
    <row r="5941" spans="2:17" x14ac:dyDescent="0.25">
      <c r="B5941" s="1"/>
      <c r="G5941" s="1"/>
      <c r="H5941" s="1"/>
      <c r="K5941" s="1"/>
      <c r="N5941" s="1"/>
      <c r="Q5941" s="1"/>
    </row>
    <row r="5942" spans="2:17" x14ac:dyDescent="0.25">
      <c r="B5942" s="1"/>
      <c r="G5942" s="1"/>
      <c r="H5942" s="1"/>
      <c r="K5942" s="1"/>
      <c r="N5942" s="1"/>
      <c r="Q5942" s="1"/>
    </row>
    <row r="5943" spans="2:17" x14ac:dyDescent="0.25">
      <c r="B5943" s="1"/>
      <c r="G5943" s="1"/>
      <c r="H5943" s="1"/>
      <c r="K5943" s="1"/>
      <c r="N5943" s="1"/>
      <c r="Q5943" s="1"/>
    </row>
    <row r="5944" spans="2:17" x14ac:dyDescent="0.25">
      <c r="B5944" s="1"/>
      <c r="G5944" s="1"/>
      <c r="H5944" s="1"/>
      <c r="K5944" s="1"/>
      <c r="N5944" s="1"/>
      <c r="Q5944" s="1"/>
    </row>
    <row r="5945" spans="2:17" x14ac:dyDescent="0.25">
      <c r="B5945" s="1"/>
      <c r="G5945" s="1"/>
      <c r="H5945" s="1"/>
      <c r="K5945" s="1"/>
      <c r="N5945" s="1"/>
      <c r="Q5945" s="1"/>
    </row>
    <row r="5946" spans="2:17" x14ac:dyDescent="0.25">
      <c r="B5946" s="1"/>
      <c r="G5946" s="1"/>
      <c r="H5946" s="1"/>
      <c r="K5946" s="1"/>
      <c r="N5946" s="1"/>
      <c r="Q5946" s="1"/>
    </row>
    <row r="5947" spans="2:17" x14ac:dyDescent="0.25">
      <c r="B5947" s="1"/>
      <c r="G5947" s="1"/>
      <c r="H5947" s="1"/>
      <c r="K5947" s="1"/>
      <c r="N5947" s="1"/>
      <c r="Q5947" s="1"/>
    </row>
    <row r="5948" spans="2:17" x14ac:dyDescent="0.25">
      <c r="B5948" s="1"/>
      <c r="G5948" s="1"/>
      <c r="H5948" s="1"/>
      <c r="K5948" s="1"/>
      <c r="N5948" s="1"/>
      <c r="Q5948" s="1"/>
    </row>
    <row r="5949" spans="2:17" x14ac:dyDescent="0.25">
      <c r="B5949" s="1"/>
      <c r="G5949" s="1"/>
      <c r="H5949" s="1"/>
      <c r="K5949" s="1"/>
      <c r="N5949" s="1"/>
      <c r="Q5949" s="1"/>
    </row>
    <row r="5950" spans="2:17" x14ac:dyDescent="0.25">
      <c r="B5950" s="1"/>
      <c r="G5950" s="1"/>
      <c r="H5950" s="1"/>
      <c r="K5950" s="1"/>
      <c r="N5950" s="1"/>
      <c r="Q5950" s="1"/>
    </row>
    <row r="5951" spans="2:17" x14ac:dyDescent="0.25">
      <c r="B5951" s="1"/>
      <c r="G5951" s="1"/>
      <c r="H5951" s="1"/>
      <c r="K5951" s="1"/>
      <c r="N5951" s="1"/>
      <c r="Q5951" s="1"/>
    </row>
    <row r="5952" spans="2:17" x14ac:dyDescent="0.25">
      <c r="B5952" s="1"/>
      <c r="G5952" s="1"/>
      <c r="H5952" s="1"/>
      <c r="K5952" s="1"/>
      <c r="N5952" s="1"/>
      <c r="Q5952" s="1"/>
    </row>
    <row r="5953" spans="2:17" x14ac:dyDescent="0.25">
      <c r="B5953" s="1"/>
      <c r="G5953" s="1"/>
      <c r="H5953" s="1"/>
      <c r="K5953" s="1"/>
      <c r="N5953" s="1"/>
      <c r="Q5953" s="1"/>
    </row>
    <row r="5954" spans="2:17" x14ac:dyDescent="0.25">
      <c r="B5954" s="1"/>
      <c r="G5954" s="1"/>
      <c r="H5954" s="1"/>
      <c r="K5954" s="1"/>
      <c r="N5954" s="1"/>
      <c r="Q5954" s="1"/>
    </row>
    <row r="5955" spans="2:17" x14ac:dyDescent="0.25">
      <c r="B5955" s="1"/>
      <c r="G5955" s="1"/>
      <c r="H5955" s="1"/>
      <c r="K5955" s="1"/>
      <c r="N5955" s="1"/>
      <c r="Q5955" s="1"/>
    </row>
    <row r="5956" spans="2:17" x14ac:dyDescent="0.25">
      <c r="B5956" s="1"/>
      <c r="G5956" s="1"/>
      <c r="H5956" s="1"/>
      <c r="K5956" s="1"/>
      <c r="N5956" s="1"/>
      <c r="Q5956" s="1"/>
    </row>
    <row r="5957" spans="2:17" x14ac:dyDescent="0.25">
      <c r="B5957" s="1"/>
      <c r="G5957" s="1"/>
      <c r="H5957" s="1"/>
      <c r="K5957" s="1"/>
      <c r="N5957" s="1"/>
      <c r="Q5957" s="1"/>
    </row>
    <row r="5958" spans="2:17" x14ac:dyDescent="0.25">
      <c r="B5958" s="1"/>
      <c r="G5958" s="1"/>
      <c r="H5958" s="1"/>
      <c r="K5958" s="1"/>
      <c r="N5958" s="1"/>
      <c r="Q5958" s="1"/>
    </row>
    <row r="5959" spans="2:17" x14ac:dyDescent="0.25">
      <c r="B5959" s="1"/>
      <c r="G5959" s="1"/>
      <c r="H5959" s="1"/>
      <c r="K5959" s="1"/>
      <c r="N5959" s="1"/>
      <c r="Q5959" s="1"/>
    </row>
    <row r="5960" spans="2:17" x14ac:dyDescent="0.25">
      <c r="B5960" s="1"/>
      <c r="G5960" s="1"/>
      <c r="H5960" s="1"/>
      <c r="K5960" s="1"/>
      <c r="N5960" s="1"/>
      <c r="Q5960" s="1"/>
    </row>
    <row r="5961" spans="2:17" x14ac:dyDescent="0.25">
      <c r="B5961" s="1"/>
      <c r="G5961" s="1"/>
      <c r="H5961" s="1"/>
      <c r="K5961" s="1"/>
      <c r="N5961" s="1"/>
      <c r="Q5961" s="1"/>
    </row>
    <row r="5962" spans="2:17" x14ac:dyDescent="0.25">
      <c r="B5962" s="1"/>
      <c r="G5962" s="1"/>
      <c r="H5962" s="1"/>
      <c r="K5962" s="1"/>
      <c r="N5962" s="1"/>
      <c r="Q5962" s="1"/>
    </row>
    <row r="5963" spans="2:17" x14ac:dyDescent="0.25">
      <c r="B5963" s="1"/>
      <c r="G5963" s="1"/>
      <c r="H5963" s="1"/>
      <c r="K5963" s="1"/>
      <c r="N5963" s="1"/>
      <c r="Q5963" s="1"/>
    </row>
    <row r="5964" spans="2:17" x14ac:dyDescent="0.25">
      <c r="B5964" s="1"/>
      <c r="G5964" s="1"/>
      <c r="H5964" s="1"/>
      <c r="K5964" s="1"/>
      <c r="N5964" s="1"/>
      <c r="Q5964" s="1"/>
    </row>
    <row r="5965" spans="2:17" x14ac:dyDescent="0.25">
      <c r="B5965" s="1"/>
      <c r="G5965" s="1"/>
      <c r="H5965" s="1"/>
      <c r="K5965" s="1"/>
      <c r="N5965" s="1"/>
      <c r="Q5965" s="1"/>
    </row>
    <row r="5966" spans="2:17" x14ac:dyDescent="0.25">
      <c r="B5966" s="1"/>
      <c r="G5966" s="1"/>
      <c r="H5966" s="1"/>
      <c r="K5966" s="1"/>
      <c r="N5966" s="1"/>
      <c r="Q5966" s="1"/>
    </row>
    <row r="5967" spans="2:17" x14ac:dyDescent="0.25">
      <c r="B5967" s="1"/>
      <c r="G5967" s="1"/>
      <c r="H5967" s="1"/>
      <c r="K5967" s="1"/>
      <c r="N5967" s="1"/>
      <c r="Q5967" s="1"/>
    </row>
    <row r="5968" spans="2:17" x14ac:dyDescent="0.25">
      <c r="B5968" s="1"/>
      <c r="G5968" s="1"/>
      <c r="H5968" s="1"/>
      <c r="K5968" s="1"/>
      <c r="N5968" s="1"/>
      <c r="Q5968" s="1"/>
    </row>
    <row r="5969" spans="2:17" x14ac:dyDescent="0.25">
      <c r="B5969" s="1"/>
      <c r="G5969" s="1"/>
      <c r="H5969" s="1"/>
      <c r="K5969" s="1"/>
      <c r="N5969" s="1"/>
      <c r="Q5969" s="1"/>
    </row>
    <row r="5970" spans="2:17" x14ac:dyDescent="0.25">
      <c r="B5970" s="1"/>
      <c r="G5970" s="1"/>
      <c r="H5970" s="1"/>
      <c r="K5970" s="1"/>
      <c r="N5970" s="1"/>
      <c r="Q5970" s="1"/>
    </row>
    <row r="5971" spans="2:17" x14ac:dyDescent="0.25">
      <c r="B5971" s="1"/>
      <c r="G5971" s="1"/>
      <c r="H5971" s="1"/>
      <c r="K5971" s="1"/>
      <c r="N5971" s="1"/>
      <c r="Q5971" s="1"/>
    </row>
    <row r="5972" spans="2:17" x14ac:dyDescent="0.25">
      <c r="B5972" s="1"/>
      <c r="G5972" s="1"/>
      <c r="H5972" s="1"/>
      <c r="K5972" s="1"/>
      <c r="N5972" s="1"/>
      <c r="Q5972" s="1"/>
    </row>
    <row r="5973" spans="2:17" x14ac:dyDescent="0.25">
      <c r="B5973" s="1"/>
      <c r="G5973" s="1"/>
      <c r="H5973" s="1"/>
      <c r="K5973" s="1"/>
      <c r="N5973" s="1"/>
      <c r="Q5973" s="1"/>
    </row>
    <row r="5974" spans="2:17" x14ac:dyDescent="0.25">
      <c r="B5974" s="1"/>
      <c r="G5974" s="1"/>
      <c r="H5974" s="1"/>
      <c r="K5974" s="1"/>
      <c r="N5974" s="1"/>
      <c r="Q5974" s="1"/>
    </row>
    <row r="5975" spans="2:17" x14ac:dyDescent="0.25">
      <c r="B5975" s="1"/>
      <c r="G5975" s="1"/>
      <c r="H5975" s="1"/>
      <c r="K5975" s="1"/>
      <c r="N5975" s="1"/>
      <c r="Q5975" s="1"/>
    </row>
    <row r="5976" spans="2:17" x14ac:dyDescent="0.25">
      <c r="B5976" s="1"/>
      <c r="G5976" s="1"/>
      <c r="H5976" s="1"/>
      <c r="K5976" s="1"/>
      <c r="N5976" s="1"/>
      <c r="Q5976" s="1"/>
    </row>
    <row r="5977" spans="2:17" x14ac:dyDescent="0.25">
      <c r="B5977" s="1"/>
      <c r="G5977" s="1"/>
      <c r="H5977" s="1"/>
      <c r="K5977" s="1"/>
      <c r="N5977" s="1"/>
      <c r="Q5977" s="1"/>
    </row>
    <row r="5978" spans="2:17" x14ac:dyDescent="0.25">
      <c r="B5978" s="1"/>
      <c r="G5978" s="1"/>
      <c r="H5978" s="1"/>
      <c r="K5978" s="1"/>
      <c r="N5978" s="1"/>
      <c r="Q5978" s="1"/>
    </row>
    <row r="5979" spans="2:17" x14ac:dyDescent="0.25">
      <c r="B5979" s="1"/>
      <c r="G5979" s="1"/>
      <c r="H5979" s="1"/>
      <c r="K5979" s="1"/>
      <c r="N5979" s="1"/>
      <c r="Q5979" s="1"/>
    </row>
    <row r="5980" spans="2:17" x14ac:dyDescent="0.25">
      <c r="B5980" s="1"/>
      <c r="G5980" s="1"/>
      <c r="H5980" s="1"/>
      <c r="K5980" s="1"/>
      <c r="N5980" s="1"/>
      <c r="Q5980" s="1"/>
    </row>
    <row r="5981" spans="2:17" x14ac:dyDescent="0.25">
      <c r="B5981" s="1"/>
      <c r="G5981" s="1"/>
      <c r="H5981" s="1"/>
      <c r="K5981" s="1"/>
      <c r="N5981" s="1"/>
      <c r="Q5981" s="1"/>
    </row>
    <row r="5982" spans="2:17" x14ac:dyDescent="0.25">
      <c r="B5982" s="1"/>
      <c r="G5982" s="1"/>
      <c r="H5982" s="1"/>
      <c r="K5982" s="1"/>
      <c r="N5982" s="1"/>
      <c r="Q5982" s="1"/>
    </row>
    <row r="5983" spans="2:17" x14ac:dyDescent="0.25">
      <c r="B5983" s="1"/>
      <c r="G5983" s="1"/>
      <c r="H5983" s="1"/>
      <c r="K5983" s="1"/>
      <c r="N5983" s="1"/>
      <c r="Q5983" s="1"/>
    </row>
    <row r="5984" spans="2:17" x14ac:dyDescent="0.25">
      <c r="B5984" s="1"/>
      <c r="G5984" s="1"/>
      <c r="H5984" s="1"/>
      <c r="K5984" s="1"/>
      <c r="N5984" s="1"/>
      <c r="Q5984" s="1"/>
    </row>
    <row r="5985" spans="2:17" x14ac:dyDescent="0.25">
      <c r="B5985" s="1"/>
      <c r="G5985" s="1"/>
      <c r="H5985" s="1"/>
      <c r="K5985" s="1"/>
      <c r="N5985" s="1"/>
      <c r="Q5985" s="1"/>
    </row>
    <row r="5986" spans="2:17" x14ac:dyDescent="0.25">
      <c r="B5986" s="1"/>
      <c r="G5986" s="1"/>
      <c r="H5986" s="1"/>
      <c r="K5986" s="1"/>
      <c r="N5986" s="1"/>
      <c r="Q5986" s="1"/>
    </row>
    <row r="5987" spans="2:17" x14ac:dyDescent="0.25">
      <c r="B5987" s="1"/>
      <c r="G5987" s="1"/>
      <c r="H5987" s="1"/>
      <c r="K5987" s="1"/>
      <c r="N5987" s="1"/>
      <c r="Q5987" s="1"/>
    </row>
    <row r="5988" spans="2:17" x14ac:dyDescent="0.25">
      <c r="B5988" s="1"/>
      <c r="G5988" s="1"/>
      <c r="H5988" s="1"/>
      <c r="K5988" s="1"/>
      <c r="N5988" s="1"/>
      <c r="Q5988" s="1"/>
    </row>
    <row r="5989" spans="2:17" x14ac:dyDescent="0.25">
      <c r="B5989" s="1"/>
      <c r="G5989" s="1"/>
      <c r="H5989" s="1"/>
      <c r="K5989" s="1"/>
      <c r="N5989" s="1"/>
      <c r="Q5989" s="1"/>
    </row>
    <row r="5990" spans="2:17" x14ac:dyDescent="0.25">
      <c r="B5990" s="1"/>
      <c r="G5990" s="1"/>
      <c r="H5990" s="1"/>
      <c r="K5990" s="1"/>
      <c r="N5990" s="1"/>
      <c r="Q5990" s="1"/>
    </row>
    <row r="5991" spans="2:17" x14ac:dyDescent="0.25">
      <c r="B5991" s="1"/>
      <c r="G5991" s="1"/>
      <c r="H5991" s="1"/>
      <c r="K5991" s="1"/>
      <c r="N5991" s="1"/>
      <c r="Q5991" s="1"/>
    </row>
    <row r="5992" spans="2:17" x14ac:dyDescent="0.25">
      <c r="B5992" s="1"/>
      <c r="G5992" s="1"/>
      <c r="H5992" s="1"/>
      <c r="K5992" s="1"/>
      <c r="N5992" s="1"/>
      <c r="Q5992" s="1"/>
    </row>
    <row r="5993" spans="2:17" x14ac:dyDescent="0.25">
      <c r="B5993" s="1"/>
      <c r="G5993" s="1"/>
      <c r="H5993" s="1"/>
      <c r="K5993" s="1"/>
      <c r="N5993" s="1"/>
      <c r="Q5993" s="1"/>
    </row>
    <row r="5994" spans="2:17" x14ac:dyDescent="0.25">
      <c r="B5994" s="1"/>
      <c r="G5994" s="1"/>
      <c r="H5994" s="1"/>
      <c r="K5994" s="1"/>
      <c r="N5994" s="1"/>
      <c r="Q5994" s="1"/>
    </row>
    <row r="5995" spans="2:17" x14ac:dyDescent="0.25">
      <c r="B5995" s="1"/>
      <c r="G5995" s="1"/>
      <c r="H5995" s="1"/>
      <c r="K5995" s="1"/>
      <c r="N5995" s="1"/>
      <c r="Q5995" s="1"/>
    </row>
    <row r="5996" spans="2:17" x14ac:dyDescent="0.25">
      <c r="B5996" s="1"/>
      <c r="G5996" s="1"/>
      <c r="H5996" s="1"/>
      <c r="K5996" s="1"/>
      <c r="N5996" s="1"/>
      <c r="Q5996" s="1"/>
    </row>
    <row r="5997" spans="2:17" x14ac:dyDescent="0.25">
      <c r="B5997" s="1"/>
      <c r="G5997" s="1"/>
      <c r="H5997" s="1"/>
      <c r="K5997" s="1"/>
      <c r="N5997" s="1"/>
      <c r="Q5997" s="1"/>
    </row>
    <row r="5998" spans="2:17" x14ac:dyDescent="0.25">
      <c r="B5998" s="1"/>
      <c r="G5998" s="1"/>
      <c r="H5998" s="1"/>
      <c r="K5998" s="1"/>
      <c r="N5998" s="1"/>
      <c r="Q5998" s="1"/>
    </row>
    <row r="5999" spans="2:17" x14ac:dyDescent="0.25">
      <c r="B5999" s="1"/>
      <c r="G5999" s="1"/>
      <c r="H5999" s="1"/>
      <c r="K5999" s="1"/>
      <c r="N5999" s="1"/>
      <c r="Q5999" s="1"/>
    </row>
    <row r="6000" spans="2:17" x14ac:dyDescent="0.25">
      <c r="B6000" s="1"/>
      <c r="G6000" s="1"/>
      <c r="H6000" s="1"/>
      <c r="K6000" s="1"/>
      <c r="N6000" s="1"/>
      <c r="Q6000" s="1"/>
    </row>
    <row r="6001" spans="2:17" x14ac:dyDescent="0.25">
      <c r="B6001" s="1"/>
      <c r="G6001" s="1"/>
      <c r="H6001" s="1"/>
      <c r="K6001" s="1"/>
      <c r="N6001" s="1"/>
      <c r="Q6001" s="1"/>
    </row>
    <row r="6002" spans="2:17" x14ac:dyDescent="0.25">
      <c r="B6002" s="1"/>
      <c r="G6002" s="1"/>
      <c r="H6002" s="1"/>
      <c r="K6002" s="1"/>
      <c r="N6002" s="1"/>
      <c r="Q6002" s="1"/>
    </row>
    <row r="6003" spans="2:17" x14ac:dyDescent="0.25">
      <c r="B6003" s="1"/>
      <c r="G6003" s="1"/>
      <c r="H6003" s="1"/>
      <c r="K6003" s="1"/>
      <c r="N6003" s="1"/>
      <c r="Q6003" s="1"/>
    </row>
    <row r="6004" spans="2:17" x14ac:dyDescent="0.25">
      <c r="B6004" s="1"/>
      <c r="G6004" s="1"/>
      <c r="H6004" s="1"/>
      <c r="K6004" s="1"/>
      <c r="N6004" s="1"/>
      <c r="Q6004" s="1"/>
    </row>
    <row r="6005" spans="2:17" x14ac:dyDescent="0.25">
      <c r="B6005" s="1"/>
      <c r="G6005" s="1"/>
      <c r="H6005" s="1"/>
      <c r="K6005" s="1"/>
      <c r="N6005" s="1"/>
      <c r="Q6005" s="1"/>
    </row>
    <row r="6006" spans="2:17" x14ac:dyDescent="0.25">
      <c r="B6006" s="1"/>
      <c r="G6006" s="1"/>
      <c r="H6006" s="1"/>
      <c r="K6006" s="1"/>
      <c r="N6006" s="1"/>
      <c r="Q6006" s="1"/>
    </row>
    <row r="6007" spans="2:17" x14ac:dyDescent="0.25">
      <c r="B6007" s="1"/>
      <c r="G6007" s="1"/>
      <c r="H6007" s="1"/>
      <c r="K6007" s="1"/>
      <c r="N6007" s="1"/>
      <c r="Q6007" s="1"/>
    </row>
    <row r="6008" spans="2:17" x14ac:dyDescent="0.25">
      <c r="B6008" s="1"/>
      <c r="G6008" s="1"/>
      <c r="H6008" s="1"/>
      <c r="K6008" s="1"/>
      <c r="N6008" s="1"/>
      <c r="Q6008" s="1"/>
    </row>
    <row r="6009" spans="2:17" x14ac:dyDescent="0.25">
      <c r="B6009" s="1"/>
      <c r="G6009" s="1"/>
      <c r="H6009" s="1"/>
      <c r="K6009" s="1"/>
      <c r="N6009" s="1"/>
      <c r="Q6009" s="1"/>
    </row>
    <row r="6010" spans="2:17" x14ac:dyDescent="0.25">
      <c r="B6010" s="1"/>
      <c r="G6010" s="1"/>
      <c r="H6010" s="1"/>
      <c r="K6010" s="1"/>
      <c r="N6010" s="1"/>
      <c r="Q6010" s="1"/>
    </row>
    <row r="6011" spans="2:17" x14ac:dyDescent="0.25">
      <c r="B6011" s="1"/>
      <c r="G6011" s="1"/>
      <c r="H6011" s="1"/>
      <c r="K6011" s="1"/>
      <c r="N6011" s="1"/>
      <c r="Q6011" s="1"/>
    </row>
    <row r="6012" spans="2:17" x14ac:dyDescent="0.25">
      <c r="B6012" s="1"/>
      <c r="G6012" s="1"/>
      <c r="H6012" s="1"/>
      <c r="K6012" s="1"/>
      <c r="N6012" s="1"/>
      <c r="Q6012" s="1"/>
    </row>
    <row r="6013" spans="2:17" x14ac:dyDescent="0.25">
      <c r="B6013" s="1"/>
      <c r="G6013" s="1"/>
      <c r="H6013" s="1"/>
      <c r="K6013" s="1"/>
      <c r="N6013" s="1"/>
      <c r="Q6013" s="1"/>
    </row>
    <row r="6014" spans="2:17" x14ac:dyDescent="0.25">
      <c r="B6014" s="1"/>
      <c r="G6014" s="1"/>
      <c r="H6014" s="1"/>
      <c r="K6014" s="1"/>
      <c r="N6014" s="1"/>
      <c r="Q6014" s="1"/>
    </row>
    <row r="6015" spans="2:17" x14ac:dyDescent="0.25">
      <c r="B6015" s="1"/>
      <c r="G6015" s="1"/>
      <c r="H6015" s="1"/>
      <c r="K6015" s="1"/>
      <c r="N6015" s="1"/>
      <c r="Q6015" s="1"/>
    </row>
    <row r="6016" spans="2:17" x14ac:dyDescent="0.25">
      <c r="B6016" s="1"/>
      <c r="G6016" s="1"/>
      <c r="H6016" s="1"/>
      <c r="K6016" s="1"/>
      <c r="N6016" s="1"/>
      <c r="Q6016" s="1"/>
    </row>
    <row r="6017" spans="2:17" x14ac:dyDescent="0.25">
      <c r="B6017" s="1"/>
      <c r="G6017" s="1"/>
      <c r="H6017" s="1"/>
      <c r="K6017" s="1"/>
      <c r="N6017" s="1"/>
      <c r="Q6017" s="1"/>
    </row>
    <row r="6018" spans="2:17" x14ac:dyDescent="0.25">
      <c r="B6018" s="1"/>
      <c r="G6018" s="1"/>
      <c r="H6018" s="1"/>
      <c r="K6018" s="1"/>
      <c r="N6018" s="1"/>
      <c r="Q6018" s="1"/>
    </row>
    <row r="6019" spans="2:17" x14ac:dyDescent="0.25">
      <c r="B6019" s="1"/>
      <c r="G6019" s="1"/>
      <c r="H6019" s="1"/>
      <c r="K6019" s="1"/>
      <c r="N6019" s="1"/>
      <c r="Q6019" s="1"/>
    </row>
    <row r="6020" spans="2:17" x14ac:dyDescent="0.25">
      <c r="B6020" s="1"/>
      <c r="G6020" s="1"/>
      <c r="H6020" s="1"/>
      <c r="K6020" s="1"/>
      <c r="N6020" s="1"/>
      <c r="Q6020" s="1"/>
    </row>
    <row r="6021" spans="2:17" x14ac:dyDescent="0.25">
      <c r="B6021" s="1"/>
      <c r="G6021" s="1"/>
      <c r="H6021" s="1"/>
      <c r="K6021" s="1"/>
      <c r="N6021" s="1"/>
      <c r="Q6021" s="1"/>
    </row>
    <row r="6022" spans="2:17" x14ac:dyDescent="0.25">
      <c r="B6022" s="1"/>
      <c r="G6022" s="1"/>
      <c r="H6022" s="1"/>
      <c r="K6022" s="1"/>
      <c r="N6022" s="1"/>
      <c r="Q6022" s="1"/>
    </row>
    <row r="6023" spans="2:17" x14ac:dyDescent="0.25">
      <c r="B6023" s="1"/>
      <c r="G6023" s="1"/>
      <c r="H6023" s="1"/>
      <c r="K6023" s="1"/>
      <c r="N6023" s="1"/>
      <c r="Q6023" s="1"/>
    </row>
    <row r="6024" spans="2:17" x14ac:dyDescent="0.25">
      <c r="B6024" s="1"/>
      <c r="G6024" s="1"/>
      <c r="H6024" s="1"/>
      <c r="K6024" s="1"/>
      <c r="N6024" s="1"/>
      <c r="Q6024" s="1"/>
    </row>
    <row r="6025" spans="2:17" x14ac:dyDescent="0.25">
      <c r="B6025" s="1"/>
      <c r="G6025" s="1"/>
      <c r="H6025" s="1"/>
      <c r="K6025" s="1"/>
      <c r="N6025" s="1"/>
      <c r="Q6025" s="1"/>
    </row>
    <row r="6026" spans="2:17" x14ac:dyDescent="0.25">
      <c r="B6026" s="1"/>
      <c r="G6026" s="1"/>
      <c r="H6026" s="1"/>
      <c r="K6026" s="1"/>
      <c r="N6026" s="1"/>
      <c r="Q6026" s="1"/>
    </row>
    <row r="6027" spans="2:17" x14ac:dyDescent="0.25">
      <c r="B6027" s="1"/>
      <c r="G6027" s="1"/>
      <c r="H6027" s="1"/>
      <c r="K6027" s="1"/>
      <c r="N6027" s="1"/>
      <c r="Q6027" s="1"/>
    </row>
    <row r="6028" spans="2:17" x14ac:dyDescent="0.25">
      <c r="B6028" s="1"/>
      <c r="G6028" s="1"/>
      <c r="H6028" s="1"/>
      <c r="K6028" s="1"/>
      <c r="N6028" s="1"/>
      <c r="Q6028" s="1"/>
    </row>
    <row r="6029" spans="2:17" x14ac:dyDescent="0.25">
      <c r="B6029" s="1"/>
      <c r="G6029" s="1"/>
      <c r="H6029" s="1"/>
      <c r="K6029" s="1"/>
      <c r="N6029" s="1"/>
      <c r="Q6029" s="1"/>
    </row>
    <row r="6030" spans="2:17" x14ac:dyDescent="0.25">
      <c r="B6030" s="1"/>
      <c r="G6030" s="1"/>
      <c r="H6030" s="1"/>
      <c r="K6030" s="1"/>
      <c r="N6030" s="1"/>
      <c r="Q6030" s="1"/>
    </row>
    <row r="6031" spans="2:17" x14ac:dyDescent="0.25">
      <c r="B6031" s="1"/>
      <c r="G6031" s="1"/>
      <c r="H6031" s="1"/>
      <c r="K6031" s="1"/>
      <c r="N6031" s="1"/>
      <c r="Q6031" s="1"/>
    </row>
    <row r="6032" spans="2:17" x14ac:dyDescent="0.25">
      <c r="B6032" s="1"/>
      <c r="G6032" s="1"/>
      <c r="H6032" s="1"/>
      <c r="K6032" s="1"/>
      <c r="N6032" s="1"/>
      <c r="Q6032" s="1"/>
    </row>
    <row r="6033" spans="2:17" x14ac:dyDescent="0.25">
      <c r="B6033" s="1"/>
      <c r="G6033" s="1"/>
      <c r="H6033" s="1"/>
      <c r="K6033" s="1"/>
      <c r="N6033" s="1"/>
      <c r="Q6033" s="1"/>
    </row>
    <row r="6034" spans="2:17" x14ac:dyDescent="0.25">
      <c r="B6034" s="1"/>
      <c r="G6034" s="1"/>
      <c r="H6034" s="1"/>
      <c r="K6034" s="1"/>
      <c r="N6034" s="1"/>
      <c r="Q6034" s="1"/>
    </row>
    <row r="6035" spans="2:17" x14ac:dyDescent="0.25">
      <c r="B6035" s="1"/>
      <c r="G6035" s="1"/>
      <c r="H6035" s="1"/>
      <c r="K6035" s="1"/>
      <c r="N6035" s="1"/>
      <c r="Q6035" s="1"/>
    </row>
    <row r="6036" spans="2:17" x14ac:dyDescent="0.25">
      <c r="B6036" s="1"/>
      <c r="G6036" s="1"/>
      <c r="H6036" s="1"/>
      <c r="K6036" s="1"/>
      <c r="N6036" s="1"/>
      <c r="Q6036" s="1"/>
    </row>
    <row r="6037" spans="2:17" x14ac:dyDescent="0.25">
      <c r="B6037" s="1"/>
      <c r="G6037" s="1"/>
      <c r="H6037" s="1"/>
      <c r="K6037" s="1"/>
      <c r="N6037" s="1"/>
      <c r="Q6037" s="1"/>
    </row>
    <row r="6038" spans="2:17" x14ac:dyDescent="0.25">
      <c r="B6038" s="1"/>
      <c r="G6038" s="1"/>
      <c r="H6038" s="1"/>
      <c r="K6038" s="1"/>
      <c r="N6038" s="1"/>
      <c r="Q6038" s="1"/>
    </row>
    <row r="6039" spans="2:17" x14ac:dyDescent="0.25">
      <c r="B6039" s="1"/>
      <c r="G6039" s="1"/>
      <c r="H6039" s="1"/>
      <c r="K6039" s="1"/>
      <c r="N6039" s="1"/>
      <c r="Q6039" s="1"/>
    </row>
    <row r="6040" spans="2:17" x14ac:dyDescent="0.25">
      <c r="B6040" s="1"/>
      <c r="G6040" s="1"/>
      <c r="H6040" s="1"/>
      <c r="K6040" s="1"/>
      <c r="N6040" s="1"/>
      <c r="Q6040" s="1"/>
    </row>
    <row r="6041" spans="2:17" x14ac:dyDescent="0.25">
      <c r="B6041" s="1"/>
      <c r="G6041" s="1"/>
      <c r="H6041" s="1"/>
      <c r="K6041" s="1"/>
      <c r="N6041" s="1"/>
      <c r="Q6041" s="1"/>
    </row>
    <row r="6042" spans="2:17" x14ac:dyDescent="0.25">
      <c r="B6042" s="1"/>
      <c r="G6042" s="1"/>
      <c r="H6042" s="1"/>
      <c r="K6042" s="1"/>
      <c r="N6042" s="1"/>
      <c r="Q6042" s="1"/>
    </row>
    <row r="6043" spans="2:17" x14ac:dyDescent="0.25">
      <c r="B6043" s="1"/>
      <c r="G6043" s="1"/>
      <c r="H6043" s="1"/>
      <c r="K6043" s="1"/>
      <c r="N6043" s="1"/>
      <c r="Q6043" s="1"/>
    </row>
    <row r="6044" spans="2:17" x14ac:dyDescent="0.25">
      <c r="B6044" s="1"/>
      <c r="G6044" s="1"/>
      <c r="H6044" s="1"/>
      <c r="K6044" s="1"/>
      <c r="N6044" s="1"/>
      <c r="Q6044" s="1"/>
    </row>
    <row r="6045" spans="2:17" x14ac:dyDescent="0.25">
      <c r="B6045" s="1"/>
      <c r="G6045" s="1"/>
      <c r="H6045" s="1"/>
      <c r="K6045" s="1"/>
      <c r="N6045" s="1"/>
      <c r="Q6045" s="1"/>
    </row>
    <row r="6046" spans="2:17" x14ac:dyDescent="0.25">
      <c r="B6046" s="1"/>
      <c r="G6046" s="1"/>
      <c r="H6046" s="1"/>
      <c r="K6046" s="1"/>
      <c r="N6046" s="1"/>
      <c r="Q6046" s="1"/>
    </row>
    <row r="6047" spans="2:17" x14ac:dyDescent="0.25">
      <c r="B6047" s="1"/>
      <c r="G6047" s="1"/>
      <c r="H6047" s="1"/>
      <c r="K6047" s="1"/>
      <c r="N6047" s="1"/>
      <c r="Q6047" s="1"/>
    </row>
    <row r="6048" spans="2:17" x14ac:dyDescent="0.25">
      <c r="B6048" s="1"/>
      <c r="G6048" s="1"/>
      <c r="H6048" s="1"/>
      <c r="K6048" s="1"/>
      <c r="N6048" s="1"/>
      <c r="Q6048" s="1"/>
    </row>
    <row r="6049" spans="2:17" x14ac:dyDescent="0.25">
      <c r="B6049" s="1"/>
      <c r="G6049" s="1"/>
      <c r="H6049" s="1"/>
      <c r="K6049" s="1"/>
      <c r="N6049" s="1"/>
      <c r="Q6049" s="1"/>
    </row>
    <row r="6050" spans="2:17" x14ac:dyDescent="0.25">
      <c r="B6050" s="1"/>
      <c r="G6050" s="1"/>
      <c r="H6050" s="1"/>
      <c r="K6050" s="1"/>
      <c r="N6050" s="1"/>
      <c r="Q6050" s="1"/>
    </row>
    <row r="6051" spans="2:17" x14ac:dyDescent="0.25">
      <c r="B6051" s="1"/>
      <c r="G6051" s="1"/>
      <c r="H6051" s="1"/>
      <c r="K6051" s="1"/>
      <c r="N6051" s="1"/>
      <c r="Q6051" s="1"/>
    </row>
    <row r="6052" spans="2:17" x14ac:dyDescent="0.25">
      <c r="B6052" s="1"/>
      <c r="G6052" s="1"/>
      <c r="H6052" s="1"/>
      <c r="K6052" s="1"/>
      <c r="N6052" s="1"/>
      <c r="Q6052" s="1"/>
    </row>
    <row r="6053" spans="2:17" x14ac:dyDescent="0.25">
      <c r="B6053" s="1"/>
      <c r="G6053" s="1"/>
      <c r="H6053" s="1"/>
      <c r="K6053" s="1"/>
      <c r="N6053" s="1"/>
      <c r="Q6053" s="1"/>
    </row>
    <row r="6054" spans="2:17" x14ac:dyDescent="0.25">
      <c r="B6054" s="1"/>
      <c r="G6054" s="1"/>
      <c r="H6054" s="1"/>
      <c r="K6054" s="1"/>
      <c r="N6054" s="1"/>
      <c r="Q6054" s="1"/>
    </row>
    <row r="6055" spans="2:17" x14ac:dyDescent="0.25">
      <c r="B6055" s="1"/>
      <c r="G6055" s="1"/>
      <c r="H6055" s="1"/>
      <c r="K6055" s="1"/>
      <c r="N6055" s="1"/>
      <c r="Q6055" s="1"/>
    </row>
    <row r="6056" spans="2:17" x14ac:dyDescent="0.25">
      <c r="B6056" s="1"/>
      <c r="G6056" s="1"/>
      <c r="H6056" s="1"/>
      <c r="K6056" s="1"/>
      <c r="N6056" s="1"/>
      <c r="Q6056" s="1"/>
    </row>
    <row r="6057" spans="2:17" x14ac:dyDescent="0.25">
      <c r="B6057" s="1"/>
      <c r="G6057" s="1"/>
      <c r="H6057" s="1"/>
      <c r="K6057" s="1"/>
      <c r="N6057" s="1"/>
      <c r="Q6057" s="1"/>
    </row>
    <row r="6058" spans="2:17" x14ac:dyDescent="0.25">
      <c r="B6058" s="1"/>
      <c r="G6058" s="1"/>
      <c r="H6058" s="1"/>
      <c r="K6058" s="1"/>
      <c r="N6058" s="1"/>
      <c r="Q6058" s="1"/>
    </row>
    <row r="6059" spans="2:17" x14ac:dyDescent="0.25">
      <c r="B6059" s="1"/>
      <c r="G6059" s="1"/>
      <c r="H6059" s="1"/>
      <c r="K6059" s="1"/>
      <c r="N6059" s="1"/>
      <c r="Q6059" s="1"/>
    </row>
    <row r="6060" spans="2:17" x14ac:dyDescent="0.25">
      <c r="B6060" s="1"/>
      <c r="G6060" s="1"/>
      <c r="H6060" s="1"/>
      <c r="K6060" s="1"/>
      <c r="N6060" s="1"/>
      <c r="Q6060" s="1"/>
    </row>
    <row r="6061" spans="2:17" x14ac:dyDescent="0.25">
      <c r="B6061" s="1"/>
      <c r="G6061" s="1"/>
      <c r="H6061" s="1"/>
      <c r="K6061" s="1"/>
      <c r="N6061" s="1"/>
      <c r="Q6061" s="1"/>
    </row>
    <row r="6062" spans="2:17" x14ac:dyDescent="0.25">
      <c r="B6062" s="1"/>
      <c r="G6062" s="1"/>
      <c r="H6062" s="1"/>
      <c r="K6062" s="1"/>
      <c r="N6062" s="1"/>
      <c r="Q6062" s="1"/>
    </row>
    <row r="6063" spans="2:17" x14ac:dyDescent="0.25">
      <c r="B6063" s="1"/>
      <c r="G6063" s="1"/>
      <c r="H6063" s="1"/>
      <c r="K6063" s="1"/>
      <c r="N6063" s="1"/>
      <c r="Q6063" s="1"/>
    </row>
    <row r="6064" spans="2:17" x14ac:dyDescent="0.25">
      <c r="B6064" s="1"/>
      <c r="G6064" s="1"/>
      <c r="H6064" s="1"/>
      <c r="K6064" s="1"/>
      <c r="N6064" s="1"/>
      <c r="Q6064" s="1"/>
    </row>
    <row r="6065" spans="2:17" x14ac:dyDescent="0.25">
      <c r="B6065" s="1"/>
      <c r="G6065" s="1"/>
      <c r="H6065" s="1"/>
      <c r="K6065" s="1"/>
      <c r="N6065" s="1"/>
      <c r="Q6065" s="1"/>
    </row>
    <row r="6066" spans="2:17" x14ac:dyDescent="0.25">
      <c r="B6066" s="1"/>
      <c r="G6066" s="1"/>
      <c r="H6066" s="1"/>
      <c r="K6066" s="1"/>
      <c r="N6066" s="1"/>
      <c r="Q6066" s="1"/>
    </row>
    <row r="6067" spans="2:17" x14ac:dyDescent="0.25">
      <c r="B6067" s="1"/>
      <c r="G6067" s="1"/>
      <c r="H6067" s="1"/>
      <c r="K6067" s="1"/>
      <c r="N6067" s="1"/>
      <c r="Q6067" s="1"/>
    </row>
    <row r="6068" spans="2:17" x14ac:dyDescent="0.25">
      <c r="B6068" s="1"/>
      <c r="G6068" s="1"/>
      <c r="H6068" s="1"/>
      <c r="K6068" s="1"/>
      <c r="N6068" s="1"/>
      <c r="Q6068" s="1"/>
    </row>
    <row r="6069" spans="2:17" x14ac:dyDescent="0.25">
      <c r="B6069" s="1"/>
      <c r="G6069" s="1"/>
      <c r="H6069" s="1"/>
      <c r="K6069" s="1"/>
      <c r="N6069" s="1"/>
      <c r="Q6069" s="1"/>
    </row>
    <row r="6070" spans="2:17" x14ac:dyDescent="0.25">
      <c r="B6070" s="1"/>
      <c r="G6070" s="1"/>
      <c r="H6070" s="1"/>
      <c r="K6070" s="1"/>
      <c r="N6070" s="1"/>
      <c r="Q6070" s="1"/>
    </row>
    <row r="6071" spans="2:17" x14ac:dyDescent="0.25">
      <c r="B6071" s="1"/>
      <c r="G6071" s="1"/>
      <c r="H6071" s="1"/>
      <c r="K6071" s="1"/>
      <c r="N6071" s="1"/>
      <c r="Q6071" s="1"/>
    </row>
    <row r="6072" spans="2:17" x14ac:dyDescent="0.25">
      <c r="B6072" s="1"/>
      <c r="G6072" s="1"/>
      <c r="H6072" s="1"/>
      <c r="K6072" s="1"/>
      <c r="N6072" s="1"/>
      <c r="Q6072" s="1"/>
    </row>
    <row r="6073" spans="2:17" x14ac:dyDescent="0.25">
      <c r="B6073" s="1"/>
      <c r="G6073" s="1"/>
      <c r="H6073" s="1"/>
      <c r="K6073" s="1"/>
      <c r="N6073" s="1"/>
      <c r="Q6073" s="1"/>
    </row>
    <row r="6074" spans="2:17" x14ac:dyDescent="0.25">
      <c r="B6074" s="1"/>
      <c r="G6074" s="1"/>
      <c r="H6074" s="1"/>
      <c r="K6074" s="1"/>
      <c r="N6074" s="1"/>
      <c r="Q6074" s="1"/>
    </row>
    <row r="6075" spans="2:17" x14ac:dyDescent="0.25">
      <c r="B6075" s="1"/>
      <c r="G6075" s="1"/>
      <c r="H6075" s="1"/>
      <c r="K6075" s="1"/>
      <c r="N6075" s="1"/>
      <c r="Q6075" s="1"/>
    </row>
    <row r="6076" spans="2:17" x14ac:dyDescent="0.25">
      <c r="B6076" s="1"/>
      <c r="G6076" s="1"/>
      <c r="H6076" s="1"/>
      <c r="K6076" s="1"/>
      <c r="N6076" s="1"/>
      <c r="Q6076" s="1"/>
    </row>
    <row r="6077" spans="2:17" x14ac:dyDescent="0.25">
      <c r="B6077" s="1"/>
      <c r="G6077" s="1"/>
      <c r="H6077" s="1"/>
      <c r="K6077" s="1"/>
      <c r="N6077" s="1"/>
      <c r="Q6077" s="1"/>
    </row>
    <row r="6078" spans="2:17" x14ac:dyDescent="0.25">
      <c r="B6078" s="1"/>
      <c r="G6078" s="1"/>
      <c r="H6078" s="1"/>
      <c r="K6078" s="1"/>
      <c r="N6078" s="1"/>
      <c r="Q6078" s="1"/>
    </row>
    <row r="6079" spans="2:17" x14ac:dyDescent="0.25">
      <c r="B6079" s="1"/>
      <c r="G6079" s="1"/>
      <c r="H6079" s="1"/>
      <c r="K6079" s="1"/>
      <c r="N6079" s="1"/>
      <c r="Q6079" s="1"/>
    </row>
    <row r="6080" spans="2:17" x14ac:dyDescent="0.25">
      <c r="B6080" s="1"/>
      <c r="G6080" s="1"/>
      <c r="H6080" s="1"/>
      <c r="K6080" s="1"/>
      <c r="N6080" s="1"/>
      <c r="Q6080" s="1"/>
    </row>
    <row r="6081" spans="2:17" x14ac:dyDescent="0.25">
      <c r="B6081" s="1"/>
      <c r="G6081" s="1"/>
      <c r="H6081" s="1"/>
      <c r="K6081" s="1"/>
      <c r="N6081" s="1"/>
      <c r="Q6081" s="1"/>
    </row>
    <row r="6082" spans="2:17" x14ac:dyDescent="0.25">
      <c r="B6082" s="1"/>
      <c r="G6082" s="1"/>
      <c r="H6082" s="1"/>
      <c r="K6082" s="1"/>
      <c r="N6082" s="1"/>
      <c r="Q6082" s="1"/>
    </row>
    <row r="6083" spans="2:17" x14ac:dyDescent="0.25">
      <c r="B6083" s="1"/>
      <c r="G6083" s="1"/>
      <c r="H6083" s="1"/>
      <c r="K6083" s="1"/>
      <c r="N6083" s="1"/>
      <c r="Q6083" s="1"/>
    </row>
    <row r="6084" spans="2:17" x14ac:dyDescent="0.25">
      <c r="B6084" s="1"/>
      <c r="G6084" s="1"/>
      <c r="H6084" s="1"/>
      <c r="K6084" s="1"/>
      <c r="N6084" s="1"/>
      <c r="Q6084" s="1"/>
    </row>
    <row r="6085" spans="2:17" x14ac:dyDescent="0.25">
      <c r="B6085" s="1"/>
      <c r="G6085" s="1"/>
      <c r="H6085" s="1"/>
      <c r="K6085" s="1"/>
      <c r="N6085" s="1"/>
      <c r="Q6085" s="1"/>
    </row>
    <row r="6086" spans="2:17" x14ac:dyDescent="0.25">
      <c r="B6086" s="1"/>
      <c r="G6086" s="1"/>
      <c r="H6086" s="1"/>
      <c r="K6086" s="1"/>
      <c r="N6086" s="1"/>
      <c r="Q6086" s="1"/>
    </row>
    <row r="6087" spans="2:17" x14ac:dyDescent="0.25">
      <c r="B6087" s="1"/>
      <c r="G6087" s="1"/>
      <c r="H6087" s="1"/>
      <c r="K6087" s="1"/>
      <c r="N6087" s="1"/>
      <c r="Q6087" s="1"/>
    </row>
    <row r="6088" spans="2:17" x14ac:dyDescent="0.25">
      <c r="B6088" s="1"/>
      <c r="G6088" s="1"/>
      <c r="H6088" s="1"/>
      <c r="K6088" s="1"/>
      <c r="N6088" s="1"/>
      <c r="Q6088" s="1"/>
    </row>
    <row r="6089" spans="2:17" x14ac:dyDescent="0.25">
      <c r="B6089" s="1"/>
      <c r="G6089" s="1"/>
      <c r="H6089" s="1"/>
      <c r="K6089" s="1"/>
      <c r="N6089" s="1"/>
      <c r="Q6089" s="1"/>
    </row>
    <row r="6090" spans="2:17" x14ac:dyDescent="0.25">
      <c r="B6090" s="1"/>
      <c r="G6090" s="1"/>
      <c r="H6090" s="1"/>
      <c r="K6090" s="1"/>
      <c r="N6090" s="1"/>
      <c r="Q6090" s="1"/>
    </row>
    <row r="6091" spans="2:17" x14ac:dyDescent="0.25">
      <c r="B6091" s="1"/>
      <c r="G6091" s="1"/>
      <c r="H6091" s="1"/>
      <c r="K6091" s="1"/>
      <c r="N6091" s="1"/>
      <c r="Q6091" s="1"/>
    </row>
    <row r="6092" spans="2:17" x14ac:dyDescent="0.25">
      <c r="B6092" s="1"/>
      <c r="G6092" s="1"/>
      <c r="H6092" s="1"/>
      <c r="K6092" s="1"/>
      <c r="N6092" s="1"/>
      <c r="Q6092" s="1"/>
    </row>
    <row r="6093" spans="2:17" x14ac:dyDescent="0.25">
      <c r="B6093" s="1"/>
      <c r="G6093" s="1"/>
      <c r="H6093" s="1"/>
      <c r="K6093" s="1"/>
      <c r="N6093" s="1"/>
      <c r="Q6093" s="1"/>
    </row>
    <row r="6094" spans="2:17" x14ac:dyDescent="0.25">
      <c r="B6094" s="1"/>
      <c r="G6094" s="1"/>
      <c r="H6094" s="1"/>
      <c r="K6094" s="1"/>
      <c r="N6094" s="1"/>
      <c r="Q6094" s="1"/>
    </row>
    <row r="6095" spans="2:17" x14ac:dyDescent="0.25">
      <c r="B6095" s="1"/>
      <c r="G6095" s="1"/>
      <c r="H6095" s="1"/>
      <c r="K6095" s="1"/>
      <c r="N6095" s="1"/>
      <c r="Q6095" s="1"/>
    </row>
    <row r="6096" spans="2:17" x14ac:dyDescent="0.25">
      <c r="B6096" s="1"/>
      <c r="G6096" s="1"/>
      <c r="H6096" s="1"/>
      <c r="K6096" s="1"/>
      <c r="N6096" s="1"/>
      <c r="Q6096" s="1"/>
    </row>
    <row r="6097" spans="2:17" x14ac:dyDescent="0.25">
      <c r="B6097" s="1"/>
      <c r="G6097" s="1"/>
      <c r="H6097" s="1"/>
      <c r="K6097" s="1"/>
      <c r="N6097" s="1"/>
      <c r="Q6097" s="1"/>
    </row>
    <row r="6098" spans="2:17" x14ac:dyDescent="0.25">
      <c r="B6098" s="1"/>
      <c r="G6098" s="1"/>
      <c r="H6098" s="1"/>
      <c r="K6098" s="1"/>
      <c r="N6098" s="1"/>
      <c r="Q6098" s="1"/>
    </row>
    <row r="6099" spans="2:17" x14ac:dyDescent="0.25">
      <c r="B6099" s="1"/>
      <c r="G6099" s="1"/>
      <c r="H6099" s="1"/>
      <c r="K6099" s="1"/>
      <c r="N6099" s="1"/>
      <c r="Q6099" s="1"/>
    </row>
    <row r="6100" spans="2:17" x14ac:dyDescent="0.25">
      <c r="B6100" s="1"/>
      <c r="G6100" s="1"/>
      <c r="H6100" s="1"/>
      <c r="K6100" s="1"/>
      <c r="N6100" s="1"/>
      <c r="Q6100" s="1"/>
    </row>
    <row r="6101" spans="2:17" x14ac:dyDescent="0.25">
      <c r="B6101" s="1"/>
      <c r="G6101" s="1"/>
      <c r="H6101" s="1"/>
      <c r="K6101" s="1"/>
      <c r="N6101" s="1"/>
      <c r="Q6101" s="1"/>
    </row>
    <row r="6102" spans="2:17" x14ac:dyDescent="0.25">
      <c r="B6102" s="1"/>
      <c r="G6102" s="1"/>
      <c r="H6102" s="1"/>
      <c r="K6102" s="1"/>
      <c r="N6102" s="1"/>
      <c r="Q6102" s="1"/>
    </row>
    <row r="6103" spans="2:17" x14ac:dyDescent="0.25">
      <c r="B6103" s="1"/>
      <c r="G6103" s="1"/>
      <c r="H6103" s="1"/>
      <c r="K6103" s="1"/>
      <c r="N6103" s="1"/>
      <c r="Q6103" s="1"/>
    </row>
    <row r="6104" spans="2:17" x14ac:dyDescent="0.25">
      <c r="B6104" s="1"/>
      <c r="G6104" s="1"/>
      <c r="H6104" s="1"/>
      <c r="K6104" s="1"/>
      <c r="N6104" s="1"/>
      <c r="Q6104" s="1"/>
    </row>
    <row r="6105" spans="2:17" x14ac:dyDescent="0.25">
      <c r="B6105" s="1"/>
      <c r="G6105" s="1"/>
      <c r="H6105" s="1"/>
      <c r="K6105" s="1"/>
      <c r="N6105" s="1"/>
      <c r="Q6105" s="1"/>
    </row>
    <row r="6106" spans="2:17" x14ac:dyDescent="0.25">
      <c r="B6106" s="1"/>
      <c r="G6106" s="1"/>
      <c r="H6106" s="1"/>
      <c r="K6106" s="1"/>
      <c r="N6106" s="1"/>
      <c r="Q6106" s="1"/>
    </row>
    <row r="6107" spans="2:17" x14ac:dyDescent="0.25">
      <c r="B6107" s="1"/>
      <c r="G6107" s="1"/>
      <c r="H6107" s="1"/>
      <c r="K6107" s="1"/>
      <c r="N6107" s="1"/>
      <c r="Q6107" s="1"/>
    </row>
    <row r="6108" spans="2:17" x14ac:dyDescent="0.25">
      <c r="B6108" s="1"/>
      <c r="G6108" s="1"/>
      <c r="H6108" s="1"/>
      <c r="K6108" s="1"/>
      <c r="N6108" s="1"/>
      <c r="Q6108" s="1"/>
    </row>
    <row r="6109" spans="2:17" x14ac:dyDescent="0.25">
      <c r="B6109" s="1"/>
      <c r="G6109" s="1"/>
      <c r="H6109" s="1"/>
      <c r="K6109" s="1"/>
      <c r="N6109" s="1"/>
      <c r="Q6109" s="1"/>
    </row>
    <row r="6110" spans="2:17" x14ac:dyDescent="0.25">
      <c r="B6110" s="1"/>
      <c r="G6110" s="1"/>
      <c r="H6110" s="1"/>
      <c r="K6110" s="1"/>
      <c r="N6110" s="1"/>
      <c r="Q6110" s="1"/>
    </row>
    <row r="6111" spans="2:17" x14ac:dyDescent="0.25">
      <c r="B6111" s="1"/>
      <c r="G6111" s="1"/>
      <c r="H6111" s="1"/>
      <c r="K6111" s="1"/>
      <c r="N6111" s="1"/>
      <c r="Q6111" s="1"/>
    </row>
    <row r="6112" spans="2:17" x14ac:dyDescent="0.25">
      <c r="B6112" s="1"/>
      <c r="G6112" s="1"/>
      <c r="H6112" s="1"/>
      <c r="K6112" s="1"/>
      <c r="N6112" s="1"/>
      <c r="Q6112" s="1"/>
    </row>
    <row r="6113" spans="2:17" x14ac:dyDescent="0.25">
      <c r="B6113" s="1"/>
      <c r="G6113" s="1"/>
      <c r="H6113" s="1"/>
      <c r="K6113" s="1"/>
      <c r="N6113" s="1"/>
      <c r="Q6113" s="1"/>
    </row>
    <row r="6114" spans="2:17" x14ac:dyDescent="0.25">
      <c r="B6114" s="1"/>
      <c r="G6114" s="1"/>
      <c r="H6114" s="1"/>
      <c r="K6114" s="1"/>
      <c r="N6114" s="1"/>
      <c r="Q6114" s="1"/>
    </row>
    <row r="6115" spans="2:17" x14ac:dyDescent="0.25">
      <c r="B6115" s="1"/>
      <c r="G6115" s="1"/>
      <c r="H6115" s="1"/>
      <c r="K6115" s="1"/>
      <c r="N6115" s="1"/>
      <c r="Q6115" s="1"/>
    </row>
    <row r="6116" spans="2:17" x14ac:dyDescent="0.25">
      <c r="B6116" s="1"/>
      <c r="G6116" s="1"/>
      <c r="H6116" s="1"/>
      <c r="K6116" s="1"/>
      <c r="N6116" s="1"/>
      <c r="Q6116" s="1"/>
    </row>
    <row r="6117" spans="2:17" x14ac:dyDescent="0.25">
      <c r="B6117" s="1"/>
      <c r="G6117" s="1"/>
      <c r="H6117" s="1"/>
      <c r="K6117" s="1"/>
      <c r="N6117" s="1"/>
      <c r="Q6117" s="1"/>
    </row>
    <row r="6118" spans="2:17" x14ac:dyDescent="0.25">
      <c r="B6118" s="1"/>
      <c r="G6118" s="1"/>
      <c r="H6118" s="1"/>
      <c r="K6118" s="1"/>
      <c r="N6118" s="1"/>
      <c r="Q6118" s="1"/>
    </row>
    <row r="6119" spans="2:17" x14ac:dyDescent="0.25">
      <c r="B6119" s="1"/>
      <c r="G6119" s="1"/>
      <c r="H6119" s="1"/>
      <c r="K6119" s="1"/>
      <c r="N6119" s="1"/>
      <c r="Q6119" s="1"/>
    </row>
    <row r="6120" spans="2:17" x14ac:dyDescent="0.25">
      <c r="B6120" s="1"/>
      <c r="G6120" s="1"/>
      <c r="H6120" s="1"/>
      <c r="K6120" s="1"/>
      <c r="N6120" s="1"/>
      <c r="Q6120" s="1"/>
    </row>
    <row r="6121" spans="2:17" x14ac:dyDescent="0.25">
      <c r="B6121" s="1"/>
      <c r="G6121" s="1"/>
      <c r="H6121" s="1"/>
      <c r="K6121" s="1"/>
      <c r="N6121" s="1"/>
      <c r="Q6121" s="1"/>
    </row>
    <row r="6122" spans="2:17" x14ac:dyDescent="0.25">
      <c r="B6122" s="1"/>
      <c r="G6122" s="1"/>
      <c r="H6122" s="1"/>
      <c r="K6122" s="1"/>
      <c r="N6122" s="1"/>
      <c r="Q6122" s="1"/>
    </row>
    <row r="6123" spans="2:17" x14ac:dyDescent="0.25">
      <c r="B6123" s="1"/>
      <c r="G6123" s="1"/>
      <c r="H6123" s="1"/>
      <c r="K6123" s="1"/>
      <c r="N6123" s="1"/>
      <c r="Q6123" s="1"/>
    </row>
    <row r="6124" spans="2:17" x14ac:dyDescent="0.25">
      <c r="B6124" s="1"/>
      <c r="G6124" s="1"/>
      <c r="H6124" s="1"/>
      <c r="K6124" s="1"/>
      <c r="N6124" s="1"/>
      <c r="Q6124" s="1"/>
    </row>
    <row r="6125" spans="2:17" x14ac:dyDescent="0.25">
      <c r="B6125" s="1"/>
      <c r="G6125" s="1"/>
      <c r="H6125" s="1"/>
      <c r="K6125" s="1"/>
      <c r="N6125" s="1"/>
      <c r="Q6125" s="1"/>
    </row>
    <row r="6126" spans="2:17" x14ac:dyDescent="0.25">
      <c r="B6126" s="1"/>
      <c r="G6126" s="1"/>
      <c r="H6126" s="1"/>
      <c r="K6126" s="1"/>
      <c r="N6126" s="1"/>
      <c r="Q6126" s="1"/>
    </row>
    <row r="6127" spans="2:17" x14ac:dyDescent="0.25">
      <c r="B6127" s="1"/>
      <c r="G6127" s="1"/>
      <c r="H6127" s="1"/>
      <c r="K6127" s="1"/>
      <c r="N6127" s="1"/>
      <c r="Q6127" s="1"/>
    </row>
    <row r="6128" spans="2:17" x14ac:dyDescent="0.25">
      <c r="B6128" s="1"/>
      <c r="G6128" s="1"/>
      <c r="H6128" s="1"/>
      <c r="K6128" s="1"/>
      <c r="N6128" s="1"/>
      <c r="Q6128" s="1"/>
    </row>
    <row r="6129" spans="2:17" x14ac:dyDescent="0.25">
      <c r="B6129" s="1"/>
      <c r="G6129" s="1"/>
      <c r="H6129" s="1"/>
      <c r="K6129" s="1"/>
      <c r="N6129" s="1"/>
      <c r="Q6129" s="1"/>
    </row>
    <row r="6130" spans="2:17" x14ac:dyDescent="0.25">
      <c r="B6130" s="1"/>
      <c r="G6130" s="1"/>
      <c r="H6130" s="1"/>
      <c r="K6130" s="1"/>
      <c r="N6130" s="1"/>
      <c r="Q6130" s="1"/>
    </row>
    <row r="6131" spans="2:17" x14ac:dyDescent="0.25">
      <c r="B6131" s="1"/>
      <c r="G6131" s="1"/>
      <c r="H6131" s="1"/>
      <c r="K6131" s="1"/>
      <c r="N6131" s="1"/>
      <c r="Q6131" s="1"/>
    </row>
    <row r="6132" spans="2:17" x14ac:dyDescent="0.25">
      <c r="B6132" s="1"/>
      <c r="G6132" s="1"/>
      <c r="H6132" s="1"/>
      <c r="K6132" s="1"/>
      <c r="N6132" s="1"/>
      <c r="Q6132" s="1"/>
    </row>
    <row r="6133" spans="2:17" x14ac:dyDescent="0.25">
      <c r="B6133" s="1"/>
      <c r="G6133" s="1"/>
      <c r="H6133" s="1"/>
      <c r="K6133" s="1"/>
      <c r="N6133" s="1"/>
      <c r="Q6133" s="1"/>
    </row>
    <row r="6134" spans="2:17" x14ac:dyDescent="0.25">
      <c r="B6134" s="1"/>
      <c r="G6134" s="1"/>
      <c r="H6134" s="1"/>
      <c r="K6134" s="1"/>
      <c r="N6134" s="1"/>
      <c r="Q6134" s="1"/>
    </row>
    <row r="6135" spans="2:17" x14ac:dyDescent="0.25">
      <c r="B6135" s="1"/>
      <c r="G6135" s="1"/>
      <c r="H6135" s="1"/>
      <c r="K6135" s="1"/>
      <c r="N6135" s="1"/>
      <c r="Q6135" s="1"/>
    </row>
    <row r="6136" spans="2:17" x14ac:dyDescent="0.25">
      <c r="B6136" s="1"/>
      <c r="G6136" s="1"/>
      <c r="H6136" s="1"/>
      <c r="K6136" s="1"/>
      <c r="N6136" s="1"/>
      <c r="Q6136" s="1"/>
    </row>
    <row r="6137" spans="2:17" x14ac:dyDescent="0.25">
      <c r="B6137" s="1"/>
      <c r="G6137" s="1"/>
      <c r="H6137" s="1"/>
      <c r="K6137" s="1"/>
      <c r="N6137" s="1"/>
      <c r="Q6137" s="1"/>
    </row>
    <row r="6138" spans="2:17" x14ac:dyDescent="0.25">
      <c r="B6138" s="1"/>
      <c r="G6138" s="1"/>
      <c r="H6138" s="1"/>
      <c r="K6138" s="1"/>
      <c r="N6138" s="1"/>
      <c r="Q6138" s="1"/>
    </row>
    <row r="6139" spans="2:17" x14ac:dyDescent="0.25">
      <c r="B6139" s="1"/>
      <c r="G6139" s="1"/>
      <c r="H6139" s="1"/>
      <c r="K6139" s="1"/>
      <c r="N6139" s="1"/>
      <c r="Q6139" s="1"/>
    </row>
    <row r="6140" spans="2:17" x14ac:dyDescent="0.25">
      <c r="B6140" s="1"/>
      <c r="G6140" s="1"/>
      <c r="H6140" s="1"/>
      <c r="K6140" s="1"/>
      <c r="N6140" s="1"/>
      <c r="Q6140" s="1"/>
    </row>
    <row r="6141" spans="2:17" x14ac:dyDescent="0.25">
      <c r="B6141" s="1"/>
      <c r="G6141" s="1"/>
      <c r="H6141" s="1"/>
      <c r="K6141" s="1"/>
      <c r="N6141" s="1"/>
      <c r="Q6141" s="1"/>
    </row>
    <row r="6142" spans="2:17" x14ac:dyDescent="0.25">
      <c r="B6142" s="1"/>
      <c r="G6142" s="1"/>
      <c r="H6142" s="1"/>
      <c r="K6142" s="1"/>
      <c r="N6142" s="1"/>
      <c r="Q6142" s="1"/>
    </row>
    <row r="6143" spans="2:17" x14ac:dyDescent="0.25">
      <c r="B6143" s="1"/>
      <c r="G6143" s="1"/>
      <c r="H6143" s="1"/>
      <c r="K6143" s="1"/>
      <c r="N6143" s="1"/>
      <c r="Q6143" s="1"/>
    </row>
    <row r="6144" spans="2:17" x14ac:dyDescent="0.25">
      <c r="B6144" s="1"/>
      <c r="G6144" s="1"/>
      <c r="H6144" s="1"/>
      <c r="K6144" s="1"/>
      <c r="N6144" s="1"/>
      <c r="Q6144" s="1"/>
    </row>
    <row r="6145" spans="2:17" x14ac:dyDescent="0.25">
      <c r="B6145" s="1"/>
      <c r="G6145" s="1"/>
      <c r="H6145" s="1"/>
      <c r="K6145" s="1"/>
      <c r="N6145" s="1"/>
      <c r="Q6145" s="1"/>
    </row>
    <row r="6146" spans="2:17" x14ac:dyDescent="0.25">
      <c r="B6146" s="1"/>
      <c r="G6146" s="1"/>
      <c r="H6146" s="1"/>
      <c r="K6146" s="1"/>
      <c r="N6146" s="1"/>
      <c r="Q6146" s="1"/>
    </row>
    <row r="6147" spans="2:17" x14ac:dyDescent="0.25">
      <c r="B6147" s="1"/>
      <c r="G6147" s="1"/>
      <c r="H6147" s="1"/>
      <c r="K6147" s="1"/>
      <c r="N6147" s="1"/>
      <c r="Q6147" s="1"/>
    </row>
    <row r="6148" spans="2:17" x14ac:dyDescent="0.25">
      <c r="B6148" s="1"/>
      <c r="G6148" s="1"/>
      <c r="H6148" s="1"/>
      <c r="K6148" s="1"/>
      <c r="N6148" s="1"/>
      <c r="Q6148" s="1"/>
    </row>
    <row r="6149" spans="2:17" x14ac:dyDescent="0.25">
      <c r="B6149" s="1"/>
      <c r="G6149" s="1"/>
      <c r="H6149" s="1"/>
      <c r="K6149" s="1"/>
      <c r="N6149" s="1"/>
      <c r="Q6149" s="1"/>
    </row>
    <row r="6150" spans="2:17" x14ac:dyDescent="0.25">
      <c r="B6150" s="1"/>
      <c r="G6150" s="1"/>
      <c r="H6150" s="1"/>
      <c r="K6150" s="1"/>
      <c r="N6150" s="1"/>
      <c r="Q6150" s="1"/>
    </row>
    <row r="6151" spans="2:17" x14ac:dyDescent="0.25">
      <c r="B6151" s="1"/>
      <c r="G6151" s="1"/>
      <c r="H6151" s="1"/>
      <c r="K6151" s="1"/>
      <c r="N6151" s="1"/>
      <c r="Q6151" s="1"/>
    </row>
    <row r="6152" spans="2:17" x14ac:dyDescent="0.25">
      <c r="B6152" s="1"/>
      <c r="G6152" s="1"/>
      <c r="H6152" s="1"/>
      <c r="K6152" s="1"/>
      <c r="N6152" s="1"/>
      <c r="Q6152" s="1"/>
    </row>
    <row r="6153" spans="2:17" x14ac:dyDescent="0.25">
      <c r="B6153" s="1"/>
      <c r="G6153" s="1"/>
      <c r="H6153" s="1"/>
      <c r="K6153" s="1"/>
      <c r="N6153" s="1"/>
      <c r="Q6153" s="1"/>
    </row>
    <row r="6154" spans="2:17" x14ac:dyDescent="0.25">
      <c r="B6154" s="1"/>
      <c r="G6154" s="1"/>
      <c r="H6154" s="1"/>
      <c r="K6154" s="1"/>
      <c r="N6154" s="1"/>
      <c r="Q6154" s="1"/>
    </row>
    <row r="6155" spans="2:17" x14ac:dyDescent="0.25">
      <c r="B6155" s="1"/>
      <c r="G6155" s="1"/>
      <c r="H6155" s="1"/>
      <c r="K6155" s="1"/>
      <c r="N6155" s="1"/>
      <c r="Q6155" s="1"/>
    </row>
    <row r="6156" spans="2:17" x14ac:dyDescent="0.25">
      <c r="B6156" s="1"/>
      <c r="G6156" s="1"/>
      <c r="H6156" s="1"/>
      <c r="K6156" s="1"/>
      <c r="N6156" s="1"/>
      <c r="Q6156" s="1"/>
    </row>
    <row r="6157" spans="2:17" x14ac:dyDescent="0.25">
      <c r="B6157" s="1"/>
      <c r="G6157" s="1"/>
      <c r="H6157" s="1"/>
      <c r="K6157" s="1"/>
      <c r="N6157" s="1"/>
      <c r="Q6157" s="1"/>
    </row>
    <row r="6158" spans="2:17" x14ac:dyDescent="0.25">
      <c r="B6158" s="1"/>
      <c r="G6158" s="1"/>
      <c r="H6158" s="1"/>
      <c r="K6158" s="1"/>
      <c r="N6158" s="1"/>
      <c r="Q6158" s="1"/>
    </row>
    <row r="6159" spans="2:17" x14ac:dyDescent="0.25">
      <c r="B6159" s="1"/>
      <c r="G6159" s="1"/>
      <c r="H6159" s="1"/>
      <c r="K6159" s="1"/>
      <c r="N6159" s="1"/>
      <c r="Q6159" s="1"/>
    </row>
    <row r="6160" spans="2:17" x14ac:dyDescent="0.25">
      <c r="B6160" s="1"/>
      <c r="G6160" s="1"/>
      <c r="H6160" s="1"/>
      <c r="K6160" s="1"/>
      <c r="N6160" s="1"/>
      <c r="Q6160" s="1"/>
    </row>
    <row r="6161" spans="2:17" x14ac:dyDescent="0.25">
      <c r="B6161" s="1"/>
      <c r="G6161" s="1"/>
      <c r="H6161" s="1"/>
      <c r="K6161" s="1"/>
      <c r="N6161" s="1"/>
      <c r="Q6161" s="1"/>
    </row>
    <row r="6162" spans="2:17" x14ac:dyDescent="0.25">
      <c r="B6162" s="1"/>
      <c r="G6162" s="1"/>
      <c r="H6162" s="1"/>
      <c r="K6162" s="1"/>
      <c r="N6162" s="1"/>
      <c r="Q6162" s="1"/>
    </row>
    <row r="6163" spans="2:17" x14ac:dyDescent="0.25">
      <c r="B6163" s="1"/>
      <c r="G6163" s="1"/>
      <c r="H6163" s="1"/>
      <c r="K6163" s="1"/>
      <c r="N6163" s="1"/>
      <c r="Q6163" s="1"/>
    </row>
    <row r="6164" spans="2:17" x14ac:dyDescent="0.25">
      <c r="B6164" s="1"/>
      <c r="G6164" s="1"/>
      <c r="H6164" s="1"/>
      <c r="K6164" s="1"/>
      <c r="N6164" s="1"/>
      <c r="Q6164" s="1"/>
    </row>
    <row r="6165" spans="2:17" x14ac:dyDescent="0.25">
      <c r="B6165" s="1"/>
      <c r="G6165" s="1"/>
      <c r="H6165" s="1"/>
      <c r="K6165" s="1"/>
      <c r="N6165" s="1"/>
      <c r="Q6165" s="1"/>
    </row>
    <row r="6166" spans="2:17" x14ac:dyDescent="0.25">
      <c r="B6166" s="1"/>
      <c r="G6166" s="1"/>
      <c r="H6166" s="1"/>
      <c r="K6166" s="1"/>
      <c r="N6166" s="1"/>
      <c r="Q6166" s="1"/>
    </row>
    <row r="6167" spans="2:17" x14ac:dyDescent="0.25">
      <c r="B6167" s="1"/>
      <c r="G6167" s="1"/>
      <c r="H6167" s="1"/>
      <c r="K6167" s="1"/>
      <c r="N6167" s="1"/>
      <c r="Q6167" s="1"/>
    </row>
    <row r="6168" spans="2:17" x14ac:dyDescent="0.25">
      <c r="B6168" s="1"/>
      <c r="G6168" s="1"/>
      <c r="H6168" s="1"/>
      <c r="K6168" s="1"/>
      <c r="N6168" s="1"/>
      <c r="Q6168" s="1"/>
    </row>
    <row r="6169" spans="2:17" x14ac:dyDescent="0.25">
      <c r="B6169" s="1"/>
      <c r="G6169" s="1"/>
      <c r="H6169" s="1"/>
      <c r="K6169" s="1"/>
      <c r="N6169" s="1"/>
      <c r="Q6169" s="1"/>
    </row>
    <row r="6170" spans="2:17" x14ac:dyDescent="0.25">
      <c r="B6170" s="1"/>
      <c r="G6170" s="1"/>
      <c r="H6170" s="1"/>
      <c r="K6170" s="1"/>
      <c r="N6170" s="1"/>
      <c r="Q6170" s="1"/>
    </row>
    <row r="6171" spans="2:17" x14ac:dyDescent="0.25">
      <c r="B6171" s="1"/>
      <c r="G6171" s="1"/>
      <c r="H6171" s="1"/>
      <c r="K6171" s="1"/>
      <c r="N6171" s="1"/>
      <c r="Q6171" s="1"/>
    </row>
    <row r="6172" spans="2:17" x14ac:dyDescent="0.25">
      <c r="B6172" s="1"/>
      <c r="G6172" s="1"/>
      <c r="H6172" s="1"/>
      <c r="K6172" s="1"/>
      <c r="N6172" s="1"/>
      <c r="Q6172" s="1"/>
    </row>
    <row r="6173" spans="2:17" x14ac:dyDescent="0.25">
      <c r="B6173" s="1"/>
      <c r="G6173" s="1"/>
      <c r="H6173" s="1"/>
      <c r="K6173" s="1"/>
      <c r="N6173" s="1"/>
      <c r="Q6173" s="1"/>
    </row>
    <row r="6174" spans="2:17" x14ac:dyDescent="0.25">
      <c r="B6174" s="1"/>
      <c r="G6174" s="1"/>
      <c r="H6174" s="1"/>
      <c r="K6174" s="1"/>
      <c r="N6174" s="1"/>
      <c r="Q6174" s="1"/>
    </row>
    <row r="6175" spans="2:17" x14ac:dyDescent="0.25">
      <c r="B6175" s="1"/>
      <c r="G6175" s="1"/>
      <c r="H6175" s="1"/>
      <c r="K6175" s="1"/>
      <c r="N6175" s="1"/>
      <c r="Q6175" s="1"/>
    </row>
    <row r="6176" spans="2:17" x14ac:dyDescent="0.25">
      <c r="B6176" s="1"/>
      <c r="G6176" s="1"/>
      <c r="H6176" s="1"/>
      <c r="K6176" s="1"/>
      <c r="N6176" s="1"/>
      <c r="Q6176" s="1"/>
    </row>
    <row r="6177" spans="2:17" x14ac:dyDescent="0.25">
      <c r="B6177" s="1"/>
      <c r="G6177" s="1"/>
      <c r="H6177" s="1"/>
      <c r="K6177" s="1"/>
      <c r="N6177" s="1"/>
      <c r="Q6177" s="1"/>
    </row>
    <row r="6178" spans="2:17" x14ac:dyDescent="0.25">
      <c r="B6178" s="1"/>
      <c r="G6178" s="1"/>
      <c r="H6178" s="1"/>
      <c r="K6178" s="1"/>
      <c r="N6178" s="1"/>
      <c r="Q6178" s="1"/>
    </row>
    <row r="6179" spans="2:17" x14ac:dyDescent="0.25">
      <c r="B6179" s="1"/>
      <c r="G6179" s="1"/>
      <c r="H6179" s="1"/>
      <c r="K6179" s="1"/>
      <c r="N6179" s="1"/>
      <c r="Q6179" s="1"/>
    </row>
    <row r="6180" spans="2:17" x14ac:dyDescent="0.25">
      <c r="B6180" s="1"/>
      <c r="G6180" s="1"/>
      <c r="H6180" s="1"/>
      <c r="K6180" s="1"/>
      <c r="N6180" s="1"/>
      <c r="Q6180" s="1"/>
    </row>
    <row r="6181" spans="2:17" x14ac:dyDescent="0.25">
      <c r="B6181" s="1"/>
      <c r="G6181" s="1"/>
      <c r="H6181" s="1"/>
      <c r="K6181" s="1"/>
      <c r="N6181" s="1"/>
      <c r="Q6181" s="1"/>
    </row>
    <row r="6182" spans="2:17" x14ac:dyDescent="0.25">
      <c r="B6182" s="1"/>
      <c r="G6182" s="1"/>
      <c r="H6182" s="1"/>
      <c r="K6182" s="1"/>
      <c r="N6182" s="1"/>
      <c r="Q6182" s="1"/>
    </row>
    <row r="6183" spans="2:17" x14ac:dyDescent="0.25">
      <c r="B6183" s="1"/>
      <c r="G6183" s="1"/>
      <c r="H6183" s="1"/>
      <c r="K6183" s="1"/>
      <c r="N6183" s="1"/>
      <c r="Q6183" s="1"/>
    </row>
    <row r="6184" spans="2:17" x14ac:dyDescent="0.25">
      <c r="B6184" s="1"/>
      <c r="G6184" s="1"/>
      <c r="H6184" s="1"/>
      <c r="K6184" s="1"/>
      <c r="N6184" s="1"/>
      <c r="Q6184" s="1"/>
    </row>
    <row r="6185" spans="2:17" x14ac:dyDescent="0.25">
      <c r="B6185" s="1"/>
      <c r="G6185" s="1"/>
      <c r="H6185" s="1"/>
      <c r="K6185" s="1"/>
      <c r="N6185" s="1"/>
      <c r="Q6185" s="1"/>
    </row>
    <row r="6186" spans="2:17" x14ac:dyDescent="0.25">
      <c r="B6186" s="1"/>
      <c r="G6186" s="1"/>
      <c r="H6186" s="1"/>
      <c r="K6186" s="1"/>
      <c r="N6186" s="1"/>
      <c r="Q6186" s="1"/>
    </row>
    <row r="6187" spans="2:17" x14ac:dyDescent="0.25">
      <c r="B6187" s="1"/>
      <c r="G6187" s="1"/>
      <c r="H6187" s="1"/>
      <c r="K6187" s="1"/>
      <c r="N6187" s="1"/>
      <c r="Q6187" s="1"/>
    </row>
    <row r="6188" spans="2:17" x14ac:dyDescent="0.25">
      <c r="B6188" s="1"/>
      <c r="G6188" s="1"/>
      <c r="H6188" s="1"/>
      <c r="K6188" s="1"/>
      <c r="N6188" s="1"/>
      <c r="Q6188" s="1"/>
    </row>
    <row r="6189" spans="2:17" x14ac:dyDescent="0.25">
      <c r="B6189" s="1"/>
      <c r="G6189" s="1"/>
      <c r="H6189" s="1"/>
      <c r="K6189" s="1"/>
      <c r="N6189" s="1"/>
      <c r="Q6189" s="1"/>
    </row>
    <row r="6190" spans="2:17" x14ac:dyDescent="0.25">
      <c r="B6190" s="1"/>
      <c r="G6190" s="1"/>
      <c r="H6190" s="1"/>
      <c r="K6190" s="1"/>
      <c r="N6190" s="1"/>
      <c r="Q6190" s="1"/>
    </row>
    <row r="6191" spans="2:17" x14ac:dyDescent="0.25">
      <c r="B6191" s="1"/>
      <c r="G6191" s="1"/>
      <c r="H6191" s="1"/>
      <c r="K6191" s="1"/>
      <c r="N6191" s="1"/>
      <c r="Q6191" s="1"/>
    </row>
    <row r="6192" spans="2:17" x14ac:dyDescent="0.25">
      <c r="B6192" s="1"/>
      <c r="G6192" s="1"/>
      <c r="H6192" s="1"/>
      <c r="K6192" s="1"/>
      <c r="N6192" s="1"/>
      <c r="Q6192" s="1"/>
    </row>
    <row r="6193" spans="2:17" x14ac:dyDescent="0.25">
      <c r="B6193" s="1"/>
      <c r="G6193" s="1"/>
      <c r="H6193" s="1"/>
      <c r="K6193" s="1"/>
      <c r="N6193" s="1"/>
      <c r="Q6193" s="1"/>
    </row>
    <row r="6194" spans="2:17" x14ac:dyDescent="0.25">
      <c r="B6194" s="1"/>
      <c r="G6194" s="1"/>
      <c r="H6194" s="1"/>
      <c r="K6194" s="1"/>
      <c r="N6194" s="1"/>
      <c r="Q6194" s="1"/>
    </row>
    <row r="6195" spans="2:17" x14ac:dyDescent="0.25">
      <c r="B6195" s="1"/>
      <c r="G6195" s="1"/>
      <c r="H6195" s="1"/>
      <c r="K6195" s="1"/>
      <c r="N6195" s="1"/>
      <c r="Q6195" s="1"/>
    </row>
    <row r="6196" spans="2:17" x14ac:dyDescent="0.25">
      <c r="B6196" s="1"/>
      <c r="G6196" s="1"/>
      <c r="H6196" s="1"/>
      <c r="K6196" s="1"/>
      <c r="N6196" s="1"/>
      <c r="Q6196" s="1"/>
    </row>
    <row r="6197" spans="2:17" x14ac:dyDescent="0.25">
      <c r="B6197" s="1"/>
      <c r="G6197" s="1"/>
      <c r="H6197" s="1"/>
      <c r="K6197" s="1"/>
      <c r="N6197" s="1"/>
      <c r="Q6197" s="1"/>
    </row>
    <row r="6198" spans="2:17" x14ac:dyDescent="0.25">
      <c r="B6198" s="1"/>
      <c r="G6198" s="1"/>
      <c r="H6198" s="1"/>
      <c r="K6198" s="1"/>
      <c r="N6198" s="1"/>
      <c r="Q6198" s="1"/>
    </row>
    <row r="6199" spans="2:17" x14ac:dyDescent="0.25">
      <c r="B6199" s="1"/>
      <c r="G6199" s="1"/>
      <c r="H6199" s="1"/>
      <c r="K6199" s="1"/>
      <c r="N6199" s="1"/>
      <c r="Q6199" s="1"/>
    </row>
    <row r="6200" spans="2:17" x14ac:dyDescent="0.25">
      <c r="B6200" s="1"/>
      <c r="G6200" s="1"/>
      <c r="H6200" s="1"/>
      <c r="K6200" s="1"/>
      <c r="N6200" s="1"/>
      <c r="Q6200" s="1"/>
    </row>
    <row r="6201" spans="2:17" x14ac:dyDescent="0.25">
      <c r="B6201" s="1"/>
      <c r="G6201" s="1"/>
      <c r="H6201" s="1"/>
      <c r="K6201" s="1"/>
      <c r="N6201" s="1"/>
      <c r="Q6201" s="1"/>
    </row>
    <row r="6202" spans="2:17" x14ac:dyDescent="0.25">
      <c r="B6202" s="1"/>
      <c r="G6202" s="1"/>
      <c r="H6202" s="1"/>
      <c r="K6202" s="1"/>
      <c r="N6202" s="1"/>
      <c r="Q6202" s="1"/>
    </row>
    <row r="6203" spans="2:17" x14ac:dyDescent="0.25">
      <c r="B6203" s="1"/>
      <c r="G6203" s="1"/>
      <c r="H6203" s="1"/>
      <c r="K6203" s="1"/>
      <c r="N6203" s="1"/>
      <c r="Q6203" s="1"/>
    </row>
    <row r="6204" spans="2:17" x14ac:dyDescent="0.25">
      <c r="B6204" s="1"/>
      <c r="G6204" s="1"/>
      <c r="H6204" s="1"/>
      <c r="K6204" s="1"/>
      <c r="N6204" s="1"/>
      <c r="Q6204" s="1"/>
    </row>
    <row r="6205" spans="2:17" x14ac:dyDescent="0.25">
      <c r="B6205" s="1"/>
      <c r="G6205" s="1"/>
      <c r="H6205" s="1"/>
      <c r="K6205" s="1"/>
      <c r="N6205" s="1"/>
      <c r="Q6205" s="1"/>
    </row>
    <row r="6206" spans="2:17" x14ac:dyDescent="0.25">
      <c r="B6206" s="1"/>
      <c r="G6206" s="1"/>
      <c r="H6206" s="1"/>
      <c r="K6206" s="1"/>
      <c r="N6206" s="1"/>
      <c r="Q6206" s="1"/>
    </row>
    <row r="6207" spans="2:17" x14ac:dyDescent="0.25">
      <c r="B6207" s="1"/>
      <c r="G6207" s="1"/>
      <c r="H6207" s="1"/>
      <c r="K6207" s="1"/>
      <c r="N6207" s="1"/>
      <c r="Q6207" s="1"/>
    </row>
    <row r="6208" spans="2:17" x14ac:dyDescent="0.25">
      <c r="B6208" s="1"/>
      <c r="G6208" s="1"/>
      <c r="H6208" s="1"/>
      <c r="K6208" s="1"/>
      <c r="N6208" s="1"/>
      <c r="Q6208" s="1"/>
    </row>
    <row r="6209" spans="2:17" x14ac:dyDescent="0.25">
      <c r="B6209" s="1"/>
      <c r="G6209" s="1"/>
      <c r="H6209" s="1"/>
      <c r="K6209" s="1"/>
      <c r="N6209" s="1"/>
      <c r="Q6209" s="1"/>
    </row>
    <row r="6210" spans="2:17" x14ac:dyDescent="0.25">
      <c r="B6210" s="1"/>
      <c r="G6210" s="1"/>
      <c r="H6210" s="1"/>
      <c r="K6210" s="1"/>
      <c r="N6210" s="1"/>
      <c r="Q6210" s="1"/>
    </row>
    <row r="6211" spans="2:17" x14ac:dyDescent="0.25">
      <c r="B6211" s="1"/>
      <c r="G6211" s="1"/>
      <c r="H6211" s="1"/>
      <c r="K6211" s="1"/>
      <c r="N6211" s="1"/>
      <c r="Q6211" s="1"/>
    </row>
    <row r="6212" spans="2:17" x14ac:dyDescent="0.25">
      <c r="B6212" s="1"/>
      <c r="G6212" s="1"/>
      <c r="H6212" s="1"/>
      <c r="K6212" s="1"/>
      <c r="N6212" s="1"/>
      <c r="Q6212" s="1"/>
    </row>
    <row r="6213" spans="2:17" x14ac:dyDescent="0.25">
      <c r="B6213" s="1"/>
      <c r="G6213" s="1"/>
      <c r="H6213" s="1"/>
      <c r="K6213" s="1"/>
      <c r="N6213" s="1"/>
      <c r="Q6213" s="1"/>
    </row>
    <row r="6214" spans="2:17" x14ac:dyDescent="0.25">
      <c r="B6214" s="1"/>
      <c r="G6214" s="1"/>
      <c r="H6214" s="1"/>
      <c r="K6214" s="1"/>
      <c r="N6214" s="1"/>
      <c r="Q6214" s="1"/>
    </row>
    <row r="6215" spans="2:17" x14ac:dyDescent="0.25">
      <c r="B6215" s="1"/>
      <c r="G6215" s="1"/>
      <c r="H6215" s="1"/>
      <c r="K6215" s="1"/>
      <c r="N6215" s="1"/>
      <c r="Q6215" s="1"/>
    </row>
    <row r="6216" spans="2:17" x14ac:dyDescent="0.25">
      <c r="B6216" s="1"/>
      <c r="G6216" s="1"/>
      <c r="H6216" s="1"/>
      <c r="K6216" s="1"/>
      <c r="N6216" s="1"/>
      <c r="Q6216" s="1"/>
    </row>
    <row r="6217" spans="2:17" x14ac:dyDescent="0.25">
      <c r="B6217" s="1"/>
      <c r="G6217" s="1"/>
      <c r="H6217" s="1"/>
      <c r="K6217" s="1"/>
      <c r="N6217" s="1"/>
      <c r="Q6217" s="1"/>
    </row>
    <row r="6218" spans="2:17" x14ac:dyDescent="0.25">
      <c r="B6218" s="1"/>
      <c r="G6218" s="1"/>
      <c r="H6218" s="1"/>
      <c r="K6218" s="1"/>
      <c r="N6218" s="1"/>
      <c r="Q6218" s="1"/>
    </row>
    <row r="6219" spans="2:17" x14ac:dyDescent="0.25">
      <c r="B6219" s="1"/>
      <c r="G6219" s="1"/>
      <c r="H6219" s="1"/>
      <c r="K6219" s="1"/>
      <c r="N6219" s="1"/>
      <c r="Q6219" s="1"/>
    </row>
    <row r="6220" spans="2:17" x14ac:dyDescent="0.25">
      <c r="B6220" s="1"/>
      <c r="G6220" s="1"/>
      <c r="H6220" s="1"/>
      <c r="K6220" s="1"/>
      <c r="N6220" s="1"/>
      <c r="Q6220" s="1"/>
    </row>
    <row r="6221" spans="2:17" x14ac:dyDescent="0.25">
      <c r="B6221" s="1"/>
      <c r="G6221" s="1"/>
      <c r="H6221" s="1"/>
      <c r="K6221" s="1"/>
      <c r="N6221" s="1"/>
      <c r="Q6221" s="1"/>
    </row>
    <row r="6222" spans="2:17" x14ac:dyDescent="0.25">
      <c r="B6222" s="1"/>
      <c r="G6222" s="1"/>
      <c r="H6222" s="1"/>
      <c r="K6222" s="1"/>
      <c r="N6222" s="1"/>
      <c r="Q6222" s="1"/>
    </row>
    <row r="6223" spans="2:17" x14ac:dyDescent="0.25">
      <c r="B6223" s="1"/>
      <c r="G6223" s="1"/>
      <c r="H6223" s="1"/>
      <c r="K6223" s="1"/>
      <c r="N6223" s="1"/>
      <c r="Q6223" s="1"/>
    </row>
    <row r="6224" spans="2:17" x14ac:dyDescent="0.25">
      <c r="B6224" s="1"/>
      <c r="G6224" s="1"/>
      <c r="H6224" s="1"/>
      <c r="K6224" s="1"/>
      <c r="N6224" s="1"/>
      <c r="Q6224" s="1"/>
    </row>
    <row r="6225" spans="2:17" x14ac:dyDescent="0.25">
      <c r="B6225" s="1"/>
      <c r="G6225" s="1"/>
      <c r="H6225" s="1"/>
      <c r="K6225" s="1"/>
      <c r="N6225" s="1"/>
      <c r="Q6225" s="1"/>
    </row>
    <row r="6226" spans="2:17" x14ac:dyDescent="0.25">
      <c r="B6226" s="1"/>
      <c r="G6226" s="1"/>
      <c r="H6226" s="1"/>
      <c r="K6226" s="1"/>
      <c r="N6226" s="1"/>
      <c r="Q6226" s="1"/>
    </row>
    <row r="6227" spans="2:17" x14ac:dyDescent="0.25">
      <c r="B6227" s="1"/>
      <c r="G6227" s="1"/>
      <c r="H6227" s="1"/>
      <c r="K6227" s="1"/>
      <c r="N6227" s="1"/>
      <c r="Q6227" s="1"/>
    </row>
    <row r="6228" spans="2:17" x14ac:dyDescent="0.25">
      <c r="B6228" s="1"/>
      <c r="G6228" s="1"/>
      <c r="H6228" s="1"/>
      <c r="K6228" s="1"/>
      <c r="N6228" s="1"/>
      <c r="Q6228" s="1"/>
    </row>
    <row r="6229" spans="2:17" x14ac:dyDescent="0.25">
      <c r="B6229" s="1"/>
      <c r="G6229" s="1"/>
      <c r="H6229" s="1"/>
      <c r="K6229" s="1"/>
      <c r="N6229" s="1"/>
      <c r="Q6229" s="1"/>
    </row>
    <row r="6230" spans="2:17" x14ac:dyDescent="0.25">
      <c r="B6230" s="1"/>
      <c r="G6230" s="1"/>
      <c r="H6230" s="1"/>
      <c r="K6230" s="1"/>
      <c r="N6230" s="1"/>
      <c r="Q6230" s="1"/>
    </row>
    <row r="6231" spans="2:17" x14ac:dyDescent="0.25">
      <c r="B6231" s="1"/>
      <c r="G6231" s="1"/>
      <c r="H6231" s="1"/>
      <c r="K6231" s="1"/>
      <c r="N6231" s="1"/>
      <c r="Q6231" s="1"/>
    </row>
    <row r="6232" spans="2:17" x14ac:dyDescent="0.25">
      <c r="B6232" s="1"/>
      <c r="G6232" s="1"/>
      <c r="H6232" s="1"/>
      <c r="K6232" s="1"/>
      <c r="N6232" s="1"/>
      <c r="Q6232" s="1"/>
    </row>
    <row r="6233" spans="2:17" x14ac:dyDescent="0.25">
      <c r="B6233" s="1"/>
      <c r="G6233" s="1"/>
      <c r="H6233" s="1"/>
      <c r="K6233" s="1"/>
      <c r="N6233" s="1"/>
      <c r="Q6233" s="1"/>
    </row>
    <row r="6234" spans="2:17" x14ac:dyDescent="0.25">
      <c r="B6234" s="1"/>
      <c r="G6234" s="1"/>
      <c r="H6234" s="1"/>
      <c r="K6234" s="1"/>
      <c r="N6234" s="1"/>
      <c r="Q6234" s="1"/>
    </row>
    <row r="6235" spans="2:17" x14ac:dyDescent="0.25">
      <c r="B6235" s="1"/>
      <c r="G6235" s="1"/>
      <c r="H6235" s="1"/>
      <c r="K6235" s="1"/>
      <c r="N6235" s="1"/>
      <c r="Q6235" s="1"/>
    </row>
    <row r="6236" spans="2:17" x14ac:dyDescent="0.25">
      <c r="B6236" s="1"/>
      <c r="G6236" s="1"/>
      <c r="H6236" s="1"/>
      <c r="K6236" s="1"/>
      <c r="N6236" s="1"/>
      <c r="Q6236" s="1"/>
    </row>
    <row r="6237" spans="2:17" x14ac:dyDescent="0.25">
      <c r="B6237" s="1"/>
      <c r="G6237" s="1"/>
      <c r="H6237" s="1"/>
      <c r="K6237" s="1"/>
      <c r="N6237" s="1"/>
      <c r="Q6237" s="1"/>
    </row>
    <row r="6238" spans="2:17" x14ac:dyDescent="0.25">
      <c r="B6238" s="1"/>
      <c r="G6238" s="1"/>
      <c r="H6238" s="1"/>
      <c r="K6238" s="1"/>
      <c r="N6238" s="1"/>
      <c r="Q6238" s="1"/>
    </row>
    <row r="6239" spans="2:17" x14ac:dyDescent="0.25">
      <c r="B6239" s="1"/>
      <c r="G6239" s="1"/>
      <c r="H6239" s="1"/>
      <c r="K6239" s="1"/>
      <c r="N6239" s="1"/>
      <c r="Q6239" s="1"/>
    </row>
    <row r="6240" spans="2:17" x14ac:dyDescent="0.25">
      <c r="B6240" s="1"/>
      <c r="G6240" s="1"/>
      <c r="H6240" s="1"/>
      <c r="K6240" s="1"/>
      <c r="N6240" s="1"/>
      <c r="Q6240" s="1"/>
    </row>
    <row r="6241" spans="2:17" x14ac:dyDescent="0.25">
      <c r="B6241" s="1"/>
      <c r="G6241" s="1"/>
      <c r="H6241" s="1"/>
      <c r="K6241" s="1"/>
      <c r="N6241" s="1"/>
      <c r="Q6241" s="1"/>
    </row>
    <row r="6242" spans="2:17" x14ac:dyDescent="0.25">
      <c r="B6242" s="1"/>
      <c r="G6242" s="1"/>
      <c r="H6242" s="1"/>
      <c r="K6242" s="1"/>
      <c r="N6242" s="1"/>
      <c r="Q6242" s="1"/>
    </row>
    <row r="6243" spans="2:17" x14ac:dyDescent="0.25">
      <c r="B6243" s="1"/>
      <c r="G6243" s="1"/>
      <c r="H6243" s="1"/>
      <c r="K6243" s="1"/>
      <c r="N6243" s="1"/>
      <c r="Q6243" s="1"/>
    </row>
    <row r="6244" spans="2:17" x14ac:dyDescent="0.25">
      <c r="B6244" s="1"/>
      <c r="G6244" s="1"/>
      <c r="H6244" s="1"/>
      <c r="K6244" s="1"/>
      <c r="N6244" s="1"/>
      <c r="Q6244" s="1"/>
    </row>
    <row r="6245" spans="2:17" x14ac:dyDescent="0.25">
      <c r="B6245" s="1"/>
      <c r="G6245" s="1"/>
      <c r="H6245" s="1"/>
      <c r="K6245" s="1"/>
      <c r="N6245" s="1"/>
      <c r="Q6245" s="1"/>
    </row>
    <row r="6246" spans="2:17" x14ac:dyDescent="0.25">
      <c r="B6246" s="1"/>
      <c r="G6246" s="1"/>
      <c r="H6246" s="1"/>
      <c r="K6246" s="1"/>
      <c r="N6246" s="1"/>
      <c r="Q6246" s="1"/>
    </row>
    <row r="6247" spans="2:17" x14ac:dyDescent="0.25">
      <c r="B6247" s="1"/>
      <c r="G6247" s="1"/>
      <c r="H6247" s="1"/>
      <c r="K6247" s="1"/>
      <c r="N6247" s="1"/>
      <c r="Q6247" s="1"/>
    </row>
    <row r="6248" spans="2:17" x14ac:dyDescent="0.25">
      <c r="B6248" s="1"/>
      <c r="G6248" s="1"/>
      <c r="H6248" s="1"/>
      <c r="K6248" s="1"/>
      <c r="N6248" s="1"/>
      <c r="Q6248" s="1"/>
    </row>
    <row r="6249" spans="2:17" x14ac:dyDescent="0.25">
      <c r="B6249" s="1"/>
      <c r="G6249" s="1"/>
      <c r="H6249" s="1"/>
      <c r="K6249" s="1"/>
      <c r="N6249" s="1"/>
      <c r="Q6249" s="1"/>
    </row>
    <row r="6250" spans="2:17" x14ac:dyDescent="0.25">
      <c r="B6250" s="1"/>
      <c r="G6250" s="1"/>
      <c r="H6250" s="1"/>
      <c r="K6250" s="1"/>
      <c r="N6250" s="1"/>
      <c r="Q6250" s="1"/>
    </row>
    <row r="6251" spans="2:17" x14ac:dyDescent="0.25">
      <c r="B6251" s="1"/>
      <c r="G6251" s="1"/>
      <c r="H6251" s="1"/>
      <c r="K6251" s="1"/>
      <c r="N6251" s="1"/>
      <c r="Q6251" s="1"/>
    </row>
    <row r="6252" spans="2:17" x14ac:dyDescent="0.25">
      <c r="B6252" s="1"/>
      <c r="G6252" s="1"/>
      <c r="H6252" s="1"/>
      <c r="K6252" s="1"/>
      <c r="N6252" s="1"/>
      <c r="Q6252" s="1"/>
    </row>
    <row r="6253" spans="2:17" x14ac:dyDescent="0.25">
      <c r="B6253" s="1"/>
      <c r="G6253" s="1"/>
      <c r="H6253" s="1"/>
      <c r="K6253" s="1"/>
      <c r="N6253" s="1"/>
      <c r="Q6253" s="1"/>
    </row>
    <row r="6254" spans="2:17" x14ac:dyDescent="0.25">
      <c r="B6254" s="1"/>
      <c r="G6254" s="1"/>
      <c r="H6254" s="1"/>
      <c r="K6254" s="1"/>
      <c r="N6254" s="1"/>
      <c r="Q6254" s="1"/>
    </row>
    <row r="6255" spans="2:17" x14ac:dyDescent="0.25">
      <c r="B6255" s="1"/>
      <c r="G6255" s="1"/>
      <c r="H6255" s="1"/>
      <c r="K6255" s="1"/>
      <c r="N6255" s="1"/>
      <c r="Q6255" s="1"/>
    </row>
    <row r="6256" spans="2:17" x14ac:dyDescent="0.25">
      <c r="B6256" s="1"/>
      <c r="G6256" s="1"/>
      <c r="H6256" s="1"/>
      <c r="K6256" s="1"/>
      <c r="N6256" s="1"/>
      <c r="Q6256" s="1"/>
    </row>
    <row r="6257" spans="2:17" x14ac:dyDescent="0.25">
      <c r="B6257" s="1"/>
      <c r="G6257" s="1"/>
      <c r="H6257" s="1"/>
      <c r="K6257" s="1"/>
      <c r="N6257" s="1"/>
      <c r="Q6257" s="1"/>
    </row>
    <row r="6258" spans="2:17" x14ac:dyDescent="0.25">
      <c r="B6258" s="1"/>
      <c r="G6258" s="1"/>
      <c r="H6258" s="1"/>
      <c r="K6258" s="1"/>
      <c r="N6258" s="1"/>
      <c r="Q6258" s="1"/>
    </row>
    <row r="6259" spans="2:17" x14ac:dyDescent="0.25">
      <c r="B6259" s="1"/>
      <c r="G6259" s="1"/>
      <c r="H6259" s="1"/>
      <c r="K6259" s="1"/>
      <c r="N6259" s="1"/>
      <c r="Q6259" s="1"/>
    </row>
    <row r="6260" spans="2:17" x14ac:dyDescent="0.25">
      <c r="B6260" s="1"/>
      <c r="G6260" s="1"/>
      <c r="H6260" s="1"/>
      <c r="K6260" s="1"/>
      <c r="N6260" s="1"/>
      <c r="Q6260" s="1"/>
    </row>
    <row r="6261" spans="2:17" x14ac:dyDescent="0.25">
      <c r="B6261" s="1"/>
      <c r="G6261" s="1"/>
      <c r="H6261" s="1"/>
      <c r="K6261" s="1"/>
      <c r="N6261" s="1"/>
      <c r="Q6261" s="1"/>
    </row>
    <row r="6262" spans="2:17" x14ac:dyDescent="0.25">
      <c r="B6262" s="1"/>
      <c r="G6262" s="1"/>
      <c r="H6262" s="1"/>
      <c r="K6262" s="1"/>
      <c r="N6262" s="1"/>
      <c r="Q6262" s="1"/>
    </row>
    <row r="6263" spans="2:17" x14ac:dyDescent="0.25">
      <c r="B6263" s="1"/>
      <c r="G6263" s="1"/>
      <c r="H6263" s="1"/>
      <c r="K6263" s="1"/>
      <c r="N6263" s="1"/>
      <c r="Q6263" s="1"/>
    </row>
    <row r="6264" spans="2:17" x14ac:dyDescent="0.25">
      <c r="B6264" s="1"/>
      <c r="G6264" s="1"/>
      <c r="H6264" s="1"/>
      <c r="K6264" s="1"/>
      <c r="N6264" s="1"/>
      <c r="Q6264" s="1"/>
    </row>
    <row r="6265" spans="2:17" x14ac:dyDescent="0.25">
      <c r="B6265" s="1"/>
      <c r="G6265" s="1"/>
      <c r="H6265" s="1"/>
      <c r="K6265" s="1"/>
      <c r="N6265" s="1"/>
      <c r="Q6265" s="1"/>
    </row>
    <row r="6266" spans="2:17" x14ac:dyDescent="0.25">
      <c r="B6266" s="1"/>
      <c r="G6266" s="1"/>
      <c r="H6266" s="1"/>
      <c r="K6266" s="1"/>
      <c r="N6266" s="1"/>
      <c r="Q6266" s="1"/>
    </row>
    <row r="6267" spans="2:17" x14ac:dyDescent="0.25">
      <c r="B6267" s="1"/>
      <c r="G6267" s="1"/>
      <c r="H6267" s="1"/>
      <c r="K6267" s="1"/>
      <c r="N6267" s="1"/>
      <c r="Q6267" s="1"/>
    </row>
    <row r="6268" spans="2:17" x14ac:dyDescent="0.25">
      <c r="B6268" s="1"/>
      <c r="G6268" s="1"/>
      <c r="H6268" s="1"/>
      <c r="K6268" s="1"/>
      <c r="N6268" s="1"/>
      <c r="Q6268" s="1"/>
    </row>
    <row r="6269" spans="2:17" x14ac:dyDescent="0.25">
      <c r="B6269" s="1"/>
      <c r="G6269" s="1"/>
      <c r="H6269" s="1"/>
      <c r="K6269" s="1"/>
      <c r="N6269" s="1"/>
      <c r="Q6269" s="1"/>
    </row>
    <row r="6270" spans="2:17" x14ac:dyDescent="0.25">
      <c r="B6270" s="1"/>
      <c r="G6270" s="1"/>
      <c r="H6270" s="1"/>
      <c r="K6270" s="1"/>
      <c r="N6270" s="1"/>
      <c r="Q6270" s="1"/>
    </row>
    <row r="6271" spans="2:17" x14ac:dyDescent="0.25">
      <c r="B6271" s="1"/>
      <c r="G6271" s="1"/>
      <c r="H6271" s="1"/>
      <c r="K6271" s="1"/>
      <c r="N6271" s="1"/>
      <c r="Q6271" s="1"/>
    </row>
    <row r="6272" spans="2:17" x14ac:dyDescent="0.25">
      <c r="B6272" s="1"/>
      <c r="G6272" s="1"/>
      <c r="H6272" s="1"/>
      <c r="K6272" s="1"/>
      <c r="N6272" s="1"/>
      <c r="Q6272" s="1"/>
    </row>
    <row r="6273" spans="2:17" x14ac:dyDescent="0.25">
      <c r="B6273" s="1"/>
      <c r="G6273" s="1"/>
      <c r="H6273" s="1"/>
      <c r="K6273" s="1"/>
      <c r="N6273" s="1"/>
      <c r="Q6273" s="1"/>
    </row>
    <row r="6274" spans="2:17" x14ac:dyDescent="0.25">
      <c r="B6274" s="1"/>
      <c r="G6274" s="1"/>
      <c r="H6274" s="1"/>
      <c r="K6274" s="1"/>
      <c r="N6274" s="1"/>
      <c r="Q6274" s="1"/>
    </row>
    <row r="6275" spans="2:17" x14ac:dyDescent="0.25">
      <c r="B6275" s="1"/>
      <c r="G6275" s="1"/>
      <c r="H6275" s="1"/>
      <c r="K6275" s="1"/>
      <c r="N6275" s="1"/>
      <c r="Q6275" s="1"/>
    </row>
    <row r="6276" spans="2:17" x14ac:dyDescent="0.25">
      <c r="B6276" s="1"/>
      <c r="G6276" s="1"/>
      <c r="H6276" s="1"/>
      <c r="K6276" s="1"/>
      <c r="N6276" s="1"/>
      <c r="Q6276" s="1"/>
    </row>
    <row r="6277" spans="2:17" x14ac:dyDescent="0.25">
      <c r="B6277" s="1"/>
      <c r="G6277" s="1"/>
      <c r="H6277" s="1"/>
      <c r="K6277" s="1"/>
      <c r="N6277" s="1"/>
      <c r="Q6277" s="1"/>
    </row>
    <row r="6278" spans="2:17" x14ac:dyDescent="0.25">
      <c r="B6278" s="1"/>
      <c r="G6278" s="1"/>
      <c r="H6278" s="1"/>
      <c r="K6278" s="1"/>
      <c r="N6278" s="1"/>
      <c r="Q6278" s="1"/>
    </row>
    <row r="6279" spans="2:17" x14ac:dyDescent="0.25">
      <c r="B6279" s="1"/>
      <c r="G6279" s="1"/>
      <c r="H6279" s="1"/>
      <c r="K6279" s="1"/>
      <c r="N6279" s="1"/>
      <c r="Q6279" s="1"/>
    </row>
    <row r="6280" spans="2:17" x14ac:dyDescent="0.25">
      <c r="B6280" s="1"/>
      <c r="G6280" s="1"/>
      <c r="H6280" s="1"/>
      <c r="K6280" s="1"/>
      <c r="N6280" s="1"/>
      <c r="Q6280" s="1"/>
    </row>
    <row r="6281" spans="2:17" x14ac:dyDescent="0.25">
      <c r="B6281" s="1"/>
      <c r="G6281" s="1"/>
      <c r="H6281" s="1"/>
      <c r="K6281" s="1"/>
      <c r="N6281" s="1"/>
      <c r="Q6281" s="1"/>
    </row>
    <row r="6282" spans="2:17" x14ac:dyDescent="0.25">
      <c r="B6282" s="1"/>
      <c r="G6282" s="1"/>
      <c r="H6282" s="1"/>
      <c r="K6282" s="1"/>
      <c r="N6282" s="1"/>
      <c r="Q6282" s="1"/>
    </row>
    <row r="6283" spans="2:17" x14ac:dyDescent="0.25">
      <c r="B6283" s="1"/>
      <c r="G6283" s="1"/>
      <c r="H6283" s="1"/>
      <c r="K6283" s="1"/>
      <c r="N6283" s="1"/>
      <c r="Q6283" s="1"/>
    </row>
    <row r="6284" spans="2:17" x14ac:dyDescent="0.25">
      <c r="B6284" s="1"/>
      <c r="G6284" s="1"/>
      <c r="H6284" s="1"/>
      <c r="K6284" s="1"/>
      <c r="N6284" s="1"/>
      <c r="Q6284" s="1"/>
    </row>
    <row r="6285" spans="2:17" x14ac:dyDescent="0.25">
      <c r="B6285" s="1"/>
      <c r="G6285" s="1"/>
      <c r="H6285" s="1"/>
      <c r="K6285" s="1"/>
      <c r="N6285" s="1"/>
      <c r="Q6285" s="1"/>
    </row>
    <row r="6286" spans="2:17" x14ac:dyDescent="0.25">
      <c r="B6286" s="1"/>
      <c r="G6286" s="1"/>
      <c r="H6286" s="1"/>
      <c r="K6286" s="1"/>
      <c r="N6286" s="1"/>
      <c r="Q6286" s="1"/>
    </row>
    <row r="6287" spans="2:17" x14ac:dyDescent="0.25">
      <c r="B6287" s="1"/>
      <c r="G6287" s="1"/>
      <c r="H6287" s="1"/>
      <c r="K6287" s="1"/>
      <c r="N6287" s="1"/>
      <c r="Q6287" s="1"/>
    </row>
    <row r="6288" spans="2:17" x14ac:dyDescent="0.25">
      <c r="B6288" s="1"/>
      <c r="G6288" s="1"/>
      <c r="H6288" s="1"/>
      <c r="K6288" s="1"/>
      <c r="N6288" s="1"/>
      <c r="Q6288" s="1"/>
    </row>
    <row r="6289" spans="2:17" x14ac:dyDescent="0.25">
      <c r="B6289" s="1"/>
      <c r="G6289" s="1"/>
      <c r="H6289" s="1"/>
      <c r="K6289" s="1"/>
      <c r="N6289" s="1"/>
      <c r="Q6289" s="1"/>
    </row>
    <row r="6290" spans="2:17" x14ac:dyDescent="0.25">
      <c r="B6290" s="1"/>
      <c r="G6290" s="1"/>
      <c r="H6290" s="1"/>
      <c r="K6290" s="1"/>
      <c r="N6290" s="1"/>
      <c r="Q6290" s="1"/>
    </row>
    <row r="6291" spans="2:17" x14ac:dyDescent="0.25">
      <c r="B6291" s="1"/>
      <c r="G6291" s="1"/>
      <c r="H6291" s="1"/>
      <c r="K6291" s="1"/>
      <c r="N6291" s="1"/>
      <c r="Q6291" s="1"/>
    </row>
    <row r="6292" spans="2:17" x14ac:dyDescent="0.25">
      <c r="B6292" s="1"/>
      <c r="G6292" s="1"/>
      <c r="H6292" s="1"/>
      <c r="K6292" s="1"/>
      <c r="N6292" s="1"/>
      <c r="Q6292" s="1"/>
    </row>
    <row r="6293" spans="2:17" x14ac:dyDescent="0.25">
      <c r="B6293" s="1"/>
      <c r="G6293" s="1"/>
      <c r="H6293" s="1"/>
      <c r="K6293" s="1"/>
      <c r="N6293" s="1"/>
      <c r="Q6293" s="1"/>
    </row>
    <row r="6294" spans="2:17" x14ac:dyDescent="0.25">
      <c r="B6294" s="1"/>
      <c r="G6294" s="1"/>
      <c r="H6294" s="1"/>
      <c r="K6294" s="1"/>
      <c r="N6294" s="1"/>
      <c r="Q6294" s="1"/>
    </row>
    <row r="6295" spans="2:17" x14ac:dyDescent="0.25">
      <c r="B6295" s="1"/>
      <c r="G6295" s="1"/>
      <c r="H6295" s="1"/>
      <c r="K6295" s="1"/>
      <c r="N6295" s="1"/>
      <c r="Q6295" s="1"/>
    </row>
    <row r="6296" spans="2:17" x14ac:dyDescent="0.25">
      <c r="B6296" s="1"/>
      <c r="G6296" s="1"/>
      <c r="H6296" s="1"/>
      <c r="K6296" s="1"/>
      <c r="N6296" s="1"/>
      <c r="Q6296" s="1"/>
    </row>
    <row r="6297" spans="2:17" x14ac:dyDescent="0.25">
      <c r="B6297" s="1"/>
      <c r="G6297" s="1"/>
      <c r="H6297" s="1"/>
      <c r="K6297" s="1"/>
      <c r="N6297" s="1"/>
      <c r="Q6297" s="1"/>
    </row>
    <row r="6298" spans="2:17" x14ac:dyDescent="0.25">
      <c r="B6298" s="1"/>
      <c r="G6298" s="1"/>
      <c r="H6298" s="1"/>
      <c r="K6298" s="1"/>
      <c r="N6298" s="1"/>
      <c r="Q6298" s="1"/>
    </row>
    <row r="6299" spans="2:17" x14ac:dyDescent="0.25">
      <c r="B6299" s="1"/>
      <c r="G6299" s="1"/>
      <c r="H6299" s="1"/>
      <c r="K6299" s="1"/>
      <c r="N6299" s="1"/>
      <c r="Q6299" s="1"/>
    </row>
    <row r="6300" spans="2:17" x14ac:dyDescent="0.25">
      <c r="B6300" s="1"/>
      <c r="G6300" s="1"/>
      <c r="H6300" s="1"/>
      <c r="K6300" s="1"/>
      <c r="N6300" s="1"/>
      <c r="Q6300" s="1"/>
    </row>
    <row r="6301" spans="2:17" x14ac:dyDescent="0.25">
      <c r="B6301" s="1"/>
      <c r="G6301" s="1"/>
      <c r="H6301" s="1"/>
      <c r="K6301" s="1"/>
      <c r="N6301" s="1"/>
      <c r="Q6301" s="1"/>
    </row>
    <row r="6302" spans="2:17" x14ac:dyDescent="0.25">
      <c r="B6302" s="1"/>
      <c r="G6302" s="1"/>
      <c r="H6302" s="1"/>
      <c r="K6302" s="1"/>
      <c r="N6302" s="1"/>
      <c r="Q6302" s="1"/>
    </row>
    <row r="6303" spans="2:17" x14ac:dyDescent="0.25">
      <c r="B6303" s="1"/>
      <c r="G6303" s="1"/>
      <c r="H6303" s="1"/>
      <c r="K6303" s="1"/>
      <c r="N6303" s="1"/>
      <c r="Q6303" s="1"/>
    </row>
    <row r="6304" spans="2:17" x14ac:dyDescent="0.25">
      <c r="B6304" s="1"/>
      <c r="G6304" s="1"/>
      <c r="H6304" s="1"/>
      <c r="K6304" s="1"/>
      <c r="N6304" s="1"/>
      <c r="Q6304" s="1"/>
    </row>
    <row r="6305" spans="2:17" x14ac:dyDescent="0.25">
      <c r="B6305" s="1"/>
      <c r="G6305" s="1"/>
      <c r="H6305" s="1"/>
      <c r="K6305" s="1"/>
      <c r="N6305" s="1"/>
      <c r="Q6305" s="1"/>
    </row>
    <row r="6306" spans="2:17" x14ac:dyDescent="0.25">
      <c r="B6306" s="1"/>
      <c r="G6306" s="1"/>
      <c r="H6306" s="1"/>
      <c r="K6306" s="1"/>
      <c r="N6306" s="1"/>
      <c r="Q6306" s="1"/>
    </row>
    <row r="6307" spans="2:17" x14ac:dyDescent="0.25">
      <c r="B6307" s="1"/>
      <c r="G6307" s="1"/>
      <c r="H6307" s="1"/>
      <c r="K6307" s="1"/>
      <c r="N6307" s="1"/>
      <c r="Q6307" s="1"/>
    </row>
    <row r="6308" spans="2:17" x14ac:dyDescent="0.25">
      <c r="B6308" s="1"/>
      <c r="G6308" s="1"/>
      <c r="H6308" s="1"/>
      <c r="K6308" s="1"/>
      <c r="N6308" s="1"/>
      <c r="Q6308" s="1"/>
    </row>
    <row r="6309" spans="2:17" x14ac:dyDescent="0.25">
      <c r="B6309" s="1"/>
      <c r="G6309" s="1"/>
      <c r="H6309" s="1"/>
      <c r="K6309" s="1"/>
      <c r="N6309" s="1"/>
      <c r="Q6309" s="1"/>
    </row>
    <row r="6310" spans="2:17" x14ac:dyDescent="0.25">
      <c r="B6310" s="1"/>
      <c r="G6310" s="1"/>
      <c r="H6310" s="1"/>
      <c r="K6310" s="1"/>
      <c r="N6310" s="1"/>
      <c r="Q6310" s="1"/>
    </row>
    <row r="6311" spans="2:17" x14ac:dyDescent="0.25">
      <c r="B6311" s="1"/>
      <c r="G6311" s="1"/>
      <c r="H6311" s="1"/>
      <c r="K6311" s="1"/>
      <c r="N6311" s="1"/>
      <c r="Q6311" s="1"/>
    </row>
    <row r="6312" spans="2:17" x14ac:dyDescent="0.25">
      <c r="B6312" s="1"/>
      <c r="G6312" s="1"/>
      <c r="H6312" s="1"/>
      <c r="K6312" s="1"/>
      <c r="N6312" s="1"/>
      <c r="Q6312" s="1"/>
    </row>
    <row r="6313" spans="2:17" x14ac:dyDescent="0.25">
      <c r="B6313" s="1"/>
      <c r="G6313" s="1"/>
      <c r="H6313" s="1"/>
      <c r="K6313" s="1"/>
      <c r="N6313" s="1"/>
      <c r="Q6313" s="1"/>
    </row>
    <row r="6314" spans="2:17" x14ac:dyDescent="0.25">
      <c r="B6314" s="1"/>
      <c r="G6314" s="1"/>
      <c r="H6314" s="1"/>
      <c r="K6314" s="1"/>
      <c r="N6314" s="1"/>
      <c r="Q6314" s="1"/>
    </row>
    <row r="6315" spans="2:17" x14ac:dyDescent="0.25">
      <c r="B6315" s="1"/>
      <c r="G6315" s="1"/>
      <c r="H6315" s="1"/>
      <c r="K6315" s="1"/>
      <c r="N6315" s="1"/>
      <c r="Q6315" s="1"/>
    </row>
    <row r="6316" spans="2:17" x14ac:dyDescent="0.25">
      <c r="B6316" s="1"/>
      <c r="G6316" s="1"/>
      <c r="H6316" s="1"/>
      <c r="K6316" s="1"/>
      <c r="N6316" s="1"/>
      <c r="Q6316" s="1"/>
    </row>
    <row r="6317" spans="2:17" x14ac:dyDescent="0.25">
      <c r="B6317" s="1"/>
      <c r="G6317" s="1"/>
      <c r="H6317" s="1"/>
      <c r="K6317" s="1"/>
      <c r="N6317" s="1"/>
      <c r="Q6317" s="1"/>
    </row>
    <row r="6318" spans="2:17" x14ac:dyDescent="0.25">
      <c r="B6318" s="1"/>
      <c r="G6318" s="1"/>
      <c r="H6318" s="1"/>
      <c r="K6318" s="1"/>
      <c r="N6318" s="1"/>
      <c r="Q6318" s="1"/>
    </row>
    <row r="6319" spans="2:17" x14ac:dyDescent="0.25">
      <c r="B6319" s="1"/>
      <c r="G6319" s="1"/>
      <c r="H6319" s="1"/>
      <c r="K6319" s="1"/>
      <c r="N6319" s="1"/>
      <c r="Q6319" s="1"/>
    </row>
    <row r="6320" spans="2:17" x14ac:dyDescent="0.25">
      <c r="B6320" s="1"/>
      <c r="G6320" s="1"/>
      <c r="H6320" s="1"/>
      <c r="K6320" s="1"/>
      <c r="N6320" s="1"/>
      <c r="Q6320" s="1"/>
    </row>
    <row r="6321" spans="2:17" x14ac:dyDescent="0.25">
      <c r="B6321" s="1"/>
      <c r="G6321" s="1"/>
      <c r="H6321" s="1"/>
      <c r="K6321" s="1"/>
      <c r="N6321" s="1"/>
      <c r="Q6321" s="1"/>
    </row>
    <row r="6322" spans="2:17" x14ac:dyDescent="0.25">
      <c r="B6322" s="1"/>
      <c r="G6322" s="1"/>
      <c r="H6322" s="1"/>
      <c r="K6322" s="1"/>
      <c r="N6322" s="1"/>
      <c r="Q6322" s="1"/>
    </row>
    <row r="6323" spans="2:17" x14ac:dyDescent="0.25">
      <c r="B6323" s="1"/>
      <c r="G6323" s="1"/>
      <c r="H6323" s="1"/>
      <c r="K6323" s="1"/>
      <c r="N6323" s="1"/>
      <c r="Q6323" s="1"/>
    </row>
    <row r="6324" spans="2:17" x14ac:dyDescent="0.25">
      <c r="B6324" s="1"/>
      <c r="G6324" s="1"/>
      <c r="H6324" s="1"/>
      <c r="K6324" s="1"/>
      <c r="N6324" s="1"/>
      <c r="Q6324" s="1"/>
    </row>
    <row r="6325" spans="2:17" x14ac:dyDescent="0.25">
      <c r="B6325" s="1"/>
      <c r="G6325" s="1"/>
      <c r="H6325" s="1"/>
      <c r="K6325" s="1"/>
      <c r="N6325" s="1"/>
      <c r="Q6325" s="1"/>
    </row>
    <row r="6326" spans="2:17" x14ac:dyDescent="0.25">
      <c r="B6326" s="1"/>
      <c r="G6326" s="1"/>
      <c r="H6326" s="1"/>
      <c r="K6326" s="1"/>
      <c r="N6326" s="1"/>
      <c r="Q6326" s="1"/>
    </row>
    <row r="6327" spans="2:17" x14ac:dyDescent="0.25">
      <c r="B6327" s="1"/>
      <c r="G6327" s="1"/>
      <c r="H6327" s="1"/>
      <c r="K6327" s="1"/>
      <c r="N6327" s="1"/>
      <c r="Q6327" s="1"/>
    </row>
    <row r="6328" spans="2:17" x14ac:dyDescent="0.25">
      <c r="B6328" s="1"/>
      <c r="G6328" s="1"/>
      <c r="H6328" s="1"/>
      <c r="K6328" s="1"/>
      <c r="N6328" s="1"/>
      <c r="Q6328" s="1"/>
    </row>
    <row r="6329" spans="2:17" x14ac:dyDescent="0.25">
      <c r="B6329" s="1"/>
      <c r="G6329" s="1"/>
      <c r="H6329" s="1"/>
      <c r="K6329" s="1"/>
      <c r="N6329" s="1"/>
      <c r="Q6329" s="1"/>
    </row>
    <row r="6330" spans="2:17" x14ac:dyDescent="0.25">
      <c r="B6330" s="1"/>
      <c r="G6330" s="1"/>
      <c r="H6330" s="1"/>
      <c r="K6330" s="1"/>
      <c r="N6330" s="1"/>
      <c r="Q6330" s="1"/>
    </row>
    <row r="6331" spans="2:17" x14ac:dyDescent="0.25">
      <c r="B6331" s="1"/>
      <c r="G6331" s="1"/>
      <c r="H6331" s="1"/>
      <c r="K6331" s="1"/>
      <c r="N6331" s="1"/>
      <c r="Q6331" s="1"/>
    </row>
    <row r="6332" spans="2:17" x14ac:dyDescent="0.25">
      <c r="B6332" s="1"/>
      <c r="G6332" s="1"/>
      <c r="H6332" s="1"/>
      <c r="K6332" s="1"/>
      <c r="N6332" s="1"/>
      <c r="Q6332" s="1"/>
    </row>
    <row r="6333" spans="2:17" x14ac:dyDescent="0.25">
      <c r="B6333" s="1"/>
      <c r="G6333" s="1"/>
      <c r="H6333" s="1"/>
      <c r="K6333" s="1"/>
      <c r="N6333" s="1"/>
      <c r="Q6333" s="1"/>
    </row>
    <row r="6334" spans="2:17" x14ac:dyDescent="0.25">
      <c r="B6334" s="1"/>
      <c r="G6334" s="1"/>
      <c r="H6334" s="1"/>
      <c r="K6334" s="1"/>
      <c r="N6334" s="1"/>
      <c r="Q6334" s="1"/>
    </row>
    <row r="6335" spans="2:17" x14ac:dyDescent="0.25">
      <c r="B6335" s="1"/>
      <c r="G6335" s="1"/>
      <c r="H6335" s="1"/>
      <c r="K6335" s="1"/>
      <c r="N6335" s="1"/>
      <c r="Q6335" s="1"/>
    </row>
    <row r="6336" spans="2:17" x14ac:dyDescent="0.25">
      <c r="B6336" s="1"/>
      <c r="G6336" s="1"/>
      <c r="H6336" s="1"/>
      <c r="K6336" s="1"/>
      <c r="N6336" s="1"/>
      <c r="Q6336" s="1"/>
    </row>
    <row r="6337" spans="2:17" x14ac:dyDescent="0.25">
      <c r="B6337" s="1"/>
      <c r="G6337" s="1"/>
      <c r="H6337" s="1"/>
      <c r="K6337" s="1"/>
      <c r="N6337" s="1"/>
      <c r="Q6337" s="1"/>
    </row>
    <row r="6338" spans="2:17" x14ac:dyDescent="0.25">
      <c r="B6338" s="1"/>
      <c r="G6338" s="1"/>
      <c r="H6338" s="1"/>
      <c r="K6338" s="1"/>
      <c r="N6338" s="1"/>
      <c r="Q6338" s="1"/>
    </row>
    <row r="6339" spans="2:17" x14ac:dyDescent="0.25">
      <c r="B6339" s="1"/>
      <c r="G6339" s="1"/>
      <c r="H6339" s="1"/>
      <c r="K6339" s="1"/>
      <c r="N6339" s="1"/>
      <c r="Q6339" s="1"/>
    </row>
    <row r="6340" spans="2:17" x14ac:dyDescent="0.25">
      <c r="B6340" s="1"/>
      <c r="G6340" s="1"/>
      <c r="H6340" s="1"/>
      <c r="K6340" s="1"/>
      <c r="N6340" s="1"/>
      <c r="Q6340" s="1"/>
    </row>
    <row r="6341" spans="2:17" x14ac:dyDescent="0.25">
      <c r="B6341" s="1"/>
      <c r="G6341" s="1"/>
      <c r="H6341" s="1"/>
      <c r="K6341" s="1"/>
      <c r="N6341" s="1"/>
      <c r="Q6341" s="1"/>
    </row>
    <row r="6342" spans="2:17" x14ac:dyDescent="0.25">
      <c r="B6342" s="1"/>
      <c r="G6342" s="1"/>
      <c r="H6342" s="1"/>
      <c r="K6342" s="1"/>
      <c r="N6342" s="1"/>
      <c r="Q6342" s="1"/>
    </row>
    <row r="6343" spans="2:17" x14ac:dyDescent="0.25">
      <c r="B6343" s="1"/>
      <c r="G6343" s="1"/>
      <c r="H6343" s="1"/>
      <c r="K6343" s="1"/>
      <c r="N6343" s="1"/>
      <c r="Q6343" s="1"/>
    </row>
    <row r="6344" spans="2:17" x14ac:dyDescent="0.25">
      <c r="B6344" s="1"/>
      <c r="G6344" s="1"/>
      <c r="H6344" s="1"/>
      <c r="K6344" s="1"/>
      <c r="N6344" s="1"/>
      <c r="Q6344" s="1"/>
    </row>
    <row r="6345" spans="2:17" x14ac:dyDescent="0.25">
      <c r="B6345" s="1"/>
      <c r="G6345" s="1"/>
      <c r="H6345" s="1"/>
      <c r="K6345" s="1"/>
      <c r="N6345" s="1"/>
      <c r="Q6345" s="1"/>
    </row>
    <row r="6346" spans="2:17" x14ac:dyDescent="0.25">
      <c r="B6346" s="1"/>
      <c r="G6346" s="1"/>
      <c r="H6346" s="1"/>
      <c r="K6346" s="1"/>
      <c r="N6346" s="1"/>
      <c r="Q6346" s="1"/>
    </row>
    <row r="6347" spans="2:17" x14ac:dyDescent="0.25">
      <c r="B6347" s="1"/>
      <c r="G6347" s="1"/>
      <c r="H6347" s="1"/>
      <c r="K6347" s="1"/>
      <c r="N6347" s="1"/>
      <c r="Q6347" s="1"/>
    </row>
    <row r="6348" spans="2:17" x14ac:dyDescent="0.25">
      <c r="B6348" s="1"/>
      <c r="G6348" s="1"/>
      <c r="H6348" s="1"/>
      <c r="K6348" s="1"/>
      <c r="N6348" s="1"/>
      <c r="Q6348" s="1"/>
    </row>
    <row r="6349" spans="2:17" x14ac:dyDescent="0.25">
      <c r="B6349" s="1"/>
      <c r="G6349" s="1"/>
      <c r="H6349" s="1"/>
      <c r="K6349" s="1"/>
      <c r="N6349" s="1"/>
      <c r="Q6349" s="1"/>
    </row>
    <row r="6350" spans="2:17" x14ac:dyDescent="0.25">
      <c r="B6350" s="1"/>
      <c r="G6350" s="1"/>
      <c r="H6350" s="1"/>
      <c r="K6350" s="1"/>
      <c r="N6350" s="1"/>
      <c r="Q6350" s="1"/>
    </row>
    <row r="6351" spans="2:17" x14ac:dyDescent="0.25">
      <c r="B6351" s="1"/>
      <c r="G6351" s="1"/>
      <c r="H6351" s="1"/>
      <c r="K6351" s="1"/>
      <c r="N6351" s="1"/>
      <c r="Q6351" s="1"/>
    </row>
    <row r="6352" spans="2:17" x14ac:dyDescent="0.25">
      <c r="B6352" s="1"/>
      <c r="G6352" s="1"/>
      <c r="H6352" s="1"/>
      <c r="K6352" s="1"/>
      <c r="N6352" s="1"/>
      <c r="Q6352" s="1"/>
    </row>
    <row r="6353" spans="2:17" x14ac:dyDescent="0.25">
      <c r="B6353" s="1"/>
      <c r="G6353" s="1"/>
      <c r="H6353" s="1"/>
      <c r="K6353" s="1"/>
      <c r="N6353" s="1"/>
      <c r="Q6353" s="1"/>
    </row>
    <row r="6354" spans="2:17" x14ac:dyDescent="0.25">
      <c r="B6354" s="1"/>
      <c r="G6354" s="1"/>
      <c r="H6354" s="1"/>
      <c r="K6354" s="1"/>
      <c r="N6354" s="1"/>
      <c r="Q6354" s="1"/>
    </row>
    <row r="6355" spans="2:17" x14ac:dyDescent="0.25">
      <c r="B6355" s="1"/>
      <c r="G6355" s="1"/>
      <c r="H6355" s="1"/>
      <c r="K6355" s="1"/>
      <c r="N6355" s="1"/>
      <c r="Q6355" s="1"/>
    </row>
    <row r="6356" spans="2:17" x14ac:dyDescent="0.25">
      <c r="B6356" s="1"/>
      <c r="G6356" s="1"/>
      <c r="H6356" s="1"/>
      <c r="K6356" s="1"/>
      <c r="N6356" s="1"/>
      <c r="Q6356" s="1"/>
    </row>
    <row r="6357" spans="2:17" x14ac:dyDescent="0.25">
      <c r="B6357" s="1"/>
      <c r="G6357" s="1"/>
      <c r="H6357" s="1"/>
      <c r="K6357" s="1"/>
      <c r="N6357" s="1"/>
      <c r="Q6357" s="1"/>
    </row>
    <row r="6358" spans="2:17" x14ac:dyDescent="0.25">
      <c r="B6358" s="1"/>
      <c r="G6358" s="1"/>
      <c r="H6358" s="1"/>
      <c r="K6358" s="1"/>
      <c r="N6358" s="1"/>
      <c r="Q6358" s="1"/>
    </row>
    <row r="6359" spans="2:17" x14ac:dyDescent="0.25">
      <c r="B6359" s="1"/>
      <c r="G6359" s="1"/>
      <c r="H6359" s="1"/>
      <c r="K6359" s="1"/>
      <c r="N6359" s="1"/>
      <c r="Q6359" s="1"/>
    </row>
    <row r="6360" spans="2:17" x14ac:dyDescent="0.25">
      <c r="B6360" s="1"/>
      <c r="G6360" s="1"/>
      <c r="H6360" s="1"/>
      <c r="K6360" s="1"/>
      <c r="N6360" s="1"/>
      <c r="Q6360" s="1"/>
    </row>
    <row r="6361" spans="2:17" x14ac:dyDescent="0.25">
      <c r="B6361" s="1"/>
      <c r="G6361" s="1"/>
      <c r="H6361" s="1"/>
      <c r="K6361" s="1"/>
      <c r="N6361" s="1"/>
      <c r="Q6361" s="1"/>
    </row>
    <row r="6362" spans="2:17" x14ac:dyDescent="0.25">
      <c r="B6362" s="1"/>
      <c r="G6362" s="1"/>
      <c r="H6362" s="1"/>
      <c r="K6362" s="1"/>
      <c r="N6362" s="1"/>
      <c r="Q6362" s="1"/>
    </row>
    <row r="6363" spans="2:17" x14ac:dyDescent="0.25">
      <c r="B6363" s="1"/>
      <c r="G6363" s="1"/>
      <c r="H6363" s="1"/>
      <c r="K6363" s="1"/>
      <c r="N6363" s="1"/>
      <c r="Q6363" s="1"/>
    </row>
    <row r="6364" spans="2:17" x14ac:dyDescent="0.25">
      <c r="B6364" s="1"/>
      <c r="G6364" s="1"/>
      <c r="H6364" s="1"/>
      <c r="K6364" s="1"/>
      <c r="N6364" s="1"/>
      <c r="Q6364" s="1"/>
    </row>
    <row r="6365" spans="2:17" x14ac:dyDescent="0.25">
      <c r="B6365" s="1"/>
      <c r="G6365" s="1"/>
      <c r="H6365" s="1"/>
      <c r="K6365" s="1"/>
      <c r="N6365" s="1"/>
      <c r="Q6365" s="1"/>
    </row>
    <row r="6366" spans="2:17" x14ac:dyDescent="0.25">
      <c r="B6366" s="1"/>
      <c r="G6366" s="1"/>
      <c r="H6366" s="1"/>
      <c r="K6366" s="1"/>
      <c r="N6366" s="1"/>
      <c r="Q6366" s="1"/>
    </row>
    <row r="6367" spans="2:17" x14ac:dyDescent="0.25">
      <c r="B6367" s="1"/>
      <c r="G6367" s="1"/>
      <c r="H6367" s="1"/>
      <c r="K6367" s="1"/>
      <c r="N6367" s="1"/>
      <c r="Q6367" s="1"/>
    </row>
    <row r="6368" spans="2:17" x14ac:dyDescent="0.25">
      <c r="B6368" s="1"/>
      <c r="G6368" s="1"/>
      <c r="H6368" s="1"/>
      <c r="K6368" s="1"/>
      <c r="N6368" s="1"/>
      <c r="Q6368" s="1"/>
    </row>
    <row r="6369" spans="2:17" x14ac:dyDescent="0.25">
      <c r="B6369" s="1"/>
      <c r="G6369" s="1"/>
      <c r="H6369" s="1"/>
      <c r="K6369" s="1"/>
      <c r="N6369" s="1"/>
      <c r="Q6369" s="1"/>
    </row>
    <row r="6370" spans="2:17" x14ac:dyDescent="0.25">
      <c r="B6370" s="1"/>
      <c r="G6370" s="1"/>
      <c r="H6370" s="1"/>
      <c r="K6370" s="1"/>
      <c r="N6370" s="1"/>
      <c r="Q6370" s="1"/>
    </row>
    <row r="6371" spans="2:17" x14ac:dyDescent="0.25">
      <c r="B6371" s="1"/>
      <c r="G6371" s="1"/>
      <c r="H6371" s="1"/>
      <c r="K6371" s="1"/>
      <c r="N6371" s="1"/>
      <c r="Q6371" s="1"/>
    </row>
    <row r="6372" spans="2:17" x14ac:dyDescent="0.25">
      <c r="B6372" s="1"/>
      <c r="G6372" s="1"/>
      <c r="H6372" s="1"/>
      <c r="K6372" s="1"/>
      <c r="N6372" s="1"/>
      <c r="Q6372" s="1"/>
    </row>
    <row r="6373" spans="2:17" x14ac:dyDescent="0.25">
      <c r="B6373" s="1"/>
      <c r="G6373" s="1"/>
      <c r="H6373" s="1"/>
      <c r="K6373" s="1"/>
      <c r="N6373" s="1"/>
      <c r="Q6373" s="1"/>
    </row>
    <row r="6374" spans="2:17" x14ac:dyDescent="0.25">
      <c r="B6374" s="1"/>
      <c r="G6374" s="1"/>
      <c r="H6374" s="1"/>
      <c r="K6374" s="1"/>
      <c r="N6374" s="1"/>
      <c r="Q6374" s="1"/>
    </row>
    <row r="6375" spans="2:17" x14ac:dyDescent="0.25">
      <c r="B6375" s="1"/>
      <c r="G6375" s="1"/>
      <c r="H6375" s="1"/>
      <c r="K6375" s="1"/>
      <c r="N6375" s="1"/>
      <c r="Q6375" s="1"/>
    </row>
    <row r="6376" spans="2:17" x14ac:dyDescent="0.25">
      <c r="B6376" s="1"/>
      <c r="G6376" s="1"/>
      <c r="H6376" s="1"/>
      <c r="K6376" s="1"/>
      <c r="N6376" s="1"/>
      <c r="Q6376" s="1"/>
    </row>
    <row r="6377" spans="2:17" x14ac:dyDescent="0.25">
      <c r="B6377" s="1"/>
      <c r="G6377" s="1"/>
      <c r="H6377" s="1"/>
      <c r="K6377" s="1"/>
      <c r="N6377" s="1"/>
      <c r="Q6377" s="1"/>
    </row>
    <row r="6378" spans="2:17" x14ac:dyDescent="0.25">
      <c r="B6378" s="1"/>
      <c r="G6378" s="1"/>
      <c r="H6378" s="1"/>
      <c r="K6378" s="1"/>
      <c r="N6378" s="1"/>
      <c r="Q6378" s="1"/>
    </row>
    <row r="6379" spans="2:17" x14ac:dyDescent="0.25">
      <c r="B6379" s="1"/>
      <c r="G6379" s="1"/>
      <c r="H6379" s="1"/>
      <c r="K6379" s="1"/>
      <c r="N6379" s="1"/>
      <c r="Q6379" s="1"/>
    </row>
    <row r="6380" spans="2:17" x14ac:dyDescent="0.25">
      <c r="B6380" s="1"/>
      <c r="G6380" s="1"/>
      <c r="H6380" s="1"/>
      <c r="K6380" s="1"/>
      <c r="N6380" s="1"/>
      <c r="Q6380" s="1"/>
    </row>
    <row r="6381" spans="2:17" x14ac:dyDescent="0.25">
      <c r="B6381" s="1"/>
      <c r="G6381" s="1"/>
      <c r="H6381" s="1"/>
      <c r="K6381" s="1"/>
      <c r="N6381" s="1"/>
      <c r="Q6381" s="1"/>
    </row>
    <row r="6382" spans="2:17" x14ac:dyDescent="0.25">
      <c r="B6382" s="1"/>
      <c r="G6382" s="1"/>
      <c r="H6382" s="1"/>
      <c r="K6382" s="1"/>
      <c r="N6382" s="1"/>
      <c r="Q6382" s="1"/>
    </row>
    <row r="6383" spans="2:17" x14ac:dyDescent="0.25">
      <c r="B6383" s="1"/>
      <c r="G6383" s="1"/>
      <c r="H6383" s="1"/>
      <c r="K6383" s="1"/>
      <c r="N6383" s="1"/>
      <c r="Q6383" s="1"/>
    </row>
    <row r="6384" spans="2:17" x14ac:dyDescent="0.25">
      <c r="B6384" s="1"/>
      <c r="G6384" s="1"/>
      <c r="H6384" s="1"/>
      <c r="K6384" s="1"/>
      <c r="N6384" s="1"/>
      <c r="Q6384" s="1"/>
    </row>
    <row r="6385" spans="2:17" x14ac:dyDescent="0.25">
      <c r="B6385" s="1"/>
      <c r="G6385" s="1"/>
      <c r="H6385" s="1"/>
      <c r="K6385" s="1"/>
      <c r="N6385" s="1"/>
      <c r="Q6385" s="1"/>
    </row>
    <row r="6386" spans="2:17" x14ac:dyDescent="0.25">
      <c r="B6386" s="1"/>
      <c r="G6386" s="1"/>
      <c r="H6386" s="1"/>
      <c r="K6386" s="1"/>
      <c r="N6386" s="1"/>
      <c r="Q6386" s="1"/>
    </row>
    <row r="6387" spans="2:17" x14ac:dyDescent="0.25">
      <c r="B6387" s="1"/>
      <c r="G6387" s="1"/>
      <c r="H6387" s="1"/>
      <c r="K6387" s="1"/>
      <c r="N6387" s="1"/>
      <c r="Q6387" s="1"/>
    </row>
    <row r="6388" spans="2:17" x14ac:dyDescent="0.25">
      <c r="B6388" s="1"/>
      <c r="G6388" s="1"/>
      <c r="H6388" s="1"/>
      <c r="K6388" s="1"/>
      <c r="N6388" s="1"/>
      <c r="Q6388" s="1"/>
    </row>
    <row r="6389" spans="2:17" x14ac:dyDescent="0.25">
      <c r="B6389" s="1"/>
      <c r="G6389" s="1"/>
      <c r="H6389" s="1"/>
      <c r="K6389" s="1"/>
      <c r="N6389" s="1"/>
      <c r="Q6389" s="1"/>
    </row>
    <row r="6390" spans="2:17" x14ac:dyDescent="0.25">
      <c r="B6390" s="1"/>
      <c r="G6390" s="1"/>
      <c r="H6390" s="1"/>
      <c r="K6390" s="1"/>
      <c r="N6390" s="1"/>
      <c r="Q6390" s="1"/>
    </row>
    <row r="6391" spans="2:17" x14ac:dyDescent="0.25">
      <c r="B6391" s="1"/>
      <c r="G6391" s="1"/>
      <c r="H6391" s="1"/>
      <c r="K6391" s="1"/>
      <c r="N6391" s="1"/>
      <c r="Q6391" s="1"/>
    </row>
    <row r="6392" spans="2:17" x14ac:dyDescent="0.25">
      <c r="B6392" s="1"/>
      <c r="G6392" s="1"/>
      <c r="H6392" s="1"/>
      <c r="K6392" s="1"/>
      <c r="N6392" s="1"/>
      <c r="Q6392" s="1"/>
    </row>
    <row r="6393" spans="2:17" x14ac:dyDescent="0.25">
      <c r="B6393" s="1"/>
      <c r="G6393" s="1"/>
      <c r="H6393" s="1"/>
      <c r="K6393" s="1"/>
      <c r="N6393" s="1"/>
      <c r="Q6393" s="1"/>
    </row>
    <row r="6394" spans="2:17" x14ac:dyDescent="0.25">
      <c r="B6394" s="1"/>
      <c r="G6394" s="1"/>
      <c r="H6394" s="1"/>
      <c r="K6394" s="1"/>
      <c r="N6394" s="1"/>
      <c r="Q6394" s="1"/>
    </row>
    <row r="6395" spans="2:17" x14ac:dyDescent="0.25">
      <c r="B6395" s="1"/>
      <c r="G6395" s="1"/>
      <c r="H6395" s="1"/>
      <c r="K6395" s="1"/>
      <c r="N6395" s="1"/>
      <c r="Q6395" s="1"/>
    </row>
    <row r="6396" spans="2:17" x14ac:dyDescent="0.25">
      <c r="B6396" s="1"/>
      <c r="G6396" s="1"/>
      <c r="H6396" s="1"/>
      <c r="K6396" s="1"/>
      <c r="N6396" s="1"/>
      <c r="Q6396" s="1"/>
    </row>
    <row r="6397" spans="2:17" x14ac:dyDescent="0.25">
      <c r="B6397" s="1"/>
      <c r="G6397" s="1"/>
      <c r="H6397" s="1"/>
      <c r="K6397" s="1"/>
      <c r="N6397" s="1"/>
      <c r="Q6397" s="1"/>
    </row>
    <row r="6398" spans="2:17" x14ac:dyDescent="0.25">
      <c r="B6398" s="1"/>
      <c r="G6398" s="1"/>
      <c r="H6398" s="1"/>
      <c r="K6398" s="1"/>
      <c r="N6398" s="1"/>
      <c r="Q6398" s="1"/>
    </row>
    <row r="6399" spans="2:17" x14ac:dyDescent="0.25">
      <c r="B6399" s="1"/>
      <c r="G6399" s="1"/>
      <c r="H6399" s="1"/>
      <c r="K6399" s="1"/>
      <c r="N6399" s="1"/>
      <c r="Q6399" s="1"/>
    </row>
    <row r="6400" spans="2:17" x14ac:dyDescent="0.25">
      <c r="B6400" s="1"/>
      <c r="G6400" s="1"/>
      <c r="H6400" s="1"/>
      <c r="K6400" s="1"/>
      <c r="N6400" s="1"/>
      <c r="Q6400" s="1"/>
    </row>
    <row r="6401" spans="2:17" x14ac:dyDescent="0.25">
      <c r="B6401" s="1"/>
      <c r="G6401" s="1"/>
      <c r="H6401" s="1"/>
      <c r="K6401" s="1"/>
      <c r="N6401" s="1"/>
      <c r="Q6401" s="1"/>
    </row>
    <row r="6402" spans="2:17" x14ac:dyDescent="0.25">
      <c r="B6402" s="1"/>
      <c r="G6402" s="1"/>
      <c r="H6402" s="1"/>
      <c r="K6402" s="1"/>
      <c r="N6402" s="1"/>
      <c r="Q6402" s="1"/>
    </row>
    <row r="6403" spans="2:17" x14ac:dyDescent="0.25">
      <c r="B6403" s="1"/>
      <c r="G6403" s="1"/>
      <c r="H6403" s="1"/>
      <c r="K6403" s="1"/>
      <c r="N6403" s="1"/>
      <c r="Q6403" s="1"/>
    </row>
    <row r="6404" spans="2:17" x14ac:dyDescent="0.25">
      <c r="B6404" s="1"/>
      <c r="G6404" s="1"/>
      <c r="H6404" s="1"/>
      <c r="K6404" s="1"/>
      <c r="N6404" s="1"/>
      <c r="Q6404" s="1"/>
    </row>
    <row r="6405" spans="2:17" x14ac:dyDescent="0.25">
      <c r="B6405" s="1"/>
      <c r="G6405" s="1"/>
      <c r="H6405" s="1"/>
      <c r="K6405" s="1"/>
      <c r="N6405" s="1"/>
      <c r="Q6405" s="1"/>
    </row>
    <row r="6406" spans="2:17" x14ac:dyDescent="0.25">
      <c r="B6406" s="1"/>
      <c r="G6406" s="1"/>
      <c r="H6406" s="1"/>
      <c r="K6406" s="1"/>
      <c r="N6406" s="1"/>
      <c r="Q6406" s="1"/>
    </row>
    <row r="6407" spans="2:17" x14ac:dyDescent="0.25">
      <c r="B6407" s="1"/>
      <c r="G6407" s="1"/>
      <c r="H6407" s="1"/>
      <c r="K6407" s="1"/>
      <c r="N6407" s="1"/>
      <c r="Q6407" s="1"/>
    </row>
    <row r="6408" spans="2:17" x14ac:dyDescent="0.25">
      <c r="B6408" s="1"/>
      <c r="G6408" s="1"/>
      <c r="H6408" s="1"/>
      <c r="K6408" s="1"/>
      <c r="N6408" s="1"/>
      <c r="Q6408" s="1"/>
    </row>
    <row r="6409" spans="2:17" x14ac:dyDescent="0.25">
      <c r="B6409" s="1"/>
      <c r="G6409" s="1"/>
      <c r="H6409" s="1"/>
      <c r="K6409" s="1"/>
      <c r="N6409" s="1"/>
      <c r="Q6409" s="1"/>
    </row>
    <row r="6410" spans="2:17" x14ac:dyDescent="0.25">
      <c r="B6410" s="1"/>
      <c r="G6410" s="1"/>
      <c r="H6410" s="1"/>
      <c r="K6410" s="1"/>
      <c r="N6410" s="1"/>
      <c r="Q6410" s="1"/>
    </row>
    <row r="6411" spans="2:17" x14ac:dyDescent="0.25">
      <c r="B6411" s="1"/>
      <c r="G6411" s="1"/>
      <c r="H6411" s="1"/>
      <c r="K6411" s="1"/>
      <c r="N6411" s="1"/>
      <c r="Q6411" s="1"/>
    </row>
    <row r="6412" spans="2:17" x14ac:dyDescent="0.25">
      <c r="B6412" s="1"/>
      <c r="G6412" s="1"/>
      <c r="H6412" s="1"/>
      <c r="K6412" s="1"/>
      <c r="N6412" s="1"/>
      <c r="Q6412" s="1"/>
    </row>
    <row r="6413" spans="2:17" x14ac:dyDescent="0.25">
      <c r="B6413" s="1"/>
      <c r="G6413" s="1"/>
      <c r="H6413" s="1"/>
      <c r="K6413" s="1"/>
      <c r="N6413" s="1"/>
      <c r="Q6413" s="1"/>
    </row>
    <row r="6414" spans="2:17" x14ac:dyDescent="0.25">
      <c r="B6414" s="1"/>
      <c r="G6414" s="1"/>
      <c r="H6414" s="1"/>
      <c r="K6414" s="1"/>
      <c r="N6414" s="1"/>
      <c r="Q6414" s="1"/>
    </row>
    <row r="6415" spans="2:17" x14ac:dyDescent="0.25">
      <c r="B6415" s="1"/>
      <c r="G6415" s="1"/>
      <c r="H6415" s="1"/>
      <c r="K6415" s="1"/>
      <c r="N6415" s="1"/>
      <c r="Q6415" s="1"/>
    </row>
    <row r="6416" spans="2:17" x14ac:dyDescent="0.25">
      <c r="B6416" s="1"/>
      <c r="G6416" s="1"/>
      <c r="H6416" s="1"/>
      <c r="K6416" s="1"/>
      <c r="N6416" s="1"/>
      <c r="Q6416" s="1"/>
    </row>
    <row r="6417" spans="2:17" x14ac:dyDescent="0.25">
      <c r="B6417" s="1"/>
      <c r="G6417" s="1"/>
      <c r="H6417" s="1"/>
      <c r="K6417" s="1"/>
      <c r="N6417" s="1"/>
      <c r="Q6417" s="1"/>
    </row>
    <row r="6418" spans="2:17" x14ac:dyDescent="0.25">
      <c r="B6418" s="1"/>
      <c r="G6418" s="1"/>
      <c r="H6418" s="1"/>
      <c r="K6418" s="1"/>
      <c r="N6418" s="1"/>
      <c r="Q6418" s="1"/>
    </row>
    <row r="6419" spans="2:17" x14ac:dyDescent="0.25">
      <c r="B6419" s="1"/>
      <c r="G6419" s="1"/>
      <c r="H6419" s="1"/>
      <c r="K6419" s="1"/>
      <c r="N6419" s="1"/>
      <c r="Q6419" s="1"/>
    </row>
    <row r="6420" spans="2:17" x14ac:dyDescent="0.25">
      <c r="B6420" s="1"/>
      <c r="G6420" s="1"/>
      <c r="H6420" s="1"/>
      <c r="K6420" s="1"/>
      <c r="N6420" s="1"/>
      <c r="Q6420" s="1"/>
    </row>
    <row r="6421" spans="2:17" x14ac:dyDescent="0.25">
      <c r="B6421" s="1"/>
      <c r="G6421" s="1"/>
      <c r="H6421" s="1"/>
      <c r="K6421" s="1"/>
      <c r="N6421" s="1"/>
      <c r="Q6421" s="1"/>
    </row>
    <row r="6422" spans="2:17" x14ac:dyDescent="0.25">
      <c r="B6422" s="1"/>
      <c r="G6422" s="1"/>
      <c r="H6422" s="1"/>
      <c r="K6422" s="1"/>
      <c r="N6422" s="1"/>
      <c r="Q6422" s="1"/>
    </row>
    <row r="6423" spans="2:17" x14ac:dyDescent="0.25">
      <c r="B6423" s="1"/>
      <c r="G6423" s="1"/>
      <c r="H6423" s="1"/>
      <c r="K6423" s="1"/>
      <c r="N6423" s="1"/>
      <c r="Q6423" s="1"/>
    </row>
    <row r="6424" spans="2:17" x14ac:dyDescent="0.25">
      <c r="B6424" s="1"/>
      <c r="G6424" s="1"/>
      <c r="H6424" s="1"/>
      <c r="K6424" s="1"/>
      <c r="N6424" s="1"/>
      <c r="Q6424" s="1"/>
    </row>
    <row r="6425" spans="2:17" x14ac:dyDescent="0.25">
      <c r="B6425" s="1"/>
      <c r="G6425" s="1"/>
      <c r="H6425" s="1"/>
      <c r="K6425" s="1"/>
      <c r="N6425" s="1"/>
      <c r="Q6425" s="1"/>
    </row>
    <row r="6426" spans="2:17" x14ac:dyDescent="0.25">
      <c r="B6426" s="1"/>
      <c r="G6426" s="1"/>
      <c r="H6426" s="1"/>
      <c r="K6426" s="1"/>
      <c r="N6426" s="1"/>
      <c r="Q6426" s="1"/>
    </row>
    <row r="6427" spans="2:17" x14ac:dyDescent="0.25">
      <c r="B6427" s="1"/>
      <c r="G6427" s="1"/>
      <c r="H6427" s="1"/>
      <c r="K6427" s="1"/>
      <c r="N6427" s="1"/>
      <c r="Q6427" s="1"/>
    </row>
    <row r="6428" spans="2:17" x14ac:dyDescent="0.25">
      <c r="B6428" s="1"/>
      <c r="G6428" s="1"/>
      <c r="H6428" s="1"/>
      <c r="K6428" s="1"/>
      <c r="N6428" s="1"/>
      <c r="Q6428" s="1"/>
    </row>
    <row r="6429" spans="2:17" x14ac:dyDescent="0.25">
      <c r="B6429" s="1"/>
      <c r="G6429" s="1"/>
      <c r="H6429" s="1"/>
      <c r="K6429" s="1"/>
      <c r="N6429" s="1"/>
      <c r="Q6429" s="1"/>
    </row>
    <row r="6430" spans="2:17" x14ac:dyDescent="0.25">
      <c r="B6430" s="1"/>
      <c r="G6430" s="1"/>
      <c r="H6430" s="1"/>
      <c r="K6430" s="1"/>
      <c r="N6430" s="1"/>
      <c r="Q6430" s="1"/>
    </row>
    <row r="6431" spans="2:17" x14ac:dyDescent="0.25">
      <c r="B6431" s="1"/>
      <c r="G6431" s="1"/>
      <c r="H6431" s="1"/>
      <c r="K6431" s="1"/>
      <c r="N6431" s="1"/>
      <c r="Q6431" s="1"/>
    </row>
    <row r="6432" spans="2:17" x14ac:dyDescent="0.25">
      <c r="B6432" s="1"/>
      <c r="G6432" s="1"/>
      <c r="H6432" s="1"/>
      <c r="K6432" s="1"/>
      <c r="N6432" s="1"/>
      <c r="Q6432" s="1"/>
    </row>
    <row r="6433" spans="2:17" x14ac:dyDescent="0.25">
      <c r="B6433" s="1"/>
      <c r="G6433" s="1"/>
      <c r="H6433" s="1"/>
      <c r="K6433" s="1"/>
      <c r="N6433" s="1"/>
      <c r="Q6433" s="1"/>
    </row>
    <row r="6434" spans="2:17" x14ac:dyDescent="0.25">
      <c r="B6434" s="1"/>
      <c r="G6434" s="1"/>
      <c r="H6434" s="1"/>
      <c r="K6434" s="1"/>
      <c r="N6434" s="1"/>
      <c r="Q6434" s="1"/>
    </row>
    <row r="6435" spans="2:17" x14ac:dyDescent="0.25">
      <c r="B6435" s="1"/>
      <c r="G6435" s="1"/>
      <c r="H6435" s="1"/>
      <c r="K6435" s="1"/>
      <c r="N6435" s="1"/>
      <c r="Q6435" s="1"/>
    </row>
    <row r="6436" spans="2:17" x14ac:dyDescent="0.25">
      <c r="B6436" s="1"/>
      <c r="G6436" s="1"/>
      <c r="H6436" s="1"/>
      <c r="K6436" s="1"/>
      <c r="N6436" s="1"/>
      <c r="Q6436" s="1"/>
    </row>
    <row r="6437" spans="2:17" x14ac:dyDescent="0.25">
      <c r="B6437" s="1"/>
      <c r="G6437" s="1"/>
      <c r="H6437" s="1"/>
      <c r="K6437" s="1"/>
      <c r="N6437" s="1"/>
      <c r="Q6437" s="1"/>
    </row>
    <row r="6438" spans="2:17" x14ac:dyDescent="0.25">
      <c r="B6438" s="1"/>
      <c r="G6438" s="1"/>
      <c r="H6438" s="1"/>
      <c r="K6438" s="1"/>
      <c r="N6438" s="1"/>
      <c r="Q6438" s="1"/>
    </row>
    <row r="6439" spans="2:17" x14ac:dyDescent="0.25">
      <c r="B6439" s="1"/>
      <c r="G6439" s="1"/>
      <c r="H6439" s="1"/>
      <c r="K6439" s="1"/>
      <c r="N6439" s="1"/>
      <c r="Q6439" s="1"/>
    </row>
    <row r="6440" spans="2:17" x14ac:dyDescent="0.25">
      <c r="B6440" s="1"/>
      <c r="G6440" s="1"/>
      <c r="H6440" s="1"/>
      <c r="K6440" s="1"/>
      <c r="N6440" s="1"/>
      <c r="Q6440" s="1"/>
    </row>
    <row r="6441" spans="2:17" x14ac:dyDescent="0.25">
      <c r="B6441" s="1"/>
      <c r="G6441" s="1"/>
      <c r="H6441" s="1"/>
      <c r="K6441" s="1"/>
      <c r="N6441" s="1"/>
      <c r="Q6441" s="1"/>
    </row>
    <row r="6442" spans="2:17" x14ac:dyDescent="0.25">
      <c r="B6442" s="1"/>
      <c r="G6442" s="1"/>
      <c r="H6442" s="1"/>
      <c r="K6442" s="1"/>
      <c r="N6442" s="1"/>
      <c r="Q6442" s="1"/>
    </row>
    <row r="6443" spans="2:17" x14ac:dyDescent="0.25">
      <c r="B6443" s="1"/>
      <c r="G6443" s="1"/>
      <c r="H6443" s="1"/>
      <c r="K6443" s="1"/>
      <c r="N6443" s="1"/>
      <c r="Q6443" s="1"/>
    </row>
    <row r="6444" spans="2:17" x14ac:dyDescent="0.25">
      <c r="B6444" s="1"/>
      <c r="G6444" s="1"/>
      <c r="H6444" s="1"/>
      <c r="K6444" s="1"/>
      <c r="N6444" s="1"/>
      <c r="Q6444" s="1"/>
    </row>
    <row r="6445" spans="2:17" x14ac:dyDescent="0.25">
      <c r="B6445" s="1"/>
      <c r="G6445" s="1"/>
      <c r="H6445" s="1"/>
      <c r="K6445" s="1"/>
      <c r="N6445" s="1"/>
      <c r="Q6445" s="1"/>
    </row>
    <row r="6446" spans="2:17" x14ac:dyDescent="0.25">
      <c r="B6446" s="1"/>
      <c r="G6446" s="1"/>
      <c r="H6446" s="1"/>
      <c r="K6446" s="1"/>
      <c r="N6446" s="1"/>
      <c r="Q6446" s="1"/>
    </row>
    <row r="6447" spans="2:17" x14ac:dyDescent="0.25">
      <c r="B6447" s="1"/>
      <c r="G6447" s="1"/>
      <c r="H6447" s="1"/>
      <c r="K6447" s="1"/>
      <c r="N6447" s="1"/>
      <c r="Q6447" s="1"/>
    </row>
    <row r="6448" spans="2:17" x14ac:dyDescent="0.25">
      <c r="B6448" s="1"/>
      <c r="G6448" s="1"/>
      <c r="H6448" s="1"/>
      <c r="K6448" s="1"/>
      <c r="N6448" s="1"/>
      <c r="Q6448" s="1"/>
    </row>
    <row r="6449" spans="2:17" x14ac:dyDescent="0.25">
      <c r="B6449" s="1"/>
      <c r="G6449" s="1"/>
      <c r="H6449" s="1"/>
      <c r="K6449" s="1"/>
      <c r="N6449" s="1"/>
      <c r="Q6449" s="1"/>
    </row>
    <row r="6450" spans="2:17" x14ac:dyDescent="0.25">
      <c r="B6450" s="1"/>
      <c r="G6450" s="1"/>
      <c r="H6450" s="1"/>
      <c r="K6450" s="1"/>
      <c r="N6450" s="1"/>
      <c r="Q6450" s="1"/>
    </row>
    <row r="6451" spans="2:17" x14ac:dyDescent="0.25">
      <c r="B6451" s="1"/>
      <c r="G6451" s="1"/>
      <c r="H6451" s="1"/>
      <c r="K6451" s="1"/>
      <c r="N6451" s="1"/>
      <c r="Q6451" s="1"/>
    </row>
    <row r="6452" spans="2:17" x14ac:dyDescent="0.25">
      <c r="B6452" s="1"/>
      <c r="G6452" s="1"/>
      <c r="H6452" s="1"/>
      <c r="K6452" s="1"/>
      <c r="N6452" s="1"/>
      <c r="Q6452" s="1"/>
    </row>
    <row r="6453" spans="2:17" x14ac:dyDescent="0.25">
      <c r="B6453" s="1"/>
      <c r="G6453" s="1"/>
      <c r="H6453" s="1"/>
      <c r="K6453" s="1"/>
      <c r="N6453" s="1"/>
      <c r="Q6453" s="1"/>
    </row>
    <row r="6454" spans="2:17" x14ac:dyDescent="0.25">
      <c r="B6454" s="1"/>
      <c r="G6454" s="1"/>
      <c r="H6454" s="1"/>
      <c r="K6454" s="1"/>
      <c r="N6454" s="1"/>
      <c r="Q6454" s="1"/>
    </row>
    <row r="6455" spans="2:17" x14ac:dyDescent="0.25">
      <c r="B6455" s="1"/>
      <c r="G6455" s="1"/>
      <c r="H6455" s="1"/>
      <c r="K6455" s="1"/>
      <c r="N6455" s="1"/>
      <c r="Q6455" s="1"/>
    </row>
    <row r="6456" spans="2:17" x14ac:dyDescent="0.25">
      <c r="B6456" s="1"/>
      <c r="G6456" s="1"/>
      <c r="H6456" s="1"/>
      <c r="K6456" s="1"/>
      <c r="N6456" s="1"/>
      <c r="Q6456" s="1"/>
    </row>
    <row r="6457" spans="2:17" x14ac:dyDescent="0.25">
      <c r="B6457" s="1"/>
      <c r="G6457" s="1"/>
      <c r="H6457" s="1"/>
      <c r="K6457" s="1"/>
      <c r="N6457" s="1"/>
      <c r="Q6457" s="1"/>
    </row>
    <row r="6458" spans="2:17" x14ac:dyDescent="0.25">
      <c r="B6458" s="1"/>
      <c r="G6458" s="1"/>
      <c r="H6458" s="1"/>
      <c r="K6458" s="1"/>
      <c r="N6458" s="1"/>
      <c r="Q6458" s="1"/>
    </row>
    <row r="6459" spans="2:17" x14ac:dyDescent="0.25">
      <c r="B6459" s="1"/>
      <c r="G6459" s="1"/>
      <c r="H6459" s="1"/>
      <c r="K6459" s="1"/>
      <c r="N6459" s="1"/>
      <c r="Q6459" s="1"/>
    </row>
    <row r="6460" spans="2:17" x14ac:dyDescent="0.25">
      <c r="B6460" s="1"/>
      <c r="G6460" s="1"/>
      <c r="H6460" s="1"/>
      <c r="K6460" s="1"/>
      <c r="N6460" s="1"/>
      <c r="Q6460" s="1"/>
    </row>
    <row r="6461" spans="2:17" x14ac:dyDescent="0.25">
      <c r="B6461" s="1"/>
      <c r="G6461" s="1"/>
      <c r="H6461" s="1"/>
      <c r="K6461" s="1"/>
      <c r="N6461" s="1"/>
      <c r="Q6461" s="1"/>
    </row>
    <row r="6462" spans="2:17" x14ac:dyDescent="0.25">
      <c r="B6462" s="1"/>
      <c r="G6462" s="1"/>
      <c r="H6462" s="1"/>
      <c r="K6462" s="1"/>
      <c r="N6462" s="1"/>
      <c r="Q6462" s="1"/>
    </row>
    <row r="6463" spans="2:17" x14ac:dyDescent="0.25">
      <c r="B6463" s="1"/>
      <c r="G6463" s="1"/>
      <c r="H6463" s="1"/>
      <c r="K6463" s="1"/>
      <c r="N6463" s="1"/>
      <c r="Q6463" s="1"/>
    </row>
    <row r="6464" spans="2:17" x14ac:dyDescent="0.25">
      <c r="B6464" s="1"/>
      <c r="G6464" s="1"/>
      <c r="H6464" s="1"/>
      <c r="K6464" s="1"/>
      <c r="N6464" s="1"/>
      <c r="Q6464" s="1"/>
    </row>
    <row r="6465" spans="2:17" x14ac:dyDescent="0.25">
      <c r="B6465" s="1"/>
      <c r="G6465" s="1"/>
      <c r="H6465" s="1"/>
      <c r="K6465" s="1"/>
      <c r="N6465" s="1"/>
      <c r="Q6465" s="1"/>
    </row>
    <row r="6466" spans="2:17" x14ac:dyDescent="0.25">
      <c r="B6466" s="1"/>
      <c r="G6466" s="1"/>
      <c r="H6466" s="1"/>
      <c r="K6466" s="1"/>
      <c r="N6466" s="1"/>
      <c r="Q6466" s="1"/>
    </row>
    <row r="6467" spans="2:17" x14ac:dyDescent="0.25">
      <c r="B6467" s="1"/>
      <c r="G6467" s="1"/>
      <c r="H6467" s="1"/>
      <c r="K6467" s="1"/>
      <c r="N6467" s="1"/>
      <c r="Q6467" s="1"/>
    </row>
    <row r="6468" spans="2:17" x14ac:dyDescent="0.25">
      <c r="B6468" s="1"/>
      <c r="G6468" s="1"/>
      <c r="H6468" s="1"/>
      <c r="K6468" s="1"/>
      <c r="N6468" s="1"/>
      <c r="Q6468" s="1"/>
    </row>
    <row r="6469" spans="2:17" x14ac:dyDescent="0.25">
      <c r="B6469" s="1"/>
      <c r="G6469" s="1"/>
      <c r="H6469" s="1"/>
      <c r="K6469" s="1"/>
      <c r="N6469" s="1"/>
      <c r="Q6469" s="1"/>
    </row>
    <row r="6470" spans="2:17" x14ac:dyDescent="0.25">
      <c r="B6470" s="1"/>
      <c r="G6470" s="1"/>
      <c r="H6470" s="1"/>
      <c r="K6470" s="1"/>
      <c r="N6470" s="1"/>
      <c r="Q6470" s="1"/>
    </row>
    <row r="6471" spans="2:17" x14ac:dyDescent="0.25">
      <c r="B6471" s="1"/>
      <c r="G6471" s="1"/>
      <c r="H6471" s="1"/>
      <c r="K6471" s="1"/>
      <c r="N6471" s="1"/>
      <c r="Q6471" s="1"/>
    </row>
    <row r="6472" spans="2:17" x14ac:dyDescent="0.25">
      <c r="B6472" s="1"/>
      <c r="G6472" s="1"/>
      <c r="H6472" s="1"/>
      <c r="K6472" s="1"/>
      <c r="N6472" s="1"/>
      <c r="Q6472" s="1"/>
    </row>
    <row r="6473" spans="2:17" x14ac:dyDescent="0.25">
      <c r="B6473" s="1"/>
      <c r="G6473" s="1"/>
      <c r="H6473" s="1"/>
      <c r="K6473" s="1"/>
      <c r="N6473" s="1"/>
      <c r="Q6473" s="1"/>
    </row>
    <row r="6474" spans="2:17" x14ac:dyDescent="0.25">
      <c r="B6474" s="1"/>
      <c r="G6474" s="1"/>
      <c r="H6474" s="1"/>
      <c r="K6474" s="1"/>
      <c r="N6474" s="1"/>
      <c r="Q6474" s="1"/>
    </row>
    <row r="6475" spans="2:17" x14ac:dyDescent="0.25">
      <c r="B6475" s="1"/>
      <c r="G6475" s="1"/>
      <c r="H6475" s="1"/>
      <c r="K6475" s="1"/>
      <c r="N6475" s="1"/>
      <c r="Q6475" s="1"/>
    </row>
    <row r="6476" spans="2:17" x14ac:dyDescent="0.25">
      <c r="B6476" s="1"/>
      <c r="G6476" s="1"/>
      <c r="H6476" s="1"/>
      <c r="K6476" s="1"/>
      <c r="N6476" s="1"/>
      <c r="Q6476" s="1"/>
    </row>
    <row r="6477" spans="2:17" x14ac:dyDescent="0.25">
      <c r="B6477" s="1"/>
      <c r="G6477" s="1"/>
      <c r="H6477" s="1"/>
      <c r="K6477" s="1"/>
      <c r="N6477" s="1"/>
      <c r="Q6477" s="1"/>
    </row>
    <row r="6478" spans="2:17" x14ac:dyDescent="0.25">
      <c r="B6478" s="1"/>
      <c r="G6478" s="1"/>
      <c r="H6478" s="1"/>
      <c r="K6478" s="1"/>
      <c r="N6478" s="1"/>
      <c r="Q6478" s="1"/>
    </row>
    <row r="6479" spans="2:17" x14ac:dyDescent="0.25">
      <c r="B6479" s="1"/>
      <c r="G6479" s="1"/>
      <c r="H6479" s="1"/>
      <c r="K6479" s="1"/>
      <c r="N6479" s="1"/>
      <c r="Q6479" s="1"/>
    </row>
    <row r="6480" spans="2:17" x14ac:dyDescent="0.25">
      <c r="B6480" s="1"/>
      <c r="G6480" s="1"/>
      <c r="H6480" s="1"/>
      <c r="K6480" s="1"/>
      <c r="N6480" s="1"/>
      <c r="Q6480" s="1"/>
    </row>
    <row r="6481" spans="2:17" x14ac:dyDescent="0.25">
      <c r="B6481" s="1"/>
      <c r="G6481" s="1"/>
      <c r="H6481" s="1"/>
      <c r="K6481" s="1"/>
      <c r="N6481" s="1"/>
      <c r="Q6481" s="1"/>
    </row>
    <row r="6482" spans="2:17" x14ac:dyDescent="0.25">
      <c r="B6482" s="1"/>
      <c r="G6482" s="1"/>
      <c r="H6482" s="1"/>
      <c r="K6482" s="1"/>
      <c r="N6482" s="1"/>
      <c r="Q6482" s="1"/>
    </row>
    <row r="6483" spans="2:17" x14ac:dyDescent="0.25">
      <c r="B6483" s="1"/>
      <c r="G6483" s="1"/>
      <c r="H6483" s="1"/>
      <c r="K6483" s="1"/>
      <c r="N6483" s="1"/>
      <c r="Q6483" s="1"/>
    </row>
    <row r="6484" spans="2:17" x14ac:dyDescent="0.25">
      <c r="B6484" s="1"/>
      <c r="G6484" s="1"/>
      <c r="H6484" s="1"/>
      <c r="K6484" s="1"/>
      <c r="N6484" s="1"/>
      <c r="Q6484" s="1"/>
    </row>
    <row r="6485" spans="2:17" x14ac:dyDescent="0.25">
      <c r="B6485" s="1"/>
      <c r="G6485" s="1"/>
      <c r="H6485" s="1"/>
      <c r="K6485" s="1"/>
      <c r="N6485" s="1"/>
      <c r="Q6485" s="1"/>
    </row>
    <row r="6486" spans="2:17" x14ac:dyDescent="0.25">
      <c r="B6486" s="1"/>
      <c r="G6486" s="1"/>
      <c r="H6486" s="1"/>
      <c r="K6486" s="1"/>
      <c r="N6486" s="1"/>
      <c r="Q6486" s="1"/>
    </row>
    <row r="6487" spans="2:17" x14ac:dyDescent="0.25">
      <c r="B6487" s="1"/>
      <c r="G6487" s="1"/>
      <c r="H6487" s="1"/>
      <c r="K6487" s="1"/>
      <c r="N6487" s="1"/>
      <c r="Q6487" s="1"/>
    </row>
    <row r="6488" spans="2:17" x14ac:dyDescent="0.25">
      <c r="B6488" s="1"/>
      <c r="G6488" s="1"/>
      <c r="H6488" s="1"/>
      <c r="K6488" s="1"/>
      <c r="N6488" s="1"/>
      <c r="Q6488" s="1"/>
    </row>
    <row r="6489" spans="2:17" x14ac:dyDescent="0.25">
      <c r="B6489" s="1"/>
      <c r="G6489" s="1"/>
      <c r="H6489" s="1"/>
      <c r="K6489" s="1"/>
      <c r="N6489" s="1"/>
      <c r="Q6489" s="1"/>
    </row>
    <row r="6490" spans="2:17" x14ac:dyDescent="0.25">
      <c r="B6490" s="1"/>
      <c r="G6490" s="1"/>
      <c r="H6490" s="1"/>
      <c r="K6490" s="1"/>
      <c r="N6490" s="1"/>
      <c r="Q6490" s="1"/>
    </row>
    <row r="6491" spans="2:17" x14ac:dyDescent="0.25">
      <c r="B6491" s="1"/>
      <c r="G6491" s="1"/>
      <c r="H6491" s="1"/>
      <c r="K6491" s="1"/>
      <c r="N6491" s="1"/>
      <c r="Q6491" s="1"/>
    </row>
    <row r="6492" spans="2:17" x14ac:dyDescent="0.25">
      <c r="B6492" s="1"/>
      <c r="G6492" s="1"/>
      <c r="H6492" s="1"/>
      <c r="K6492" s="1"/>
      <c r="N6492" s="1"/>
      <c r="Q6492" s="1"/>
    </row>
    <row r="6493" spans="2:17" x14ac:dyDescent="0.25">
      <c r="B6493" s="1"/>
      <c r="G6493" s="1"/>
      <c r="H6493" s="1"/>
      <c r="K6493" s="1"/>
      <c r="N6493" s="1"/>
      <c r="Q6493" s="1"/>
    </row>
    <row r="6494" spans="2:17" x14ac:dyDescent="0.25">
      <c r="B6494" s="1"/>
      <c r="G6494" s="1"/>
      <c r="H6494" s="1"/>
      <c r="K6494" s="1"/>
      <c r="N6494" s="1"/>
      <c r="Q6494" s="1"/>
    </row>
    <row r="6495" spans="2:17" x14ac:dyDescent="0.25">
      <c r="B6495" s="1"/>
      <c r="G6495" s="1"/>
      <c r="H6495" s="1"/>
      <c r="K6495" s="1"/>
      <c r="N6495" s="1"/>
      <c r="Q6495" s="1"/>
    </row>
    <row r="6496" spans="2:17" x14ac:dyDescent="0.25">
      <c r="B6496" s="1"/>
      <c r="G6496" s="1"/>
      <c r="H6496" s="1"/>
      <c r="K6496" s="1"/>
      <c r="N6496" s="1"/>
      <c r="Q6496" s="1"/>
    </row>
    <row r="6497" spans="2:17" x14ac:dyDescent="0.25">
      <c r="B6497" s="1"/>
      <c r="G6497" s="1"/>
      <c r="H6497" s="1"/>
      <c r="K6497" s="1"/>
      <c r="N6497" s="1"/>
      <c r="Q6497" s="1"/>
    </row>
    <row r="6498" spans="2:17" x14ac:dyDescent="0.25">
      <c r="B6498" s="1"/>
      <c r="G6498" s="1"/>
      <c r="H6498" s="1"/>
      <c r="K6498" s="1"/>
      <c r="N6498" s="1"/>
      <c r="Q6498" s="1"/>
    </row>
    <row r="6499" spans="2:17" x14ac:dyDescent="0.25">
      <c r="B6499" s="1"/>
      <c r="G6499" s="1"/>
      <c r="H6499" s="1"/>
      <c r="K6499" s="1"/>
      <c r="N6499" s="1"/>
      <c r="Q6499" s="1"/>
    </row>
    <row r="6500" spans="2:17" x14ac:dyDescent="0.25">
      <c r="B6500" s="1"/>
      <c r="G6500" s="1"/>
      <c r="H6500" s="1"/>
      <c r="K6500" s="1"/>
      <c r="N6500" s="1"/>
      <c r="Q6500" s="1"/>
    </row>
    <row r="6501" spans="2:17" x14ac:dyDescent="0.25">
      <c r="B6501" s="1"/>
      <c r="G6501" s="1"/>
      <c r="H6501" s="1"/>
      <c r="K6501" s="1"/>
      <c r="N6501" s="1"/>
      <c r="Q6501" s="1"/>
    </row>
    <row r="6502" spans="2:17" x14ac:dyDescent="0.25">
      <c r="B6502" s="1"/>
      <c r="G6502" s="1"/>
      <c r="H6502" s="1"/>
      <c r="K6502" s="1"/>
      <c r="N6502" s="1"/>
      <c r="Q6502" s="1"/>
    </row>
    <row r="6503" spans="2:17" x14ac:dyDescent="0.25">
      <c r="B6503" s="1"/>
      <c r="G6503" s="1"/>
      <c r="H6503" s="1"/>
      <c r="K6503" s="1"/>
      <c r="N6503" s="1"/>
      <c r="Q6503" s="1"/>
    </row>
    <row r="6504" spans="2:17" x14ac:dyDescent="0.25">
      <c r="B6504" s="1"/>
      <c r="G6504" s="1"/>
      <c r="H6504" s="1"/>
      <c r="K6504" s="1"/>
      <c r="N6504" s="1"/>
      <c r="Q6504" s="1"/>
    </row>
    <row r="6505" spans="2:17" x14ac:dyDescent="0.25">
      <c r="B6505" s="1"/>
      <c r="G6505" s="1"/>
      <c r="H6505" s="1"/>
      <c r="K6505" s="1"/>
      <c r="N6505" s="1"/>
      <c r="Q6505" s="1"/>
    </row>
    <row r="6506" spans="2:17" x14ac:dyDescent="0.25">
      <c r="B6506" s="1"/>
      <c r="G6506" s="1"/>
      <c r="H6506" s="1"/>
      <c r="K6506" s="1"/>
      <c r="N6506" s="1"/>
      <c r="Q6506" s="1"/>
    </row>
    <row r="6507" spans="2:17" x14ac:dyDescent="0.25">
      <c r="B6507" s="1"/>
      <c r="G6507" s="1"/>
      <c r="H6507" s="1"/>
      <c r="K6507" s="1"/>
      <c r="N6507" s="1"/>
      <c r="Q6507" s="1"/>
    </row>
    <row r="6508" spans="2:17" x14ac:dyDescent="0.25">
      <c r="B6508" s="1"/>
      <c r="G6508" s="1"/>
      <c r="H6508" s="1"/>
      <c r="K6508" s="1"/>
      <c r="N6508" s="1"/>
      <c r="Q6508" s="1"/>
    </row>
    <row r="6509" spans="2:17" x14ac:dyDescent="0.25">
      <c r="B6509" s="1"/>
      <c r="G6509" s="1"/>
      <c r="H6509" s="1"/>
      <c r="K6509" s="1"/>
      <c r="N6509" s="1"/>
      <c r="Q6509" s="1"/>
    </row>
    <row r="6510" spans="2:17" x14ac:dyDescent="0.25">
      <c r="B6510" s="1"/>
      <c r="G6510" s="1"/>
      <c r="H6510" s="1"/>
      <c r="K6510" s="1"/>
      <c r="N6510" s="1"/>
      <c r="Q6510" s="1"/>
    </row>
    <row r="6511" spans="2:17" x14ac:dyDescent="0.25">
      <c r="B6511" s="1"/>
      <c r="G6511" s="1"/>
      <c r="H6511" s="1"/>
      <c r="K6511" s="1"/>
      <c r="N6511" s="1"/>
      <c r="Q6511" s="1"/>
    </row>
    <row r="6512" spans="2:17" x14ac:dyDescent="0.25">
      <c r="B6512" s="1"/>
      <c r="G6512" s="1"/>
      <c r="H6512" s="1"/>
      <c r="K6512" s="1"/>
      <c r="N6512" s="1"/>
      <c r="Q6512" s="1"/>
    </row>
    <row r="6513" spans="2:17" x14ac:dyDescent="0.25">
      <c r="B6513" s="1"/>
      <c r="G6513" s="1"/>
      <c r="H6513" s="1"/>
      <c r="K6513" s="1"/>
      <c r="N6513" s="1"/>
      <c r="Q6513" s="1"/>
    </row>
    <row r="6514" spans="2:17" x14ac:dyDescent="0.25">
      <c r="B6514" s="1"/>
      <c r="G6514" s="1"/>
      <c r="H6514" s="1"/>
      <c r="K6514" s="1"/>
      <c r="N6514" s="1"/>
      <c r="Q6514" s="1"/>
    </row>
    <row r="6515" spans="2:17" x14ac:dyDescent="0.25">
      <c r="B6515" s="1"/>
      <c r="G6515" s="1"/>
      <c r="H6515" s="1"/>
      <c r="K6515" s="1"/>
      <c r="N6515" s="1"/>
      <c r="Q6515" s="1"/>
    </row>
    <row r="6516" spans="2:17" x14ac:dyDescent="0.25">
      <c r="B6516" s="1"/>
      <c r="G6516" s="1"/>
      <c r="H6516" s="1"/>
      <c r="K6516" s="1"/>
      <c r="N6516" s="1"/>
      <c r="Q6516" s="1"/>
    </row>
    <row r="6517" spans="2:17" x14ac:dyDescent="0.25">
      <c r="B6517" s="1"/>
      <c r="G6517" s="1"/>
      <c r="H6517" s="1"/>
      <c r="K6517" s="1"/>
      <c r="N6517" s="1"/>
      <c r="Q6517" s="1"/>
    </row>
    <row r="6518" spans="2:17" x14ac:dyDescent="0.25">
      <c r="B6518" s="1"/>
      <c r="G6518" s="1"/>
      <c r="H6518" s="1"/>
      <c r="K6518" s="1"/>
      <c r="N6518" s="1"/>
      <c r="Q6518" s="1"/>
    </row>
    <row r="6519" spans="2:17" x14ac:dyDescent="0.25">
      <c r="B6519" s="1"/>
      <c r="G6519" s="1"/>
      <c r="H6519" s="1"/>
      <c r="K6519" s="1"/>
      <c r="N6519" s="1"/>
      <c r="Q6519" s="1"/>
    </row>
    <row r="6520" spans="2:17" x14ac:dyDescent="0.25">
      <c r="B6520" s="1"/>
      <c r="G6520" s="1"/>
      <c r="H6520" s="1"/>
      <c r="K6520" s="1"/>
      <c r="N6520" s="1"/>
      <c r="Q6520" s="1"/>
    </row>
    <row r="6521" spans="2:17" x14ac:dyDescent="0.25">
      <c r="B6521" s="1"/>
      <c r="G6521" s="1"/>
      <c r="H6521" s="1"/>
      <c r="K6521" s="1"/>
      <c r="N6521" s="1"/>
      <c r="Q6521" s="1"/>
    </row>
    <row r="6522" spans="2:17" x14ac:dyDescent="0.25">
      <c r="B6522" s="1"/>
      <c r="G6522" s="1"/>
      <c r="H6522" s="1"/>
      <c r="K6522" s="1"/>
      <c r="N6522" s="1"/>
      <c r="Q6522" s="1"/>
    </row>
    <row r="6523" spans="2:17" x14ac:dyDescent="0.25">
      <c r="B6523" s="1"/>
      <c r="G6523" s="1"/>
      <c r="H6523" s="1"/>
      <c r="K6523" s="1"/>
      <c r="N6523" s="1"/>
      <c r="Q6523" s="1"/>
    </row>
    <row r="6524" spans="2:17" x14ac:dyDescent="0.25">
      <c r="B6524" s="1"/>
      <c r="G6524" s="1"/>
      <c r="H6524" s="1"/>
      <c r="K6524" s="1"/>
      <c r="N6524" s="1"/>
      <c r="Q6524" s="1"/>
    </row>
    <row r="6525" spans="2:17" x14ac:dyDescent="0.25">
      <c r="B6525" s="1"/>
      <c r="G6525" s="1"/>
      <c r="H6525" s="1"/>
      <c r="K6525" s="1"/>
      <c r="N6525" s="1"/>
      <c r="Q6525" s="1"/>
    </row>
    <row r="6526" spans="2:17" x14ac:dyDescent="0.25">
      <c r="B6526" s="1"/>
      <c r="G6526" s="1"/>
      <c r="H6526" s="1"/>
      <c r="K6526" s="1"/>
      <c r="N6526" s="1"/>
      <c r="Q6526" s="1"/>
    </row>
    <row r="6527" spans="2:17" x14ac:dyDescent="0.25">
      <c r="B6527" s="1"/>
      <c r="G6527" s="1"/>
      <c r="H6527" s="1"/>
      <c r="K6527" s="1"/>
      <c r="N6527" s="1"/>
      <c r="Q6527" s="1"/>
    </row>
    <row r="6528" spans="2:17" x14ac:dyDescent="0.25">
      <c r="B6528" s="1"/>
      <c r="G6528" s="1"/>
      <c r="H6528" s="1"/>
      <c r="K6528" s="1"/>
      <c r="N6528" s="1"/>
      <c r="Q6528" s="1"/>
    </row>
    <row r="6529" spans="2:17" x14ac:dyDescent="0.25">
      <c r="B6529" s="1"/>
      <c r="G6529" s="1"/>
      <c r="H6529" s="1"/>
      <c r="K6529" s="1"/>
      <c r="N6529" s="1"/>
      <c r="Q6529" s="1"/>
    </row>
    <row r="6530" spans="2:17" x14ac:dyDescent="0.25">
      <c r="B6530" s="1"/>
      <c r="G6530" s="1"/>
      <c r="H6530" s="1"/>
      <c r="K6530" s="1"/>
      <c r="N6530" s="1"/>
      <c r="Q6530" s="1"/>
    </row>
    <row r="6531" spans="2:17" x14ac:dyDescent="0.25">
      <c r="B6531" s="1"/>
      <c r="G6531" s="1"/>
      <c r="H6531" s="1"/>
      <c r="K6531" s="1"/>
      <c r="N6531" s="1"/>
      <c r="Q6531" s="1"/>
    </row>
    <row r="6532" spans="2:17" x14ac:dyDescent="0.25">
      <c r="B6532" s="1"/>
      <c r="G6532" s="1"/>
      <c r="H6532" s="1"/>
      <c r="K6532" s="1"/>
      <c r="N6532" s="1"/>
      <c r="Q6532" s="1"/>
    </row>
    <row r="6533" spans="2:17" x14ac:dyDescent="0.25">
      <c r="B6533" s="1"/>
      <c r="G6533" s="1"/>
      <c r="H6533" s="1"/>
      <c r="K6533" s="1"/>
      <c r="N6533" s="1"/>
      <c r="Q6533" s="1"/>
    </row>
    <row r="6534" spans="2:17" x14ac:dyDescent="0.25">
      <c r="B6534" s="1"/>
      <c r="G6534" s="1"/>
      <c r="H6534" s="1"/>
      <c r="K6534" s="1"/>
      <c r="N6534" s="1"/>
      <c r="Q6534" s="1"/>
    </row>
    <row r="6535" spans="2:17" x14ac:dyDescent="0.25">
      <c r="B6535" s="1"/>
      <c r="G6535" s="1"/>
      <c r="H6535" s="1"/>
      <c r="K6535" s="1"/>
      <c r="N6535" s="1"/>
      <c r="Q6535" s="1"/>
    </row>
    <row r="6536" spans="2:17" x14ac:dyDescent="0.25">
      <c r="B6536" s="1"/>
      <c r="G6536" s="1"/>
      <c r="H6536" s="1"/>
      <c r="K6536" s="1"/>
      <c r="N6536" s="1"/>
      <c r="Q6536" s="1"/>
    </row>
    <row r="6537" spans="2:17" x14ac:dyDescent="0.25">
      <c r="B6537" s="1"/>
      <c r="G6537" s="1"/>
      <c r="H6537" s="1"/>
      <c r="K6537" s="1"/>
      <c r="N6537" s="1"/>
      <c r="Q6537" s="1"/>
    </row>
    <row r="6538" spans="2:17" x14ac:dyDescent="0.25">
      <c r="B6538" s="1"/>
      <c r="G6538" s="1"/>
      <c r="H6538" s="1"/>
      <c r="K6538" s="1"/>
      <c r="N6538" s="1"/>
      <c r="Q6538" s="1"/>
    </row>
    <row r="6539" spans="2:17" x14ac:dyDescent="0.25">
      <c r="B6539" s="1"/>
      <c r="G6539" s="1"/>
      <c r="H6539" s="1"/>
      <c r="K6539" s="1"/>
      <c r="N6539" s="1"/>
      <c r="Q6539" s="1"/>
    </row>
    <row r="6540" spans="2:17" x14ac:dyDescent="0.25">
      <c r="B6540" s="1"/>
      <c r="G6540" s="1"/>
      <c r="H6540" s="1"/>
      <c r="K6540" s="1"/>
      <c r="N6540" s="1"/>
      <c r="Q6540" s="1"/>
    </row>
    <row r="6541" spans="2:17" x14ac:dyDescent="0.25">
      <c r="B6541" s="1"/>
      <c r="G6541" s="1"/>
      <c r="H6541" s="1"/>
      <c r="K6541" s="1"/>
      <c r="N6541" s="1"/>
      <c r="Q6541" s="1"/>
    </row>
    <row r="6542" spans="2:17" x14ac:dyDescent="0.25">
      <c r="B6542" s="1"/>
      <c r="G6542" s="1"/>
      <c r="H6542" s="1"/>
      <c r="K6542" s="1"/>
      <c r="N6542" s="1"/>
      <c r="Q6542" s="1"/>
    </row>
    <row r="6543" spans="2:17" x14ac:dyDescent="0.25">
      <c r="B6543" s="1"/>
      <c r="G6543" s="1"/>
      <c r="H6543" s="1"/>
      <c r="K6543" s="1"/>
      <c r="N6543" s="1"/>
      <c r="Q6543" s="1"/>
    </row>
    <row r="6544" spans="2:17" x14ac:dyDescent="0.25">
      <c r="B6544" s="1"/>
      <c r="G6544" s="1"/>
      <c r="H6544" s="1"/>
      <c r="K6544" s="1"/>
      <c r="N6544" s="1"/>
      <c r="Q6544" s="1"/>
    </row>
    <row r="6545" spans="2:17" x14ac:dyDescent="0.25">
      <c r="B6545" s="1"/>
      <c r="G6545" s="1"/>
      <c r="H6545" s="1"/>
      <c r="K6545" s="1"/>
      <c r="N6545" s="1"/>
      <c r="Q6545" s="1"/>
    </row>
    <row r="6546" spans="2:17" x14ac:dyDescent="0.25">
      <c r="B6546" s="1"/>
      <c r="G6546" s="1"/>
      <c r="H6546" s="1"/>
      <c r="K6546" s="1"/>
      <c r="N6546" s="1"/>
      <c r="Q6546" s="1"/>
    </row>
    <row r="6547" spans="2:17" x14ac:dyDescent="0.25">
      <c r="B6547" s="1"/>
      <c r="G6547" s="1"/>
      <c r="H6547" s="1"/>
      <c r="K6547" s="1"/>
      <c r="N6547" s="1"/>
      <c r="Q6547" s="1"/>
    </row>
    <row r="6548" spans="2:17" x14ac:dyDescent="0.25">
      <c r="B6548" s="1"/>
      <c r="G6548" s="1"/>
      <c r="H6548" s="1"/>
      <c r="K6548" s="1"/>
      <c r="N6548" s="1"/>
      <c r="Q6548" s="1"/>
    </row>
    <row r="6549" spans="2:17" x14ac:dyDescent="0.25">
      <c r="B6549" s="1"/>
      <c r="G6549" s="1"/>
      <c r="H6549" s="1"/>
      <c r="K6549" s="1"/>
      <c r="N6549" s="1"/>
      <c r="Q6549" s="1"/>
    </row>
    <row r="6550" spans="2:17" x14ac:dyDescent="0.25">
      <c r="B6550" s="1"/>
      <c r="G6550" s="1"/>
      <c r="H6550" s="1"/>
      <c r="K6550" s="1"/>
      <c r="N6550" s="1"/>
      <c r="Q6550" s="1"/>
    </row>
    <row r="6551" spans="2:17" x14ac:dyDescent="0.25">
      <c r="B6551" s="1"/>
      <c r="G6551" s="1"/>
      <c r="H6551" s="1"/>
      <c r="K6551" s="1"/>
      <c r="N6551" s="1"/>
      <c r="Q6551" s="1"/>
    </row>
    <row r="6552" spans="2:17" x14ac:dyDescent="0.25">
      <c r="B6552" s="1"/>
      <c r="G6552" s="1"/>
      <c r="H6552" s="1"/>
      <c r="K6552" s="1"/>
      <c r="N6552" s="1"/>
      <c r="Q6552" s="1"/>
    </row>
    <row r="6553" spans="2:17" x14ac:dyDescent="0.25">
      <c r="B6553" s="1"/>
      <c r="G6553" s="1"/>
      <c r="H6553" s="1"/>
      <c r="K6553" s="1"/>
      <c r="N6553" s="1"/>
      <c r="Q6553" s="1"/>
    </row>
    <row r="6554" spans="2:17" x14ac:dyDescent="0.25">
      <c r="B6554" s="1"/>
      <c r="G6554" s="1"/>
      <c r="H6554" s="1"/>
      <c r="K6554" s="1"/>
      <c r="N6554" s="1"/>
      <c r="Q6554" s="1"/>
    </row>
    <row r="6555" spans="2:17" x14ac:dyDescent="0.25">
      <c r="B6555" s="1"/>
      <c r="G6555" s="1"/>
      <c r="H6555" s="1"/>
      <c r="K6555" s="1"/>
      <c r="N6555" s="1"/>
      <c r="Q6555" s="1"/>
    </row>
    <row r="6556" spans="2:17" x14ac:dyDescent="0.25">
      <c r="B6556" s="1"/>
      <c r="G6556" s="1"/>
      <c r="H6556" s="1"/>
      <c r="K6556" s="1"/>
      <c r="N6556" s="1"/>
      <c r="Q6556" s="1"/>
    </row>
    <row r="6557" spans="2:17" x14ac:dyDescent="0.25">
      <c r="B6557" s="1"/>
      <c r="G6557" s="1"/>
      <c r="H6557" s="1"/>
      <c r="K6557" s="1"/>
      <c r="N6557" s="1"/>
      <c r="Q6557" s="1"/>
    </row>
    <row r="6558" spans="2:17" x14ac:dyDescent="0.25">
      <c r="B6558" s="1"/>
      <c r="G6558" s="1"/>
      <c r="H6558" s="1"/>
      <c r="K6558" s="1"/>
      <c r="N6558" s="1"/>
      <c r="Q6558" s="1"/>
    </row>
    <row r="6559" spans="2:17" x14ac:dyDescent="0.25">
      <c r="B6559" s="1"/>
      <c r="G6559" s="1"/>
      <c r="H6559" s="1"/>
      <c r="K6559" s="1"/>
      <c r="N6559" s="1"/>
      <c r="Q6559" s="1"/>
    </row>
    <row r="6560" spans="2:17" x14ac:dyDescent="0.25">
      <c r="B6560" s="1"/>
      <c r="G6560" s="1"/>
      <c r="H6560" s="1"/>
      <c r="K6560" s="1"/>
      <c r="N6560" s="1"/>
      <c r="Q6560" s="1"/>
    </row>
    <row r="6561" spans="2:17" x14ac:dyDescent="0.25">
      <c r="B6561" s="1"/>
      <c r="G6561" s="1"/>
      <c r="H6561" s="1"/>
      <c r="K6561" s="1"/>
      <c r="N6561" s="1"/>
      <c r="Q6561" s="1"/>
    </row>
    <row r="6562" spans="2:17" x14ac:dyDescent="0.25">
      <c r="B6562" s="1"/>
      <c r="G6562" s="1"/>
      <c r="H6562" s="1"/>
      <c r="K6562" s="1"/>
      <c r="N6562" s="1"/>
      <c r="Q6562" s="1"/>
    </row>
    <row r="6563" spans="2:17" x14ac:dyDescent="0.25">
      <c r="B6563" s="1"/>
      <c r="G6563" s="1"/>
      <c r="H6563" s="1"/>
      <c r="K6563" s="1"/>
      <c r="N6563" s="1"/>
      <c r="Q6563" s="1"/>
    </row>
    <row r="6564" spans="2:17" x14ac:dyDescent="0.25">
      <c r="B6564" s="1"/>
      <c r="G6564" s="1"/>
      <c r="H6564" s="1"/>
      <c r="K6564" s="1"/>
      <c r="N6564" s="1"/>
      <c r="Q6564" s="1"/>
    </row>
    <row r="6565" spans="2:17" x14ac:dyDescent="0.25">
      <c r="B6565" s="1"/>
      <c r="G6565" s="1"/>
      <c r="H6565" s="1"/>
      <c r="K6565" s="1"/>
      <c r="N6565" s="1"/>
      <c r="Q6565" s="1"/>
    </row>
    <row r="6566" spans="2:17" x14ac:dyDescent="0.25">
      <c r="B6566" s="1"/>
      <c r="G6566" s="1"/>
      <c r="H6566" s="1"/>
      <c r="K6566" s="1"/>
      <c r="N6566" s="1"/>
      <c r="Q6566" s="1"/>
    </row>
    <row r="6567" spans="2:17" x14ac:dyDescent="0.25">
      <c r="B6567" s="1"/>
      <c r="G6567" s="1"/>
      <c r="H6567" s="1"/>
      <c r="K6567" s="1"/>
      <c r="N6567" s="1"/>
      <c r="Q6567" s="1"/>
    </row>
    <row r="6568" spans="2:17" x14ac:dyDescent="0.25">
      <c r="B6568" s="1"/>
      <c r="G6568" s="1"/>
      <c r="H6568" s="1"/>
      <c r="K6568" s="1"/>
      <c r="N6568" s="1"/>
      <c r="Q6568" s="1"/>
    </row>
    <row r="6569" spans="2:17" x14ac:dyDescent="0.25">
      <c r="B6569" s="1"/>
      <c r="G6569" s="1"/>
      <c r="H6569" s="1"/>
      <c r="K6569" s="1"/>
      <c r="N6569" s="1"/>
      <c r="Q6569" s="1"/>
    </row>
    <row r="6570" spans="2:17" x14ac:dyDescent="0.25">
      <c r="B6570" s="1"/>
      <c r="G6570" s="1"/>
      <c r="H6570" s="1"/>
      <c r="K6570" s="1"/>
      <c r="N6570" s="1"/>
      <c r="Q6570" s="1"/>
    </row>
    <row r="6571" spans="2:17" x14ac:dyDescent="0.25">
      <c r="B6571" s="1"/>
      <c r="G6571" s="1"/>
      <c r="H6571" s="1"/>
      <c r="K6571" s="1"/>
      <c r="N6571" s="1"/>
      <c r="Q6571" s="1"/>
    </row>
    <row r="6572" spans="2:17" x14ac:dyDescent="0.25">
      <c r="B6572" s="1"/>
      <c r="G6572" s="1"/>
      <c r="H6572" s="1"/>
      <c r="K6572" s="1"/>
      <c r="N6572" s="1"/>
      <c r="Q6572" s="1"/>
    </row>
    <row r="6573" spans="2:17" x14ac:dyDescent="0.25">
      <c r="B6573" s="1"/>
      <c r="G6573" s="1"/>
      <c r="H6573" s="1"/>
      <c r="K6573" s="1"/>
      <c r="N6573" s="1"/>
      <c r="Q6573" s="1"/>
    </row>
    <row r="6574" spans="2:17" x14ac:dyDescent="0.25">
      <c r="B6574" s="1"/>
      <c r="G6574" s="1"/>
      <c r="H6574" s="1"/>
      <c r="K6574" s="1"/>
      <c r="N6574" s="1"/>
      <c r="Q6574" s="1"/>
    </row>
    <row r="6575" spans="2:17" x14ac:dyDescent="0.25">
      <c r="B6575" s="1"/>
      <c r="G6575" s="1"/>
      <c r="H6575" s="1"/>
      <c r="K6575" s="1"/>
      <c r="N6575" s="1"/>
      <c r="Q6575" s="1"/>
    </row>
    <row r="6576" spans="2:17" x14ac:dyDescent="0.25">
      <c r="B6576" s="1"/>
      <c r="G6576" s="1"/>
      <c r="H6576" s="1"/>
      <c r="K6576" s="1"/>
      <c r="N6576" s="1"/>
      <c r="Q6576" s="1"/>
    </row>
    <row r="6577" spans="2:17" x14ac:dyDescent="0.25">
      <c r="B6577" s="1"/>
      <c r="G6577" s="1"/>
      <c r="H6577" s="1"/>
      <c r="K6577" s="1"/>
      <c r="N6577" s="1"/>
      <c r="Q6577" s="1"/>
    </row>
    <row r="6578" spans="2:17" x14ac:dyDescent="0.25">
      <c r="B6578" s="1"/>
      <c r="G6578" s="1"/>
      <c r="H6578" s="1"/>
      <c r="K6578" s="1"/>
      <c r="N6578" s="1"/>
      <c r="Q6578" s="1"/>
    </row>
    <row r="6579" spans="2:17" x14ac:dyDescent="0.25">
      <c r="B6579" s="1"/>
      <c r="G6579" s="1"/>
      <c r="H6579" s="1"/>
      <c r="K6579" s="1"/>
      <c r="N6579" s="1"/>
      <c r="Q6579" s="1"/>
    </row>
    <row r="6580" spans="2:17" x14ac:dyDescent="0.25">
      <c r="B6580" s="1"/>
      <c r="G6580" s="1"/>
      <c r="H6580" s="1"/>
      <c r="K6580" s="1"/>
      <c r="N6580" s="1"/>
      <c r="Q6580" s="1"/>
    </row>
    <row r="6581" spans="2:17" x14ac:dyDescent="0.25">
      <c r="B6581" s="1"/>
      <c r="G6581" s="1"/>
      <c r="H6581" s="1"/>
      <c r="K6581" s="1"/>
      <c r="N6581" s="1"/>
      <c r="Q6581" s="1"/>
    </row>
    <row r="6582" spans="2:17" x14ac:dyDescent="0.25">
      <c r="B6582" s="1"/>
      <c r="G6582" s="1"/>
      <c r="H6582" s="1"/>
      <c r="K6582" s="1"/>
      <c r="N6582" s="1"/>
      <c r="Q6582" s="1"/>
    </row>
    <row r="6583" spans="2:17" x14ac:dyDescent="0.25">
      <c r="B6583" s="1"/>
      <c r="G6583" s="1"/>
      <c r="H6583" s="1"/>
      <c r="K6583" s="1"/>
      <c r="N6583" s="1"/>
      <c r="Q6583" s="1"/>
    </row>
    <row r="6584" spans="2:17" x14ac:dyDescent="0.25">
      <c r="B6584" s="1"/>
      <c r="G6584" s="1"/>
      <c r="H6584" s="1"/>
      <c r="K6584" s="1"/>
      <c r="N6584" s="1"/>
      <c r="Q6584" s="1"/>
    </row>
    <row r="6585" spans="2:17" x14ac:dyDescent="0.25">
      <c r="B6585" s="1"/>
      <c r="G6585" s="1"/>
      <c r="H6585" s="1"/>
      <c r="K6585" s="1"/>
      <c r="N6585" s="1"/>
      <c r="Q6585" s="1"/>
    </row>
    <row r="6586" spans="2:17" x14ac:dyDescent="0.25">
      <c r="B6586" s="1"/>
      <c r="G6586" s="1"/>
      <c r="H6586" s="1"/>
      <c r="K6586" s="1"/>
      <c r="N6586" s="1"/>
      <c r="Q6586" s="1"/>
    </row>
    <row r="6587" spans="2:17" x14ac:dyDescent="0.25">
      <c r="B6587" s="1"/>
      <c r="G6587" s="1"/>
      <c r="H6587" s="1"/>
      <c r="K6587" s="1"/>
      <c r="N6587" s="1"/>
      <c r="Q6587" s="1"/>
    </row>
    <row r="6588" spans="2:17" x14ac:dyDescent="0.25">
      <c r="B6588" s="1"/>
      <c r="G6588" s="1"/>
      <c r="H6588" s="1"/>
      <c r="K6588" s="1"/>
      <c r="N6588" s="1"/>
      <c r="Q6588" s="1"/>
    </row>
    <row r="6589" spans="2:17" x14ac:dyDescent="0.25">
      <c r="B6589" s="1"/>
      <c r="G6589" s="1"/>
      <c r="H6589" s="1"/>
      <c r="K6589" s="1"/>
      <c r="N6589" s="1"/>
      <c r="Q6589" s="1"/>
    </row>
    <row r="6590" spans="2:17" x14ac:dyDescent="0.25">
      <c r="B6590" s="1"/>
      <c r="G6590" s="1"/>
      <c r="H6590" s="1"/>
      <c r="K6590" s="1"/>
      <c r="N6590" s="1"/>
      <c r="Q6590" s="1"/>
    </row>
    <row r="6591" spans="2:17" x14ac:dyDescent="0.25">
      <c r="B6591" s="1"/>
      <c r="G6591" s="1"/>
      <c r="H6591" s="1"/>
      <c r="K6591" s="1"/>
      <c r="N6591" s="1"/>
      <c r="Q6591" s="1"/>
    </row>
    <row r="6592" spans="2:17" x14ac:dyDescent="0.25">
      <c r="B6592" s="1"/>
      <c r="G6592" s="1"/>
      <c r="H6592" s="1"/>
      <c r="K6592" s="1"/>
      <c r="N6592" s="1"/>
      <c r="Q6592" s="1"/>
    </row>
    <row r="6593" spans="2:17" x14ac:dyDescent="0.25">
      <c r="B6593" s="1"/>
      <c r="G6593" s="1"/>
      <c r="H6593" s="1"/>
      <c r="K6593" s="1"/>
      <c r="N6593" s="1"/>
      <c r="Q6593" s="1"/>
    </row>
    <row r="6594" spans="2:17" x14ac:dyDescent="0.25">
      <c r="B6594" s="1"/>
      <c r="G6594" s="1"/>
      <c r="H6594" s="1"/>
      <c r="K6594" s="1"/>
      <c r="N6594" s="1"/>
      <c r="Q6594" s="1"/>
    </row>
    <row r="6595" spans="2:17" x14ac:dyDescent="0.25">
      <c r="B6595" s="1"/>
      <c r="G6595" s="1"/>
      <c r="H6595" s="1"/>
      <c r="K6595" s="1"/>
      <c r="N6595" s="1"/>
      <c r="Q6595" s="1"/>
    </row>
    <row r="6596" spans="2:17" x14ac:dyDescent="0.25">
      <c r="B6596" s="1"/>
      <c r="G6596" s="1"/>
      <c r="H6596" s="1"/>
      <c r="K6596" s="1"/>
      <c r="N6596" s="1"/>
      <c r="Q6596" s="1"/>
    </row>
    <row r="6597" spans="2:17" x14ac:dyDescent="0.25">
      <c r="B6597" s="1"/>
      <c r="G6597" s="1"/>
      <c r="H6597" s="1"/>
      <c r="K6597" s="1"/>
      <c r="N6597" s="1"/>
      <c r="Q6597" s="1"/>
    </row>
    <row r="6598" spans="2:17" x14ac:dyDescent="0.25">
      <c r="B6598" s="1"/>
      <c r="G6598" s="1"/>
      <c r="H6598" s="1"/>
      <c r="K6598" s="1"/>
      <c r="N6598" s="1"/>
      <c r="Q6598" s="1"/>
    </row>
    <row r="6599" spans="2:17" x14ac:dyDescent="0.25">
      <c r="B6599" s="1"/>
      <c r="G6599" s="1"/>
      <c r="H6599" s="1"/>
      <c r="K6599" s="1"/>
      <c r="N6599" s="1"/>
      <c r="Q6599" s="1"/>
    </row>
    <row r="6600" spans="2:17" x14ac:dyDescent="0.25">
      <c r="B6600" s="1"/>
      <c r="G6600" s="1"/>
      <c r="H6600" s="1"/>
      <c r="K6600" s="1"/>
      <c r="N6600" s="1"/>
      <c r="Q6600" s="1"/>
    </row>
    <row r="6601" spans="2:17" x14ac:dyDescent="0.25">
      <c r="B6601" s="1"/>
      <c r="G6601" s="1"/>
      <c r="H6601" s="1"/>
      <c r="K6601" s="1"/>
      <c r="N6601" s="1"/>
      <c r="Q6601" s="1"/>
    </row>
    <row r="6602" spans="2:17" x14ac:dyDescent="0.25">
      <c r="B6602" s="1"/>
      <c r="G6602" s="1"/>
      <c r="H6602" s="1"/>
      <c r="K6602" s="1"/>
      <c r="N6602" s="1"/>
      <c r="Q6602" s="1"/>
    </row>
    <row r="6603" spans="2:17" x14ac:dyDescent="0.25">
      <c r="B6603" s="1"/>
      <c r="G6603" s="1"/>
      <c r="H6603" s="1"/>
      <c r="K6603" s="1"/>
      <c r="N6603" s="1"/>
      <c r="Q6603" s="1"/>
    </row>
    <row r="6604" spans="2:17" x14ac:dyDescent="0.25">
      <c r="B6604" s="1"/>
      <c r="G6604" s="1"/>
      <c r="H6604" s="1"/>
      <c r="K6604" s="1"/>
      <c r="N6604" s="1"/>
      <c r="Q6604" s="1"/>
    </row>
    <row r="6605" spans="2:17" x14ac:dyDescent="0.25">
      <c r="B6605" s="1"/>
      <c r="G6605" s="1"/>
      <c r="H6605" s="1"/>
      <c r="K6605" s="1"/>
      <c r="N6605" s="1"/>
      <c r="Q6605" s="1"/>
    </row>
    <row r="6606" spans="2:17" x14ac:dyDescent="0.25">
      <c r="B6606" s="1"/>
      <c r="G6606" s="1"/>
      <c r="H6606" s="1"/>
      <c r="K6606" s="1"/>
      <c r="N6606" s="1"/>
      <c r="Q6606" s="1"/>
    </row>
    <row r="6607" spans="2:17" x14ac:dyDescent="0.25">
      <c r="B6607" s="1"/>
      <c r="G6607" s="1"/>
      <c r="H6607" s="1"/>
      <c r="K6607" s="1"/>
      <c r="N6607" s="1"/>
      <c r="Q6607" s="1"/>
    </row>
    <row r="6608" spans="2:17" x14ac:dyDescent="0.25">
      <c r="B6608" s="1"/>
      <c r="G6608" s="1"/>
      <c r="H6608" s="1"/>
      <c r="K6608" s="1"/>
      <c r="N6608" s="1"/>
      <c r="Q6608" s="1"/>
    </row>
    <row r="6609" spans="2:17" x14ac:dyDescent="0.25">
      <c r="B6609" s="1"/>
      <c r="G6609" s="1"/>
      <c r="H6609" s="1"/>
      <c r="K6609" s="1"/>
      <c r="N6609" s="1"/>
      <c r="Q6609" s="1"/>
    </row>
    <row r="6610" spans="2:17" x14ac:dyDescent="0.25">
      <c r="B6610" s="1"/>
      <c r="G6610" s="1"/>
      <c r="H6610" s="1"/>
      <c r="K6610" s="1"/>
      <c r="N6610" s="1"/>
      <c r="Q6610" s="1"/>
    </row>
    <row r="6611" spans="2:17" x14ac:dyDescent="0.25">
      <c r="B6611" s="1"/>
      <c r="G6611" s="1"/>
      <c r="H6611" s="1"/>
      <c r="K6611" s="1"/>
      <c r="N6611" s="1"/>
      <c r="Q6611" s="1"/>
    </row>
    <row r="6612" spans="2:17" x14ac:dyDescent="0.25">
      <c r="B6612" s="1"/>
      <c r="G6612" s="1"/>
      <c r="H6612" s="1"/>
      <c r="K6612" s="1"/>
      <c r="N6612" s="1"/>
      <c r="Q6612" s="1"/>
    </row>
    <row r="6613" spans="2:17" x14ac:dyDescent="0.25">
      <c r="B6613" s="1"/>
      <c r="G6613" s="1"/>
      <c r="H6613" s="1"/>
      <c r="K6613" s="1"/>
      <c r="N6613" s="1"/>
      <c r="Q6613" s="1"/>
    </row>
    <row r="6614" spans="2:17" x14ac:dyDescent="0.25">
      <c r="B6614" s="1"/>
      <c r="G6614" s="1"/>
      <c r="H6614" s="1"/>
      <c r="K6614" s="1"/>
      <c r="N6614" s="1"/>
      <c r="Q6614" s="1"/>
    </row>
    <row r="6615" spans="2:17" x14ac:dyDescent="0.25">
      <c r="B6615" s="1"/>
      <c r="G6615" s="1"/>
      <c r="H6615" s="1"/>
      <c r="K6615" s="1"/>
      <c r="N6615" s="1"/>
      <c r="Q6615" s="1"/>
    </row>
    <row r="6616" spans="2:17" x14ac:dyDescent="0.25">
      <c r="B6616" s="1"/>
      <c r="G6616" s="1"/>
      <c r="H6616" s="1"/>
      <c r="K6616" s="1"/>
      <c r="N6616" s="1"/>
      <c r="Q6616" s="1"/>
    </row>
    <row r="6617" spans="2:17" x14ac:dyDescent="0.25">
      <c r="B6617" s="1"/>
      <c r="G6617" s="1"/>
      <c r="H6617" s="1"/>
      <c r="K6617" s="1"/>
      <c r="N6617" s="1"/>
      <c r="Q6617" s="1"/>
    </row>
    <row r="6618" spans="2:17" x14ac:dyDescent="0.25">
      <c r="B6618" s="1"/>
      <c r="G6618" s="1"/>
      <c r="H6618" s="1"/>
      <c r="K6618" s="1"/>
      <c r="N6618" s="1"/>
      <c r="Q6618" s="1"/>
    </row>
    <row r="6619" spans="2:17" x14ac:dyDescent="0.25">
      <c r="B6619" s="1"/>
      <c r="G6619" s="1"/>
      <c r="H6619" s="1"/>
      <c r="K6619" s="1"/>
      <c r="N6619" s="1"/>
      <c r="Q6619" s="1"/>
    </row>
    <row r="6620" spans="2:17" x14ac:dyDescent="0.25">
      <c r="B6620" s="1"/>
      <c r="G6620" s="1"/>
      <c r="H6620" s="1"/>
      <c r="K6620" s="1"/>
      <c r="N6620" s="1"/>
      <c r="Q6620" s="1"/>
    </row>
    <row r="6621" spans="2:17" x14ac:dyDescent="0.25">
      <c r="B6621" s="1"/>
      <c r="G6621" s="1"/>
      <c r="H6621" s="1"/>
      <c r="K6621" s="1"/>
      <c r="N6621" s="1"/>
      <c r="Q6621" s="1"/>
    </row>
    <row r="6622" spans="2:17" x14ac:dyDescent="0.25">
      <c r="B6622" s="1"/>
      <c r="G6622" s="1"/>
      <c r="H6622" s="1"/>
      <c r="K6622" s="1"/>
      <c r="N6622" s="1"/>
      <c r="Q6622" s="1"/>
    </row>
    <row r="6623" spans="2:17" x14ac:dyDescent="0.25">
      <c r="B6623" s="1"/>
      <c r="G6623" s="1"/>
      <c r="H6623" s="1"/>
      <c r="K6623" s="1"/>
      <c r="N6623" s="1"/>
      <c r="Q6623" s="1"/>
    </row>
    <row r="6624" spans="2:17" x14ac:dyDescent="0.25">
      <c r="B6624" s="1"/>
      <c r="G6624" s="1"/>
      <c r="H6624" s="1"/>
      <c r="K6624" s="1"/>
      <c r="N6624" s="1"/>
      <c r="Q6624" s="1"/>
    </row>
    <row r="6625" spans="2:17" x14ac:dyDescent="0.25">
      <c r="B6625" s="1"/>
      <c r="G6625" s="1"/>
      <c r="H6625" s="1"/>
      <c r="K6625" s="1"/>
      <c r="N6625" s="1"/>
      <c r="Q6625" s="1"/>
    </row>
    <row r="6626" spans="2:17" x14ac:dyDescent="0.25">
      <c r="B6626" s="1"/>
      <c r="G6626" s="1"/>
      <c r="H6626" s="1"/>
      <c r="K6626" s="1"/>
      <c r="N6626" s="1"/>
      <c r="Q6626" s="1"/>
    </row>
    <row r="6627" spans="2:17" x14ac:dyDescent="0.25">
      <c r="B6627" s="1"/>
      <c r="G6627" s="1"/>
      <c r="H6627" s="1"/>
      <c r="K6627" s="1"/>
      <c r="N6627" s="1"/>
      <c r="Q6627" s="1"/>
    </row>
    <row r="6628" spans="2:17" x14ac:dyDescent="0.25">
      <c r="B6628" s="1"/>
      <c r="G6628" s="1"/>
      <c r="H6628" s="1"/>
      <c r="K6628" s="1"/>
      <c r="N6628" s="1"/>
      <c r="Q6628" s="1"/>
    </row>
    <row r="6629" spans="2:17" x14ac:dyDescent="0.25">
      <c r="B6629" s="1"/>
      <c r="G6629" s="1"/>
      <c r="H6629" s="1"/>
      <c r="K6629" s="1"/>
      <c r="N6629" s="1"/>
      <c r="Q6629" s="1"/>
    </row>
    <row r="6630" spans="2:17" x14ac:dyDescent="0.25">
      <c r="B6630" s="1"/>
      <c r="G6630" s="1"/>
      <c r="H6630" s="1"/>
      <c r="K6630" s="1"/>
      <c r="N6630" s="1"/>
      <c r="Q6630" s="1"/>
    </row>
    <row r="6631" spans="2:17" x14ac:dyDescent="0.25">
      <c r="B6631" s="1"/>
      <c r="G6631" s="1"/>
      <c r="H6631" s="1"/>
      <c r="K6631" s="1"/>
      <c r="N6631" s="1"/>
      <c r="Q6631" s="1"/>
    </row>
    <row r="6632" spans="2:17" x14ac:dyDescent="0.25">
      <c r="B6632" s="1"/>
      <c r="G6632" s="1"/>
      <c r="H6632" s="1"/>
      <c r="K6632" s="1"/>
      <c r="N6632" s="1"/>
      <c r="Q6632" s="1"/>
    </row>
    <row r="6633" spans="2:17" x14ac:dyDescent="0.25">
      <c r="B6633" s="1"/>
      <c r="G6633" s="1"/>
      <c r="H6633" s="1"/>
      <c r="K6633" s="1"/>
      <c r="N6633" s="1"/>
      <c r="Q6633" s="1"/>
    </row>
    <row r="6634" spans="2:17" x14ac:dyDescent="0.25">
      <c r="B6634" s="1"/>
      <c r="G6634" s="1"/>
      <c r="H6634" s="1"/>
      <c r="K6634" s="1"/>
      <c r="N6634" s="1"/>
      <c r="Q6634" s="1"/>
    </row>
    <row r="6635" spans="2:17" x14ac:dyDescent="0.25">
      <c r="B6635" s="1"/>
      <c r="G6635" s="1"/>
      <c r="H6635" s="1"/>
      <c r="K6635" s="1"/>
      <c r="N6635" s="1"/>
      <c r="Q6635" s="1"/>
    </row>
    <row r="6636" spans="2:17" x14ac:dyDescent="0.25">
      <c r="B6636" s="1"/>
      <c r="G6636" s="1"/>
      <c r="H6636" s="1"/>
      <c r="K6636" s="1"/>
      <c r="N6636" s="1"/>
      <c r="Q6636" s="1"/>
    </row>
    <row r="6637" spans="2:17" x14ac:dyDescent="0.25">
      <c r="B6637" s="1"/>
      <c r="G6637" s="1"/>
      <c r="H6637" s="1"/>
      <c r="K6637" s="1"/>
      <c r="N6637" s="1"/>
      <c r="Q6637" s="1"/>
    </row>
    <row r="6638" spans="2:17" x14ac:dyDescent="0.25">
      <c r="B6638" s="1"/>
      <c r="G6638" s="1"/>
      <c r="H6638" s="1"/>
      <c r="K6638" s="1"/>
      <c r="N6638" s="1"/>
      <c r="Q6638" s="1"/>
    </row>
    <row r="6639" spans="2:17" x14ac:dyDescent="0.25">
      <c r="B6639" s="1"/>
      <c r="G6639" s="1"/>
      <c r="H6639" s="1"/>
      <c r="K6639" s="1"/>
      <c r="N6639" s="1"/>
      <c r="Q6639" s="1"/>
    </row>
    <row r="6640" spans="2:17" x14ac:dyDescent="0.25">
      <c r="B6640" s="1"/>
      <c r="G6640" s="1"/>
      <c r="H6640" s="1"/>
      <c r="K6640" s="1"/>
      <c r="N6640" s="1"/>
      <c r="Q6640" s="1"/>
    </row>
    <row r="6641" spans="2:17" x14ac:dyDescent="0.25">
      <c r="B6641" s="1"/>
      <c r="G6641" s="1"/>
      <c r="H6641" s="1"/>
      <c r="K6641" s="1"/>
      <c r="N6641" s="1"/>
      <c r="Q6641" s="1"/>
    </row>
    <row r="6642" spans="2:17" x14ac:dyDescent="0.25">
      <c r="B6642" s="1"/>
      <c r="G6642" s="1"/>
      <c r="H6642" s="1"/>
      <c r="K6642" s="1"/>
      <c r="N6642" s="1"/>
      <c r="Q6642" s="1"/>
    </row>
    <row r="6643" spans="2:17" x14ac:dyDescent="0.25">
      <c r="B6643" s="1"/>
      <c r="G6643" s="1"/>
      <c r="H6643" s="1"/>
      <c r="K6643" s="1"/>
      <c r="N6643" s="1"/>
      <c r="Q6643" s="1"/>
    </row>
    <row r="6644" spans="2:17" x14ac:dyDescent="0.25">
      <c r="B6644" s="1"/>
      <c r="G6644" s="1"/>
      <c r="H6644" s="1"/>
      <c r="K6644" s="1"/>
      <c r="N6644" s="1"/>
      <c r="Q6644" s="1"/>
    </row>
    <row r="6645" spans="2:17" x14ac:dyDescent="0.25">
      <c r="B6645" s="1"/>
      <c r="G6645" s="1"/>
      <c r="H6645" s="1"/>
      <c r="K6645" s="1"/>
      <c r="N6645" s="1"/>
      <c r="Q6645" s="1"/>
    </row>
    <row r="6646" spans="2:17" x14ac:dyDescent="0.25">
      <c r="B6646" s="1"/>
      <c r="G6646" s="1"/>
      <c r="H6646" s="1"/>
      <c r="K6646" s="1"/>
      <c r="N6646" s="1"/>
      <c r="Q6646" s="1"/>
    </row>
    <row r="6647" spans="2:17" x14ac:dyDescent="0.25">
      <c r="B6647" s="1"/>
      <c r="G6647" s="1"/>
      <c r="H6647" s="1"/>
      <c r="K6647" s="1"/>
      <c r="N6647" s="1"/>
      <c r="Q6647" s="1"/>
    </row>
    <row r="6648" spans="2:17" x14ac:dyDescent="0.25">
      <c r="B6648" s="1"/>
      <c r="G6648" s="1"/>
      <c r="H6648" s="1"/>
      <c r="K6648" s="1"/>
      <c r="N6648" s="1"/>
      <c r="Q6648" s="1"/>
    </row>
    <row r="6649" spans="2:17" x14ac:dyDescent="0.25">
      <c r="B6649" s="1"/>
      <c r="G6649" s="1"/>
      <c r="H6649" s="1"/>
      <c r="K6649" s="1"/>
      <c r="N6649" s="1"/>
      <c r="Q6649" s="1"/>
    </row>
    <row r="6650" spans="2:17" x14ac:dyDescent="0.25">
      <c r="B6650" s="1"/>
      <c r="G6650" s="1"/>
      <c r="H6650" s="1"/>
      <c r="K6650" s="1"/>
      <c r="N6650" s="1"/>
      <c r="Q6650" s="1"/>
    </row>
    <row r="6651" spans="2:17" x14ac:dyDescent="0.25">
      <c r="B6651" s="1"/>
      <c r="G6651" s="1"/>
      <c r="H6651" s="1"/>
      <c r="K6651" s="1"/>
      <c r="N6651" s="1"/>
      <c r="Q6651" s="1"/>
    </row>
    <row r="6652" spans="2:17" x14ac:dyDescent="0.25">
      <c r="B6652" s="1"/>
      <c r="G6652" s="1"/>
      <c r="H6652" s="1"/>
      <c r="K6652" s="1"/>
      <c r="N6652" s="1"/>
      <c r="Q6652" s="1"/>
    </row>
    <row r="6653" spans="2:17" x14ac:dyDescent="0.25">
      <c r="B6653" s="1"/>
      <c r="G6653" s="1"/>
      <c r="H6653" s="1"/>
      <c r="K6653" s="1"/>
      <c r="N6653" s="1"/>
      <c r="Q6653" s="1"/>
    </row>
    <row r="6654" spans="2:17" x14ac:dyDescent="0.25">
      <c r="B6654" s="1"/>
      <c r="G6654" s="1"/>
      <c r="H6654" s="1"/>
      <c r="K6654" s="1"/>
      <c r="N6654" s="1"/>
      <c r="Q6654" s="1"/>
    </row>
    <row r="6655" spans="2:17" x14ac:dyDescent="0.25">
      <c r="B6655" s="1"/>
      <c r="G6655" s="1"/>
      <c r="H6655" s="1"/>
      <c r="K6655" s="1"/>
      <c r="N6655" s="1"/>
      <c r="Q6655" s="1"/>
    </row>
    <row r="6656" spans="2:17" x14ac:dyDescent="0.25">
      <c r="B6656" s="1"/>
      <c r="G6656" s="1"/>
      <c r="H6656" s="1"/>
      <c r="K6656" s="1"/>
      <c r="N6656" s="1"/>
      <c r="Q6656" s="1"/>
    </row>
    <row r="6657" spans="2:17" x14ac:dyDescent="0.25">
      <c r="B6657" s="1"/>
      <c r="G6657" s="1"/>
      <c r="H6657" s="1"/>
      <c r="K6657" s="1"/>
      <c r="N6657" s="1"/>
      <c r="Q6657" s="1"/>
    </row>
    <row r="6658" spans="2:17" x14ac:dyDescent="0.25">
      <c r="B6658" s="1"/>
      <c r="G6658" s="1"/>
      <c r="H6658" s="1"/>
      <c r="K6658" s="1"/>
      <c r="N6658" s="1"/>
      <c r="Q6658" s="1"/>
    </row>
    <row r="6659" spans="2:17" x14ac:dyDescent="0.25">
      <c r="B6659" s="1"/>
      <c r="G6659" s="1"/>
      <c r="H6659" s="1"/>
      <c r="K6659" s="1"/>
      <c r="N6659" s="1"/>
      <c r="Q6659" s="1"/>
    </row>
    <row r="6660" spans="2:17" x14ac:dyDescent="0.25">
      <c r="B6660" s="1"/>
      <c r="G6660" s="1"/>
      <c r="H6660" s="1"/>
      <c r="K6660" s="1"/>
      <c r="N6660" s="1"/>
      <c r="Q6660" s="1"/>
    </row>
    <row r="6661" spans="2:17" x14ac:dyDescent="0.25">
      <c r="B6661" s="1"/>
      <c r="G6661" s="1"/>
      <c r="H6661" s="1"/>
      <c r="K6661" s="1"/>
      <c r="N6661" s="1"/>
      <c r="Q6661" s="1"/>
    </row>
    <row r="6662" spans="2:17" x14ac:dyDescent="0.25">
      <c r="B6662" s="1"/>
      <c r="G6662" s="1"/>
      <c r="H6662" s="1"/>
      <c r="K6662" s="1"/>
      <c r="N6662" s="1"/>
      <c r="Q6662" s="1"/>
    </row>
    <row r="6663" spans="2:17" x14ac:dyDescent="0.25">
      <c r="B6663" s="1"/>
      <c r="G6663" s="1"/>
      <c r="H6663" s="1"/>
      <c r="K6663" s="1"/>
      <c r="N6663" s="1"/>
      <c r="Q6663" s="1"/>
    </row>
    <row r="6664" spans="2:17" x14ac:dyDescent="0.25">
      <c r="B6664" s="1"/>
      <c r="G6664" s="1"/>
      <c r="H6664" s="1"/>
      <c r="K6664" s="1"/>
      <c r="N6664" s="1"/>
      <c r="Q6664" s="1"/>
    </row>
    <row r="6665" spans="2:17" x14ac:dyDescent="0.25">
      <c r="B6665" s="1"/>
      <c r="G6665" s="1"/>
      <c r="H6665" s="1"/>
      <c r="K6665" s="1"/>
      <c r="N6665" s="1"/>
      <c r="Q6665" s="1"/>
    </row>
    <row r="6666" spans="2:17" x14ac:dyDescent="0.25">
      <c r="B6666" s="1"/>
      <c r="G6666" s="1"/>
      <c r="H6666" s="1"/>
      <c r="K6666" s="1"/>
      <c r="N6666" s="1"/>
      <c r="Q6666" s="1"/>
    </row>
    <row r="6667" spans="2:17" x14ac:dyDescent="0.25">
      <c r="B6667" s="1"/>
      <c r="G6667" s="1"/>
      <c r="H6667" s="1"/>
      <c r="K6667" s="1"/>
      <c r="N6667" s="1"/>
      <c r="Q6667" s="1"/>
    </row>
    <row r="6668" spans="2:17" x14ac:dyDescent="0.25">
      <c r="B6668" s="1"/>
      <c r="G6668" s="1"/>
      <c r="H6668" s="1"/>
      <c r="K6668" s="1"/>
      <c r="N6668" s="1"/>
      <c r="Q6668" s="1"/>
    </row>
    <row r="6669" spans="2:17" x14ac:dyDescent="0.25">
      <c r="B6669" s="1"/>
      <c r="G6669" s="1"/>
      <c r="H6669" s="1"/>
      <c r="K6669" s="1"/>
      <c r="N6669" s="1"/>
      <c r="Q6669" s="1"/>
    </row>
    <row r="6670" spans="2:17" x14ac:dyDescent="0.25">
      <c r="B6670" s="1"/>
      <c r="G6670" s="1"/>
      <c r="H6670" s="1"/>
      <c r="K6670" s="1"/>
      <c r="N6670" s="1"/>
      <c r="Q6670" s="1"/>
    </row>
    <row r="6671" spans="2:17" x14ac:dyDescent="0.25">
      <c r="B6671" s="1"/>
      <c r="G6671" s="1"/>
      <c r="H6671" s="1"/>
      <c r="K6671" s="1"/>
      <c r="N6671" s="1"/>
      <c r="Q6671" s="1"/>
    </row>
    <row r="6672" spans="2:17" x14ac:dyDescent="0.25">
      <c r="B6672" s="1"/>
      <c r="G6672" s="1"/>
      <c r="H6672" s="1"/>
      <c r="K6672" s="1"/>
      <c r="N6672" s="1"/>
      <c r="Q6672" s="1"/>
    </row>
    <row r="6673" spans="2:17" x14ac:dyDescent="0.25">
      <c r="B6673" s="1"/>
      <c r="G6673" s="1"/>
      <c r="H6673" s="1"/>
      <c r="K6673" s="1"/>
      <c r="N6673" s="1"/>
      <c r="Q6673" s="1"/>
    </row>
    <row r="6674" spans="2:17" x14ac:dyDescent="0.25">
      <c r="B6674" s="1"/>
      <c r="G6674" s="1"/>
      <c r="H6674" s="1"/>
      <c r="K6674" s="1"/>
      <c r="N6674" s="1"/>
      <c r="Q6674" s="1"/>
    </row>
    <row r="6675" spans="2:17" x14ac:dyDescent="0.25">
      <c r="B6675" s="1"/>
      <c r="G6675" s="1"/>
      <c r="H6675" s="1"/>
      <c r="K6675" s="1"/>
      <c r="N6675" s="1"/>
      <c r="Q6675" s="1"/>
    </row>
    <row r="6676" spans="2:17" x14ac:dyDescent="0.25">
      <c r="B6676" s="1"/>
      <c r="G6676" s="1"/>
      <c r="H6676" s="1"/>
      <c r="K6676" s="1"/>
      <c r="N6676" s="1"/>
      <c r="Q6676" s="1"/>
    </row>
    <row r="6677" spans="2:17" x14ac:dyDescent="0.25">
      <c r="B6677" s="1"/>
      <c r="G6677" s="1"/>
      <c r="H6677" s="1"/>
      <c r="K6677" s="1"/>
      <c r="N6677" s="1"/>
      <c r="Q6677" s="1"/>
    </row>
    <row r="6678" spans="2:17" x14ac:dyDescent="0.25">
      <c r="B6678" s="1"/>
      <c r="G6678" s="1"/>
      <c r="H6678" s="1"/>
      <c r="K6678" s="1"/>
      <c r="N6678" s="1"/>
      <c r="Q6678" s="1"/>
    </row>
    <row r="6679" spans="2:17" x14ac:dyDescent="0.25">
      <c r="B6679" s="1"/>
      <c r="G6679" s="1"/>
      <c r="H6679" s="1"/>
      <c r="K6679" s="1"/>
      <c r="N6679" s="1"/>
      <c r="Q6679" s="1"/>
    </row>
    <row r="6680" spans="2:17" x14ac:dyDescent="0.25">
      <c r="B6680" s="1"/>
      <c r="G6680" s="1"/>
      <c r="H6680" s="1"/>
      <c r="K6680" s="1"/>
      <c r="N6680" s="1"/>
      <c r="Q6680" s="1"/>
    </row>
    <row r="6681" spans="2:17" x14ac:dyDescent="0.25">
      <c r="B6681" s="1"/>
      <c r="G6681" s="1"/>
      <c r="H6681" s="1"/>
      <c r="K6681" s="1"/>
      <c r="N6681" s="1"/>
      <c r="Q6681" s="1"/>
    </row>
    <row r="6682" spans="2:17" x14ac:dyDescent="0.25">
      <c r="B6682" s="1"/>
      <c r="G6682" s="1"/>
      <c r="H6682" s="1"/>
      <c r="K6682" s="1"/>
      <c r="N6682" s="1"/>
      <c r="Q6682" s="1"/>
    </row>
    <row r="6683" spans="2:17" x14ac:dyDescent="0.25">
      <c r="B6683" s="1"/>
      <c r="G6683" s="1"/>
      <c r="H6683" s="1"/>
      <c r="K6683" s="1"/>
      <c r="N6683" s="1"/>
      <c r="Q6683" s="1"/>
    </row>
    <row r="6684" spans="2:17" x14ac:dyDescent="0.25">
      <c r="B6684" s="1"/>
      <c r="G6684" s="1"/>
      <c r="H6684" s="1"/>
      <c r="K6684" s="1"/>
      <c r="N6684" s="1"/>
      <c r="Q6684" s="1"/>
    </row>
    <row r="6685" spans="2:17" x14ac:dyDescent="0.25">
      <c r="B6685" s="1"/>
      <c r="G6685" s="1"/>
      <c r="H6685" s="1"/>
      <c r="K6685" s="1"/>
      <c r="N6685" s="1"/>
      <c r="Q6685" s="1"/>
    </row>
    <row r="6686" spans="2:17" x14ac:dyDescent="0.25">
      <c r="B6686" s="1"/>
      <c r="G6686" s="1"/>
      <c r="H6686" s="1"/>
      <c r="K6686" s="1"/>
      <c r="N6686" s="1"/>
      <c r="Q6686" s="1"/>
    </row>
    <row r="6687" spans="2:17" x14ac:dyDescent="0.25">
      <c r="B6687" s="1"/>
      <c r="G6687" s="1"/>
      <c r="H6687" s="1"/>
      <c r="K6687" s="1"/>
      <c r="N6687" s="1"/>
      <c r="Q6687" s="1"/>
    </row>
    <row r="6688" spans="2:17" x14ac:dyDescent="0.25">
      <c r="B6688" s="1"/>
      <c r="G6688" s="1"/>
      <c r="H6688" s="1"/>
      <c r="K6688" s="1"/>
      <c r="N6688" s="1"/>
      <c r="Q6688" s="1"/>
    </row>
    <row r="6689" spans="2:17" x14ac:dyDescent="0.25">
      <c r="B6689" s="1"/>
      <c r="G6689" s="1"/>
      <c r="H6689" s="1"/>
      <c r="K6689" s="1"/>
      <c r="N6689" s="1"/>
      <c r="Q6689" s="1"/>
    </row>
    <row r="6690" spans="2:17" x14ac:dyDescent="0.25">
      <c r="B6690" s="1"/>
      <c r="G6690" s="1"/>
      <c r="H6690" s="1"/>
      <c r="K6690" s="1"/>
      <c r="N6690" s="1"/>
      <c r="Q6690" s="1"/>
    </row>
    <row r="6691" spans="2:17" x14ac:dyDescent="0.25">
      <c r="B6691" s="1"/>
      <c r="G6691" s="1"/>
      <c r="H6691" s="1"/>
      <c r="K6691" s="1"/>
      <c r="N6691" s="1"/>
      <c r="Q6691" s="1"/>
    </row>
    <row r="6692" spans="2:17" x14ac:dyDescent="0.25">
      <c r="B6692" s="1"/>
      <c r="G6692" s="1"/>
      <c r="H6692" s="1"/>
      <c r="K6692" s="1"/>
      <c r="N6692" s="1"/>
      <c r="Q6692" s="1"/>
    </row>
    <row r="6693" spans="2:17" x14ac:dyDescent="0.25">
      <c r="B6693" s="1"/>
      <c r="G6693" s="1"/>
      <c r="H6693" s="1"/>
      <c r="K6693" s="1"/>
      <c r="N6693" s="1"/>
      <c r="Q6693" s="1"/>
    </row>
    <row r="6694" spans="2:17" x14ac:dyDescent="0.25">
      <c r="B6694" s="1"/>
      <c r="G6694" s="1"/>
      <c r="H6694" s="1"/>
      <c r="K6694" s="1"/>
      <c r="N6694" s="1"/>
      <c r="Q6694" s="1"/>
    </row>
    <row r="6695" spans="2:17" x14ac:dyDescent="0.25">
      <c r="B6695" s="1"/>
      <c r="G6695" s="1"/>
      <c r="H6695" s="1"/>
      <c r="K6695" s="1"/>
      <c r="N6695" s="1"/>
      <c r="Q6695" s="1"/>
    </row>
    <row r="6696" spans="2:17" x14ac:dyDescent="0.25">
      <c r="B6696" s="1"/>
      <c r="G6696" s="1"/>
      <c r="H6696" s="1"/>
      <c r="K6696" s="1"/>
      <c r="N6696" s="1"/>
      <c r="Q6696" s="1"/>
    </row>
    <row r="6697" spans="2:17" x14ac:dyDescent="0.25">
      <c r="B6697" s="1"/>
      <c r="G6697" s="1"/>
      <c r="H6697" s="1"/>
      <c r="K6697" s="1"/>
      <c r="N6697" s="1"/>
      <c r="Q6697" s="1"/>
    </row>
    <row r="6698" spans="2:17" x14ac:dyDescent="0.25">
      <c r="B6698" s="1"/>
      <c r="G6698" s="1"/>
      <c r="H6698" s="1"/>
      <c r="K6698" s="1"/>
      <c r="N6698" s="1"/>
      <c r="Q6698" s="1"/>
    </row>
    <row r="6699" spans="2:17" x14ac:dyDescent="0.25">
      <c r="B6699" s="1"/>
      <c r="G6699" s="1"/>
      <c r="H6699" s="1"/>
      <c r="K6699" s="1"/>
      <c r="N6699" s="1"/>
      <c r="Q6699" s="1"/>
    </row>
    <row r="6700" spans="2:17" x14ac:dyDescent="0.25">
      <c r="B6700" s="1"/>
      <c r="G6700" s="1"/>
      <c r="H6700" s="1"/>
      <c r="K6700" s="1"/>
      <c r="N6700" s="1"/>
      <c r="Q6700" s="1"/>
    </row>
    <row r="6701" spans="2:17" x14ac:dyDescent="0.25">
      <c r="B6701" s="1"/>
      <c r="G6701" s="1"/>
      <c r="H6701" s="1"/>
      <c r="K6701" s="1"/>
      <c r="N6701" s="1"/>
      <c r="Q6701" s="1"/>
    </row>
    <row r="6702" spans="2:17" x14ac:dyDescent="0.25">
      <c r="B6702" s="1"/>
      <c r="G6702" s="1"/>
      <c r="H6702" s="1"/>
      <c r="K6702" s="1"/>
      <c r="N6702" s="1"/>
      <c r="Q6702" s="1"/>
    </row>
    <row r="6703" spans="2:17" x14ac:dyDescent="0.25">
      <c r="B6703" s="1"/>
      <c r="G6703" s="1"/>
      <c r="H6703" s="1"/>
      <c r="K6703" s="1"/>
      <c r="N6703" s="1"/>
      <c r="Q6703" s="1"/>
    </row>
    <row r="6704" spans="2:17" x14ac:dyDescent="0.25">
      <c r="B6704" s="1"/>
      <c r="G6704" s="1"/>
      <c r="H6704" s="1"/>
      <c r="K6704" s="1"/>
      <c r="N6704" s="1"/>
      <c r="Q6704" s="1"/>
    </row>
    <row r="6705" spans="2:17" x14ac:dyDescent="0.25">
      <c r="B6705" s="1"/>
      <c r="G6705" s="1"/>
      <c r="H6705" s="1"/>
      <c r="K6705" s="1"/>
      <c r="N6705" s="1"/>
      <c r="Q6705" s="1"/>
    </row>
    <row r="6706" spans="2:17" x14ac:dyDescent="0.25">
      <c r="B6706" s="1"/>
      <c r="G6706" s="1"/>
      <c r="H6706" s="1"/>
      <c r="K6706" s="1"/>
      <c r="N6706" s="1"/>
      <c r="Q6706" s="1"/>
    </row>
    <row r="6707" spans="2:17" x14ac:dyDescent="0.25">
      <c r="B6707" s="1"/>
      <c r="G6707" s="1"/>
      <c r="H6707" s="1"/>
      <c r="K6707" s="1"/>
      <c r="N6707" s="1"/>
      <c r="Q6707" s="1"/>
    </row>
    <row r="6708" spans="2:17" x14ac:dyDescent="0.25">
      <c r="B6708" s="1"/>
      <c r="G6708" s="1"/>
      <c r="H6708" s="1"/>
      <c r="K6708" s="1"/>
      <c r="N6708" s="1"/>
      <c r="Q6708" s="1"/>
    </row>
    <row r="6709" spans="2:17" x14ac:dyDescent="0.25">
      <c r="B6709" s="1"/>
      <c r="G6709" s="1"/>
      <c r="H6709" s="1"/>
      <c r="K6709" s="1"/>
      <c r="N6709" s="1"/>
      <c r="Q6709" s="1"/>
    </row>
    <row r="6710" spans="2:17" x14ac:dyDescent="0.25">
      <c r="B6710" s="1"/>
      <c r="G6710" s="1"/>
      <c r="H6710" s="1"/>
      <c r="K6710" s="1"/>
      <c r="N6710" s="1"/>
      <c r="Q6710" s="1"/>
    </row>
    <row r="6711" spans="2:17" x14ac:dyDescent="0.25">
      <c r="B6711" s="1"/>
      <c r="G6711" s="1"/>
      <c r="H6711" s="1"/>
      <c r="K6711" s="1"/>
      <c r="N6711" s="1"/>
      <c r="Q6711" s="1"/>
    </row>
    <row r="6712" spans="2:17" x14ac:dyDescent="0.25">
      <c r="B6712" s="1"/>
      <c r="G6712" s="1"/>
      <c r="H6712" s="1"/>
      <c r="K6712" s="1"/>
      <c r="N6712" s="1"/>
      <c r="Q6712" s="1"/>
    </row>
    <row r="6713" spans="2:17" x14ac:dyDescent="0.25">
      <c r="B6713" s="1"/>
      <c r="G6713" s="1"/>
      <c r="H6713" s="1"/>
      <c r="K6713" s="1"/>
      <c r="N6713" s="1"/>
      <c r="Q6713" s="1"/>
    </row>
    <row r="6714" spans="2:17" x14ac:dyDescent="0.25">
      <c r="B6714" s="1"/>
      <c r="G6714" s="1"/>
      <c r="H6714" s="1"/>
      <c r="K6714" s="1"/>
      <c r="N6714" s="1"/>
      <c r="Q6714" s="1"/>
    </row>
    <row r="6715" spans="2:17" x14ac:dyDescent="0.25">
      <c r="B6715" s="1"/>
      <c r="G6715" s="1"/>
      <c r="H6715" s="1"/>
      <c r="K6715" s="1"/>
      <c r="N6715" s="1"/>
      <c r="Q6715" s="1"/>
    </row>
    <row r="6716" spans="2:17" x14ac:dyDescent="0.25">
      <c r="B6716" s="1"/>
      <c r="G6716" s="1"/>
      <c r="H6716" s="1"/>
      <c r="K6716" s="1"/>
      <c r="N6716" s="1"/>
      <c r="Q6716" s="1"/>
    </row>
    <row r="6717" spans="2:17" x14ac:dyDescent="0.25">
      <c r="B6717" s="1"/>
      <c r="G6717" s="1"/>
      <c r="H6717" s="1"/>
      <c r="K6717" s="1"/>
      <c r="N6717" s="1"/>
      <c r="Q6717" s="1"/>
    </row>
    <row r="6718" spans="2:17" x14ac:dyDescent="0.25">
      <c r="B6718" s="1"/>
      <c r="G6718" s="1"/>
      <c r="H6718" s="1"/>
      <c r="K6718" s="1"/>
      <c r="N6718" s="1"/>
      <c r="Q6718" s="1"/>
    </row>
    <row r="6719" spans="2:17" x14ac:dyDescent="0.25">
      <c r="B6719" s="1"/>
      <c r="G6719" s="1"/>
      <c r="H6719" s="1"/>
      <c r="K6719" s="1"/>
      <c r="N6719" s="1"/>
      <c r="Q6719" s="1"/>
    </row>
    <row r="6720" spans="2:17" x14ac:dyDescent="0.25">
      <c r="B6720" s="1"/>
      <c r="G6720" s="1"/>
      <c r="H6720" s="1"/>
      <c r="K6720" s="1"/>
      <c r="N6720" s="1"/>
      <c r="Q6720" s="1"/>
    </row>
    <row r="6721" spans="2:17" x14ac:dyDescent="0.25">
      <c r="B6721" s="1"/>
      <c r="G6721" s="1"/>
      <c r="H6721" s="1"/>
      <c r="K6721" s="1"/>
      <c r="N6721" s="1"/>
      <c r="Q6721" s="1"/>
    </row>
    <row r="6722" spans="2:17" x14ac:dyDescent="0.25">
      <c r="B6722" s="1"/>
      <c r="G6722" s="1"/>
      <c r="H6722" s="1"/>
      <c r="K6722" s="1"/>
      <c r="N6722" s="1"/>
      <c r="Q6722" s="1"/>
    </row>
    <row r="6723" spans="2:17" x14ac:dyDescent="0.25">
      <c r="B6723" s="1"/>
      <c r="G6723" s="1"/>
      <c r="H6723" s="1"/>
      <c r="K6723" s="1"/>
      <c r="N6723" s="1"/>
      <c r="Q6723" s="1"/>
    </row>
    <row r="6724" spans="2:17" x14ac:dyDescent="0.25">
      <c r="B6724" s="1"/>
      <c r="G6724" s="1"/>
      <c r="H6724" s="1"/>
      <c r="K6724" s="1"/>
      <c r="N6724" s="1"/>
      <c r="Q6724" s="1"/>
    </row>
    <row r="6725" spans="2:17" x14ac:dyDescent="0.25">
      <c r="B6725" s="1"/>
      <c r="G6725" s="1"/>
      <c r="H6725" s="1"/>
      <c r="K6725" s="1"/>
      <c r="N6725" s="1"/>
      <c r="Q6725" s="1"/>
    </row>
    <row r="6726" spans="2:17" x14ac:dyDescent="0.25">
      <c r="B6726" s="1"/>
      <c r="G6726" s="1"/>
      <c r="H6726" s="1"/>
      <c r="K6726" s="1"/>
      <c r="N6726" s="1"/>
      <c r="Q6726" s="1"/>
    </row>
    <row r="6727" spans="2:17" x14ac:dyDescent="0.25">
      <c r="B6727" s="1"/>
      <c r="G6727" s="1"/>
      <c r="H6727" s="1"/>
      <c r="K6727" s="1"/>
      <c r="N6727" s="1"/>
      <c r="Q6727" s="1"/>
    </row>
    <row r="6728" spans="2:17" x14ac:dyDescent="0.25">
      <c r="B6728" s="1"/>
      <c r="G6728" s="1"/>
      <c r="H6728" s="1"/>
      <c r="K6728" s="1"/>
      <c r="N6728" s="1"/>
      <c r="Q6728" s="1"/>
    </row>
    <row r="6729" spans="2:17" x14ac:dyDescent="0.25">
      <c r="B6729" s="1"/>
      <c r="G6729" s="1"/>
      <c r="H6729" s="1"/>
      <c r="K6729" s="1"/>
      <c r="N6729" s="1"/>
      <c r="Q6729" s="1"/>
    </row>
    <row r="6730" spans="2:17" x14ac:dyDescent="0.25">
      <c r="B6730" s="1"/>
      <c r="G6730" s="1"/>
      <c r="H6730" s="1"/>
      <c r="K6730" s="1"/>
      <c r="N6730" s="1"/>
      <c r="Q6730" s="1"/>
    </row>
    <row r="6731" spans="2:17" x14ac:dyDescent="0.25">
      <c r="B6731" s="1"/>
      <c r="G6731" s="1"/>
      <c r="H6731" s="1"/>
      <c r="K6731" s="1"/>
      <c r="N6731" s="1"/>
      <c r="Q6731" s="1"/>
    </row>
    <row r="6732" spans="2:17" x14ac:dyDescent="0.25">
      <c r="B6732" s="1"/>
      <c r="G6732" s="1"/>
      <c r="H6732" s="1"/>
      <c r="K6732" s="1"/>
      <c r="N6732" s="1"/>
      <c r="Q6732" s="1"/>
    </row>
    <row r="6733" spans="2:17" x14ac:dyDescent="0.25">
      <c r="B6733" s="1"/>
      <c r="G6733" s="1"/>
      <c r="H6733" s="1"/>
      <c r="K6733" s="1"/>
      <c r="N6733" s="1"/>
      <c r="Q6733" s="1"/>
    </row>
    <row r="6734" spans="2:17" x14ac:dyDescent="0.25">
      <c r="B6734" s="1"/>
      <c r="G6734" s="1"/>
      <c r="H6734" s="1"/>
      <c r="K6734" s="1"/>
      <c r="N6734" s="1"/>
      <c r="Q6734" s="1"/>
    </row>
    <row r="6735" spans="2:17" x14ac:dyDescent="0.25">
      <c r="B6735" s="1"/>
      <c r="G6735" s="1"/>
      <c r="H6735" s="1"/>
      <c r="K6735" s="1"/>
      <c r="N6735" s="1"/>
      <c r="Q6735" s="1"/>
    </row>
    <row r="6736" spans="2:17" x14ac:dyDescent="0.25">
      <c r="B6736" s="1"/>
      <c r="G6736" s="1"/>
      <c r="H6736" s="1"/>
      <c r="K6736" s="1"/>
      <c r="N6736" s="1"/>
      <c r="Q6736" s="1"/>
    </row>
    <row r="6737" spans="2:17" x14ac:dyDescent="0.25">
      <c r="B6737" s="1"/>
      <c r="G6737" s="1"/>
      <c r="H6737" s="1"/>
      <c r="K6737" s="1"/>
      <c r="N6737" s="1"/>
      <c r="Q6737" s="1"/>
    </row>
    <row r="6738" spans="2:17" x14ac:dyDescent="0.25">
      <c r="B6738" s="1"/>
      <c r="G6738" s="1"/>
      <c r="H6738" s="1"/>
      <c r="K6738" s="1"/>
      <c r="N6738" s="1"/>
      <c r="Q6738" s="1"/>
    </row>
    <row r="6739" spans="2:17" x14ac:dyDescent="0.25">
      <c r="B6739" s="1"/>
      <c r="G6739" s="1"/>
      <c r="H6739" s="1"/>
      <c r="K6739" s="1"/>
      <c r="N6739" s="1"/>
      <c r="Q6739" s="1"/>
    </row>
    <row r="6740" spans="2:17" x14ac:dyDescent="0.25">
      <c r="B6740" s="1"/>
      <c r="G6740" s="1"/>
      <c r="H6740" s="1"/>
      <c r="K6740" s="1"/>
      <c r="N6740" s="1"/>
      <c r="Q6740" s="1"/>
    </row>
    <row r="6741" spans="2:17" x14ac:dyDescent="0.25">
      <c r="B6741" s="1"/>
      <c r="G6741" s="1"/>
      <c r="H6741" s="1"/>
      <c r="K6741" s="1"/>
      <c r="N6741" s="1"/>
      <c r="Q6741" s="1"/>
    </row>
    <row r="6742" spans="2:17" x14ac:dyDescent="0.25">
      <c r="B6742" s="1"/>
      <c r="G6742" s="1"/>
      <c r="H6742" s="1"/>
      <c r="K6742" s="1"/>
      <c r="N6742" s="1"/>
      <c r="Q6742" s="1"/>
    </row>
    <row r="6743" spans="2:17" x14ac:dyDescent="0.25">
      <c r="B6743" s="1"/>
      <c r="G6743" s="1"/>
      <c r="H6743" s="1"/>
      <c r="K6743" s="1"/>
      <c r="N6743" s="1"/>
      <c r="Q6743" s="1"/>
    </row>
    <row r="6744" spans="2:17" x14ac:dyDescent="0.25">
      <c r="B6744" s="1"/>
      <c r="G6744" s="1"/>
      <c r="H6744" s="1"/>
      <c r="K6744" s="1"/>
      <c r="N6744" s="1"/>
      <c r="Q6744" s="1"/>
    </row>
    <row r="6745" spans="2:17" x14ac:dyDescent="0.25">
      <c r="B6745" s="1"/>
      <c r="G6745" s="1"/>
      <c r="H6745" s="1"/>
      <c r="K6745" s="1"/>
      <c r="N6745" s="1"/>
      <c r="Q6745" s="1"/>
    </row>
    <row r="6746" spans="2:17" x14ac:dyDescent="0.25">
      <c r="B6746" s="1"/>
      <c r="G6746" s="1"/>
      <c r="H6746" s="1"/>
      <c r="K6746" s="1"/>
      <c r="N6746" s="1"/>
      <c r="Q6746" s="1"/>
    </row>
    <row r="6747" spans="2:17" x14ac:dyDescent="0.25">
      <c r="B6747" s="1"/>
      <c r="G6747" s="1"/>
      <c r="H6747" s="1"/>
      <c r="K6747" s="1"/>
      <c r="N6747" s="1"/>
      <c r="Q6747" s="1"/>
    </row>
    <row r="6748" spans="2:17" x14ac:dyDescent="0.25">
      <c r="B6748" s="1"/>
      <c r="G6748" s="1"/>
      <c r="H6748" s="1"/>
      <c r="K6748" s="1"/>
      <c r="N6748" s="1"/>
      <c r="Q6748" s="1"/>
    </row>
    <row r="6749" spans="2:17" x14ac:dyDescent="0.25">
      <c r="B6749" s="1"/>
      <c r="G6749" s="1"/>
      <c r="H6749" s="1"/>
      <c r="K6749" s="1"/>
      <c r="N6749" s="1"/>
      <c r="Q6749" s="1"/>
    </row>
    <row r="6750" spans="2:17" x14ac:dyDescent="0.25">
      <c r="B6750" s="1"/>
      <c r="G6750" s="1"/>
      <c r="H6750" s="1"/>
      <c r="K6750" s="1"/>
      <c r="N6750" s="1"/>
      <c r="Q6750" s="1"/>
    </row>
    <row r="6751" spans="2:17" x14ac:dyDescent="0.25">
      <c r="B6751" s="1"/>
      <c r="G6751" s="1"/>
      <c r="H6751" s="1"/>
      <c r="K6751" s="1"/>
      <c r="N6751" s="1"/>
      <c r="Q6751" s="1"/>
    </row>
    <row r="6752" spans="2:17" x14ac:dyDescent="0.25">
      <c r="B6752" s="1"/>
      <c r="G6752" s="1"/>
      <c r="H6752" s="1"/>
      <c r="K6752" s="1"/>
      <c r="N6752" s="1"/>
      <c r="Q6752" s="1"/>
    </row>
    <row r="6753" spans="2:17" x14ac:dyDescent="0.25">
      <c r="B6753" s="1"/>
      <c r="G6753" s="1"/>
      <c r="H6753" s="1"/>
      <c r="K6753" s="1"/>
      <c r="N6753" s="1"/>
      <c r="Q6753" s="1"/>
    </row>
    <row r="6754" spans="2:17" x14ac:dyDescent="0.25">
      <c r="B6754" s="1"/>
      <c r="G6754" s="1"/>
      <c r="H6754" s="1"/>
      <c r="K6754" s="1"/>
      <c r="N6754" s="1"/>
      <c r="Q6754" s="1"/>
    </row>
    <row r="6755" spans="2:17" x14ac:dyDescent="0.25">
      <c r="B6755" s="1"/>
      <c r="G6755" s="1"/>
      <c r="H6755" s="1"/>
      <c r="K6755" s="1"/>
      <c r="N6755" s="1"/>
      <c r="Q6755" s="1"/>
    </row>
    <row r="6756" spans="2:17" x14ac:dyDescent="0.25">
      <c r="B6756" s="1"/>
      <c r="G6756" s="1"/>
      <c r="H6756" s="1"/>
      <c r="K6756" s="1"/>
      <c r="N6756" s="1"/>
      <c r="Q6756" s="1"/>
    </row>
    <row r="6757" spans="2:17" x14ac:dyDescent="0.25">
      <c r="B6757" s="1"/>
      <c r="G6757" s="1"/>
      <c r="H6757" s="1"/>
      <c r="K6757" s="1"/>
      <c r="N6757" s="1"/>
      <c r="Q6757" s="1"/>
    </row>
    <row r="6758" spans="2:17" x14ac:dyDescent="0.25">
      <c r="B6758" s="1"/>
      <c r="G6758" s="1"/>
      <c r="H6758" s="1"/>
      <c r="K6758" s="1"/>
      <c r="N6758" s="1"/>
      <c r="Q6758" s="1"/>
    </row>
    <row r="6759" spans="2:17" x14ac:dyDescent="0.25">
      <c r="B6759" s="1"/>
      <c r="G6759" s="1"/>
      <c r="H6759" s="1"/>
      <c r="K6759" s="1"/>
      <c r="N6759" s="1"/>
      <c r="Q6759" s="1"/>
    </row>
    <row r="6760" spans="2:17" x14ac:dyDescent="0.25">
      <c r="B6760" s="1"/>
      <c r="G6760" s="1"/>
      <c r="H6760" s="1"/>
      <c r="K6760" s="1"/>
      <c r="N6760" s="1"/>
      <c r="Q6760" s="1"/>
    </row>
    <row r="6761" spans="2:17" x14ac:dyDescent="0.25">
      <c r="B6761" s="1"/>
      <c r="G6761" s="1"/>
      <c r="H6761" s="1"/>
      <c r="K6761" s="1"/>
      <c r="N6761" s="1"/>
      <c r="Q6761" s="1"/>
    </row>
    <row r="6762" spans="2:17" x14ac:dyDescent="0.25">
      <c r="B6762" s="1"/>
      <c r="G6762" s="1"/>
      <c r="H6762" s="1"/>
      <c r="K6762" s="1"/>
      <c r="N6762" s="1"/>
      <c r="Q6762" s="1"/>
    </row>
    <row r="6763" spans="2:17" x14ac:dyDescent="0.25">
      <c r="B6763" s="1"/>
      <c r="G6763" s="1"/>
      <c r="H6763" s="1"/>
      <c r="K6763" s="1"/>
      <c r="N6763" s="1"/>
      <c r="Q6763" s="1"/>
    </row>
    <row r="6764" spans="2:17" x14ac:dyDescent="0.25">
      <c r="B6764" s="1"/>
      <c r="G6764" s="1"/>
      <c r="H6764" s="1"/>
      <c r="K6764" s="1"/>
      <c r="N6764" s="1"/>
      <c r="Q6764" s="1"/>
    </row>
    <row r="6765" spans="2:17" x14ac:dyDescent="0.25">
      <c r="B6765" s="1"/>
      <c r="G6765" s="1"/>
      <c r="H6765" s="1"/>
      <c r="K6765" s="1"/>
      <c r="N6765" s="1"/>
      <c r="Q6765" s="1"/>
    </row>
    <row r="6766" spans="2:17" x14ac:dyDescent="0.25">
      <c r="B6766" s="1"/>
      <c r="G6766" s="1"/>
      <c r="H6766" s="1"/>
      <c r="K6766" s="1"/>
      <c r="N6766" s="1"/>
      <c r="Q6766" s="1"/>
    </row>
    <row r="6767" spans="2:17" x14ac:dyDescent="0.25">
      <c r="B6767" s="1"/>
      <c r="G6767" s="1"/>
      <c r="H6767" s="1"/>
      <c r="K6767" s="1"/>
      <c r="N6767" s="1"/>
      <c r="Q6767" s="1"/>
    </row>
    <row r="6768" spans="2:17" x14ac:dyDescent="0.25">
      <c r="B6768" s="1"/>
      <c r="G6768" s="1"/>
      <c r="H6768" s="1"/>
      <c r="K6768" s="1"/>
      <c r="N6768" s="1"/>
      <c r="Q6768" s="1"/>
    </row>
    <row r="6769" spans="2:17" x14ac:dyDescent="0.25">
      <c r="B6769" s="1"/>
      <c r="G6769" s="1"/>
      <c r="H6769" s="1"/>
      <c r="K6769" s="1"/>
      <c r="N6769" s="1"/>
      <c r="Q6769" s="1"/>
    </row>
    <row r="6770" spans="2:17" x14ac:dyDescent="0.25">
      <c r="B6770" s="1"/>
      <c r="G6770" s="1"/>
      <c r="H6770" s="1"/>
      <c r="K6770" s="1"/>
      <c r="N6770" s="1"/>
      <c r="Q6770" s="1"/>
    </row>
    <row r="6771" spans="2:17" x14ac:dyDescent="0.25">
      <c r="B6771" s="1"/>
      <c r="G6771" s="1"/>
      <c r="H6771" s="1"/>
      <c r="K6771" s="1"/>
      <c r="N6771" s="1"/>
      <c r="Q6771" s="1"/>
    </row>
    <row r="6772" spans="2:17" x14ac:dyDescent="0.25">
      <c r="B6772" s="1"/>
      <c r="G6772" s="1"/>
      <c r="H6772" s="1"/>
      <c r="K6772" s="1"/>
      <c r="N6772" s="1"/>
      <c r="Q6772" s="1"/>
    </row>
    <row r="6773" spans="2:17" x14ac:dyDescent="0.25">
      <c r="B6773" s="1"/>
      <c r="G6773" s="1"/>
      <c r="H6773" s="1"/>
      <c r="K6773" s="1"/>
      <c r="N6773" s="1"/>
      <c r="Q6773" s="1"/>
    </row>
    <row r="6774" spans="2:17" x14ac:dyDescent="0.25">
      <c r="B6774" s="1"/>
      <c r="G6774" s="1"/>
      <c r="H6774" s="1"/>
      <c r="K6774" s="1"/>
      <c r="N6774" s="1"/>
      <c r="Q6774" s="1"/>
    </row>
    <row r="6775" spans="2:17" x14ac:dyDescent="0.25">
      <c r="B6775" s="1"/>
      <c r="G6775" s="1"/>
      <c r="H6775" s="1"/>
      <c r="K6775" s="1"/>
      <c r="N6775" s="1"/>
      <c r="Q6775" s="1"/>
    </row>
    <row r="6776" spans="2:17" x14ac:dyDescent="0.25">
      <c r="B6776" s="1"/>
      <c r="G6776" s="1"/>
      <c r="H6776" s="1"/>
      <c r="K6776" s="1"/>
      <c r="N6776" s="1"/>
      <c r="Q6776" s="1"/>
    </row>
    <row r="6777" spans="2:17" x14ac:dyDescent="0.25">
      <c r="B6777" s="1"/>
      <c r="G6777" s="1"/>
      <c r="H6777" s="1"/>
      <c r="K6777" s="1"/>
      <c r="N6777" s="1"/>
      <c r="Q6777" s="1"/>
    </row>
    <row r="6778" spans="2:17" x14ac:dyDescent="0.25">
      <c r="B6778" s="1"/>
      <c r="G6778" s="1"/>
      <c r="H6778" s="1"/>
      <c r="K6778" s="1"/>
      <c r="N6778" s="1"/>
      <c r="Q6778" s="1"/>
    </row>
    <row r="6779" spans="2:17" x14ac:dyDescent="0.25">
      <c r="B6779" s="1"/>
      <c r="G6779" s="1"/>
      <c r="H6779" s="1"/>
      <c r="K6779" s="1"/>
      <c r="N6779" s="1"/>
      <c r="Q6779" s="1"/>
    </row>
    <row r="6780" spans="2:17" x14ac:dyDescent="0.25">
      <c r="B6780" s="1"/>
      <c r="G6780" s="1"/>
      <c r="H6780" s="1"/>
      <c r="K6780" s="1"/>
      <c r="N6780" s="1"/>
      <c r="Q6780" s="1"/>
    </row>
    <row r="6781" spans="2:17" x14ac:dyDescent="0.25">
      <c r="B6781" s="1"/>
      <c r="G6781" s="1"/>
      <c r="H6781" s="1"/>
      <c r="K6781" s="1"/>
      <c r="N6781" s="1"/>
      <c r="Q6781" s="1"/>
    </row>
    <row r="6782" spans="2:17" x14ac:dyDescent="0.25">
      <c r="B6782" s="1"/>
      <c r="G6782" s="1"/>
      <c r="H6782" s="1"/>
      <c r="K6782" s="1"/>
      <c r="N6782" s="1"/>
      <c r="Q6782" s="1"/>
    </row>
    <row r="6783" spans="2:17" x14ac:dyDescent="0.25">
      <c r="B6783" s="1"/>
      <c r="G6783" s="1"/>
      <c r="H6783" s="1"/>
      <c r="K6783" s="1"/>
      <c r="N6783" s="1"/>
      <c r="Q6783" s="1"/>
    </row>
    <row r="6784" spans="2:17" x14ac:dyDescent="0.25">
      <c r="B6784" s="1"/>
      <c r="G6784" s="1"/>
      <c r="H6784" s="1"/>
      <c r="K6784" s="1"/>
      <c r="N6784" s="1"/>
      <c r="Q6784" s="1"/>
    </row>
    <row r="6785" spans="2:17" x14ac:dyDescent="0.25">
      <c r="B6785" s="1"/>
      <c r="G6785" s="1"/>
      <c r="H6785" s="1"/>
      <c r="K6785" s="1"/>
      <c r="N6785" s="1"/>
      <c r="Q6785" s="1"/>
    </row>
    <row r="6786" spans="2:17" x14ac:dyDescent="0.25">
      <c r="B6786" s="1"/>
      <c r="G6786" s="1"/>
      <c r="H6786" s="1"/>
      <c r="K6786" s="1"/>
      <c r="N6786" s="1"/>
      <c r="Q6786" s="1"/>
    </row>
    <row r="6787" spans="2:17" x14ac:dyDescent="0.25">
      <c r="B6787" s="1"/>
      <c r="G6787" s="1"/>
      <c r="H6787" s="1"/>
      <c r="K6787" s="1"/>
      <c r="N6787" s="1"/>
      <c r="Q6787" s="1"/>
    </row>
    <row r="6788" spans="2:17" x14ac:dyDescent="0.25">
      <c r="B6788" s="1"/>
      <c r="G6788" s="1"/>
      <c r="H6788" s="1"/>
      <c r="K6788" s="1"/>
      <c r="N6788" s="1"/>
      <c r="Q6788" s="1"/>
    </row>
    <row r="6789" spans="2:17" x14ac:dyDescent="0.25">
      <c r="B6789" s="1"/>
      <c r="G6789" s="1"/>
      <c r="H6789" s="1"/>
      <c r="K6789" s="1"/>
      <c r="N6789" s="1"/>
      <c r="Q6789" s="1"/>
    </row>
    <row r="6790" spans="2:17" x14ac:dyDescent="0.25">
      <c r="B6790" s="1"/>
      <c r="G6790" s="1"/>
      <c r="H6790" s="1"/>
      <c r="K6790" s="1"/>
      <c r="N6790" s="1"/>
      <c r="Q6790" s="1"/>
    </row>
    <row r="6791" spans="2:17" x14ac:dyDescent="0.25">
      <c r="B6791" s="1"/>
      <c r="G6791" s="1"/>
      <c r="H6791" s="1"/>
      <c r="K6791" s="1"/>
      <c r="N6791" s="1"/>
      <c r="Q6791" s="1"/>
    </row>
    <row r="6792" spans="2:17" x14ac:dyDescent="0.25">
      <c r="B6792" s="1"/>
      <c r="G6792" s="1"/>
      <c r="H6792" s="1"/>
      <c r="K6792" s="1"/>
      <c r="N6792" s="1"/>
      <c r="Q6792" s="1"/>
    </row>
    <row r="6793" spans="2:17" x14ac:dyDescent="0.25">
      <c r="B6793" s="1"/>
      <c r="G6793" s="1"/>
      <c r="H6793" s="1"/>
      <c r="K6793" s="1"/>
      <c r="N6793" s="1"/>
      <c r="Q6793" s="1"/>
    </row>
    <row r="6794" spans="2:17" x14ac:dyDescent="0.25">
      <c r="B6794" s="1"/>
      <c r="G6794" s="1"/>
      <c r="H6794" s="1"/>
      <c r="K6794" s="1"/>
      <c r="N6794" s="1"/>
      <c r="Q6794" s="1"/>
    </row>
    <row r="6795" spans="2:17" x14ac:dyDescent="0.25">
      <c r="B6795" s="1"/>
      <c r="G6795" s="1"/>
      <c r="H6795" s="1"/>
      <c r="K6795" s="1"/>
      <c r="N6795" s="1"/>
      <c r="Q6795" s="1"/>
    </row>
    <row r="6796" spans="2:17" x14ac:dyDescent="0.25">
      <c r="B6796" s="1"/>
      <c r="G6796" s="1"/>
      <c r="H6796" s="1"/>
      <c r="K6796" s="1"/>
      <c r="N6796" s="1"/>
      <c r="Q6796" s="1"/>
    </row>
    <row r="6797" spans="2:17" x14ac:dyDescent="0.25">
      <c r="B6797" s="1"/>
      <c r="G6797" s="1"/>
      <c r="H6797" s="1"/>
      <c r="K6797" s="1"/>
      <c r="N6797" s="1"/>
      <c r="Q6797" s="1"/>
    </row>
    <row r="6798" spans="2:17" x14ac:dyDescent="0.25">
      <c r="B6798" s="1"/>
      <c r="G6798" s="1"/>
      <c r="H6798" s="1"/>
      <c r="K6798" s="1"/>
      <c r="N6798" s="1"/>
      <c r="Q6798" s="1"/>
    </row>
    <row r="6799" spans="2:17" x14ac:dyDescent="0.25">
      <c r="B6799" s="1"/>
      <c r="G6799" s="1"/>
      <c r="H6799" s="1"/>
      <c r="K6799" s="1"/>
      <c r="N6799" s="1"/>
      <c r="Q6799" s="1"/>
    </row>
    <row r="6800" spans="2:17" x14ac:dyDescent="0.25">
      <c r="B6800" s="1"/>
      <c r="G6800" s="1"/>
      <c r="H6800" s="1"/>
      <c r="K6800" s="1"/>
      <c r="N6800" s="1"/>
      <c r="Q6800" s="1"/>
    </row>
    <row r="6801" spans="2:17" x14ac:dyDescent="0.25">
      <c r="B6801" s="1"/>
      <c r="G6801" s="1"/>
      <c r="H6801" s="1"/>
      <c r="K6801" s="1"/>
      <c r="N6801" s="1"/>
      <c r="Q6801" s="1"/>
    </row>
    <row r="6802" spans="2:17" x14ac:dyDescent="0.25">
      <c r="B6802" s="1"/>
      <c r="G6802" s="1"/>
      <c r="H6802" s="1"/>
      <c r="K6802" s="1"/>
      <c r="N6802" s="1"/>
      <c r="Q6802" s="1"/>
    </row>
    <row r="6803" spans="2:17" x14ac:dyDescent="0.25">
      <c r="B6803" s="1"/>
      <c r="G6803" s="1"/>
      <c r="H6803" s="1"/>
      <c r="K6803" s="1"/>
      <c r="N6803" s="1"/>
      <c r="Q6803" s="1"/>
    </row>
    <row r="6804" spans="2:17" x14ac:dyDescent="0.25">
      <c r="B6804" s="1"/>
      <c r="G6804" s="1"/>
      <c r="H6804" s="1"/>
      <c r="K6804" s="1"/>
      <c r="N6804" s="1"/>
      <c r="Q6804" s="1"/>
    </row>
    <row r="6805" spans="2:17" x14ac:dyDescent="0.25">
      <c r="B6805" s="1"/>
      <c r="G6805" s="1"/>
      <c r="H6805" s="1"/>
      <c r="K6805" s="1"/>
      <c r="N6805" s="1"/>
      <c r="Q6805" s="1"/>
    </row>
    <row r="6806" spans="2:17" x14ac:dyDescent="0.25">
      <c r="B6806" s="1"/>
      <c r="G6806" s="1"/>
      <c r="H6806" s="1"/>
      <c r="K6806" s="1"/>
      <c r="N6806" s="1"/>
      <c r="Q6806" s="1"/>
    </row>
    <row r="6807" spans="2:17" x14ac:dyDescent="0.25">
      <c r="B6807" s="1"/>
      <c r="G6807" s="1"/>
      <c r="H6807" s="1"/>
      <c r="K6807" s="1"/>
      <c r="N6807" s="1"/>
      <c r="Q6807" s="1"/>
    </row>
    <row r="6808" spans="2:17" x14ac:dyDescent="0.25">
      <c r="B6808" s="1"/>
      <c r="G6808" s="1"/>
      <c r="H6808" s="1"/>
      <c r="K6808" s="1"/>
      <c r="N6808" s="1"/>
      <c r="Q6808" s="1"/>
    </row>
    <row r="6809" spans="2:17" x14ac:dyDescent="0.25">
      <c r="B6809" s="1"/>
      <c r="G6809" s="1"/>
      <c r="H6809" s="1"/>
      <c r="K6809" s="1"/>
      <c r="N6809" s="1"/>
      <c r="Q6809" s="1"/>
    </row>
    <row r="6810" spans="2:17" x14ac:dyDescent="0.25">
      <c r="B6810" s="1"/>
      <c r="G6810" s="1"/>
      <c r="H6810" s="1"/>
      <c r="K6810" s="1"/>
      <c r="N6810" s="1"/>
      <c r="Q6810" s="1"/>
    </row>
    <row r="6811" spans="2:17" x14ac:dyDescent="0.25">
      <c r="B6811" s="1"/>
      <c r="G6811" s="1"/>
      <c r="H6811" s="1"/>
      <c r="K6811" s="1"/>
      <c r="N6811" s="1"/>
      <c r="Q6811" s="1"/>
    </row>
    <row r="6812" spans="2:17" x14ac:dyDescent="0.25">
      <c r="B6812" s="1"/>
      <c r="G6812" s="1"/>
      <c r="H6812" s="1"/>
      <c r="K6812" s="1"/>
      <c r="N6812" s="1"/>
      <c r="Q6812" s="1"/>
    </row>
    <row r="6813" spans="2:17" x14ac:dyDescent="0.25">
      <c r="B6813" s="1"/>
      <c r="G6813" s="1"/>
      <c r="H6813" s="1"/>
      <c r="K6813" s="1"/>
      <c r="N6813" s="1"/>
      <c r="Q6813" s="1"/>
    </row>
    <row r="6814" spans="2:17" x14ac:dyDescent="0.25">
      <c r="B6814" s="1"/>
      <c r="G6814" s="1"/>
      <c r="H6814" s="1"/>
      <c r="K6814" s="1"/>
      <c r="N6814" s="1"/>
      <c r="Q6814" s="1"/>
    </row>
    <row r="6815" spans="2:17" x14ac:dyDescent="0.25">
      <c r="B6815" s="1"/>
      <c r="G6815" s="1"/>
      <c r="H6815" s="1"/>
      <c r="K6815" s="1"/>
      <c r="N6815" s="1"/>
      <c r="Q6815" s="1"/>
    </row>
    <row r="6816" spans="2:17" x14ac:dyDescent="0.25">
      <c r="B6816" s="1"/>
      <c r="G6816" s="1"/>
      <c r="H6816" s="1"/>
      <c r="K6816" s="1"/>
      <c r="N6816" s="1"/>
      <c r="Q6816" s="1"/>
    </row>
    <row r="6817" spans="2:17" x14ac:dyDescent="0.25">
      <c r="B6817" s="1"/>
      <c r="G6817" s="1"/>
      <c r="H6817" s="1"/>
      <c r="K6817" s="1"/>
      <c r="N6817" s="1"/>
      <c r="Q6817" s="1"/>
    </row>
    <row r="6818" spans="2:17" x14ac:dyDescent="0.25">
      <c r="B6818" s="1"/>
      <c r="G6818" s="1"/>
      <c r="H6818" s="1"/>
      <c r="K6818" s="1"/>
      <c r="N6818" s="1"/>
      <c r="Q6818" s="1"/>
    </row>
    <row r="6819" spans="2:17" x14ac:dyDescent="0.25">
      <c r="B6819" s="1"/>
      <c r="G6819" s="1"/>
      <c r="H6819" s="1"/>
      <c r="K6819" s="1"/>
      <c r="N6819" s="1"/>
      <c r="Q6819" s="1"/>
    </row>
    <row r="6820" spans="2:17" x14ac:dyDescent="0.25">
      <c r="B6820" s="1"/>
      <c r="G6820" s="1"/>
      <c r="H6820" s="1"/>
      <c r="K6820" s="1"/>
      <c r="N6820" s="1"/>
      <c r="Q6820" s="1"/>
    </row>
    <row r="6821" spans="2:17" x14ac:dyDescent="0.25">
      <c r="B6821" s="1"/>
      <c r="G6821" s="1"/>
      <c r="H6821" s="1"/>
      <c r="K6821" s="1"/>
      <c r="N6821" s="1"/>
      <c r="Q6821" s="1"/>
    </row>
    <row r="6822" spans="2:17" x14ac:dyDescent="0.25">
      <c r="B6822" s="1"/>
      <c r="G6822" s="1"/>
      <c r="H6822" s="1"/>
      <c r="K6822" s="1"/>
      <c r="N6822" s="1"/>
      <c r="Q6822" s="1"/>
    </row>
    <row r="6823" spans="2:17" x14ac:dyDescent="0.25">
      <c r="B6823" s="1"/>
      <c r="G6823" s="1"/>
      <c r="H6823" s="1"/>
      <c r="K6823" s="1"/>
      <c r="N6823" s="1"/>
      <c r="Q6823" s="1"/>
    </row>
    <row r="6824" spans="2:17" x14ac:dyDescent="0.25">
      <c r="B6824" s="1"/>
      <c r="G6824" s="1"/>
      <c r="H6824" s="1"/>
      <c r="K6824" s="1"/>
      <c r="N6824" s="1"/>
      <c r="Q6824" s="1"/>
    </row>
    <row r="6825" spans="2:17" x14ac:dyDescent="0.25">
      <c r="B6825" s="1"/>
      <c r="G6825" s="1"/>
      <c r="H6825" s="1"/>
      <c r="K6825" s="1"/>
      <c r="N6825" s="1"/>
      <c r="Q6825" s="1"/>
    </row>
    <row r="6826" spans="2:17" x14ac:dyDescent="0.25">
      <c r="B6826" s="1"/>
      <c r="G6826" s="1"/>
      <c r="H6826" s="1"/>
      <c r="K6826" s="1"/>
      <c r="N6826" s="1"/>
      <c r="Q6826" s="1"/>
    </row>
    <row r="6827" spans="2:17" x14ac:dyDescent="0.25">
      <c r="B6827" s="1"/>
      <c r="G6827" s="1"/>
      <c r="H6827" s="1"/>
      <c r="K6827" s="1"/>
      <c r="N6827" s="1"/>
      <c r="Q6827" s="1"/>
    </row>
    <row r="6828" spans="2:17" x14ac:dyDescent="0.25">
      <c r="B6828" s="1"/>
      <c r="G6828" s="1"/>
      <c r="H6828" s="1"/>
      <c r="K6828" s="1"/>
      <c r="N6828" s="1"/>
      <c r="Q6828" s="1"/>
    </row>
    <row r="6829" spans="2:17" x14ac:dyDescent="0.25">
      <c r="B6829" s="1"/>
      <c r="G6829" s="1"/>
      <c r="H6829" s="1"/>
      <c r="K6829" s="1"/>
      <c r="N6829" s="1"/>
      <c r="Q6829" s="1"/>
    </row>
    <row r="6830" spans="2:17" x14ac:dyDescent="0.25">
      <c r="B6830" s="1"/>
      <c r="G6830" s="1"/>
      <c r="H6830" s="1"/>
      <c r="K6830" s="1"/>
      <c r="N6830" s="1"/>
      <c r="Q6830" s="1"/>
    </row>
    <row r="6831" spans="2:17" x14ac:dyDescent="0.25">
      <c r="B6831" s="1"/>
      <c r="G6831" s="1"/>
      <c r="H6831" s="1"/>
      <c r="K6831" s="1"/>
      <c r="N6831" s="1"/>
      <c r="Q6831" s="1"/>
    </row>
    <row r="6832" spans="2:17" x14ac:dyDescent="0.25">
      <c r="B6832" s="1"/>
      <c r="G6832" s="1"/>
      <c r="H6832" s="1"/>
      <c r="K6832" s="1"/>
      <c r="N6832" s="1"/>
      <c r="Q6832" s="1"/>
    </row>
    <row r="6833" spans="2:17" x14ac:dyDescent="0.25">
      <c r="B6833" s="1"/>
      <c r="G6833" s="1"/>
      <c r="H6833" s="1"/>
      <c r="K6833" s="1"/>
      <c r="N6833" s="1"/>
      <c r="Q6833" s="1"/>
    </row>
    <row r="6834" spans="2:17" x14ac:dyDescent="0.25">
      <c r="B6834" s="1"/>
      <c r="G6834" s="1"/>
      <c r="H6834" s="1"/>
      <c r="K6834" s="1"/>
      <c r="N6834" s="1"/>
      <c r="Q6834" s="1"/>
    </row>
    <row r="6835" spans="2:17" x14ac:dyDescent="0.25">
      <c r="B6835" s="1"/>
      <c r="G6835" s="1"/>
      <c r="H6835" s="1"/>
      <c r="K6835" s="1"/>
      <c r="N6835" s="1"/>
      <c r="Q6835" s="1"/>
    </row>
    <row r="6836" spans="2:17" x14ac:dyDescent="0.25">
      <c r="B6836" s="1"/>
      <c r="G6836" s="1"/>
      <c r="H6836" s="1"/>
      <c r="K6836" s="1"/>
      <c r="N6836" s="1"/>
      <c r="Q6836" s="1"/>
    </row>
    <row r="6837" spans="2:17" x14ac:dyDescent="0.25">
      <c r="B6837" s="1"/>
      <c r="G6837" s="1"/>
      <c r="H6837" s="1"/>
      <c r="K6837" s="1"/>
      <c r="N6837" s="1"/>
      <c r="Q6837" s="1"/>
    </row>
    <row r="6838" spans="2:17" x14ac:dyDescent="0.25">
      <c r="B6838" s="1"/>
      <c r="G6838" s="1"/>
      <c r="H6838" s="1"/>
      <c r="K6838" s="1"/>
      <c r="N6838" s="1"/>
      <c r="Q6838" s="1"/>
    </row>
    <row r="6839" spans="2:17" x14ac:dyDescent="0.25">
      <c r="B6839" s="1"/>
      <c r="G6839" s="1"/>
      <c r="H6839" s="1"/>
      <c r="K6839" s="1"/>
      <c r="N6839" s="1"/>
      <c r="Q6839" s="1"/>
    </row>
    <row r="6840" spans="2:17" x14ac:dyDescent="0.25">
      <c r="B6840" s="1"/>
      <c r="G6840" s="1"/>
      <c r="H6840" s="1"/>
      <c r="K6840" s="1"/>
      <c r="N6840" s="1"/>
      <c r="Q6840" s="1"/>
    </row>
    <row r="6841" spans="2:17" x14ac:dyDescent="0.25">
      <c r="B6841" s="1"/>
      <c r="G6841" s="1"/>
      <c r="H6841" s="1"/>
      <c r="K6841" s="1"/>
      <c r="N6841" s="1"/>
      <c r="Q6841" s="1"/>
    </row>
    <row r="6842" spans="2:17" x14ac:dyDescent="0.25">
      <c r="B6842" s="1"/>
      <c r="G6842" s="1"/>
      <c r="H6842" s="1"/>
      <c r="K6842" s="1"/>
      <c r="N6842" s="1"/>
      <c r="Q6842" s="1"/>
    </row>
    <row r="6843" spans="2:17" x14ac:dyDescent="0.25">
      <c r="B6843" s="1"/>
      <c r="G6843" s="1"/>
      <c r="H6843" s="1"/>
      <c r="K6843" s="1"/>
      <c r="N6843" s="1"/>
      <c r="Q6843" s="1"/>
    </row>
    <row r="6844" spans="2:17" x14ac:dyDescent="0.25">
      <c r="B6844" s="1"/>
      <c r="G6844" s="1"/>
      <c r="H6844" s="1"/>
      <c r="K6844" s="1"/>
      <c r="N6844" s="1"/>
      <c r="Q6844" s="1"/>
    </row>
    <row r="6845" spans="2:17" x14ac:dyDescent="0.25">
      <c r="B6845" s="1"/>
      <c r="G6845" s="1"/>
      <c r="H6845" s="1"/>
      <c r="K6845" s="1"/>
      <c r="N6845" s="1"/>
      <c r="Q6845" s="1"/>
    </row>
    <row r="6846" spans="2:17" x14ac:dyDescent="0.25">
      <c r="B6846" s="1"/>
      <c r="G6846" s="1"/>
      <c r="H6846" s="1"/>
      <c r="K6846" s="1"/>
      <c r="N6846" s="1"/>
      <c r="Q6846" s="1"/>
    </row>
    <row r="6847" spans="2:17" x14ac:dyDescent="0.25">
      <c r="B6847" s="1"/>
      <c r="G6847" s="1"/>
      <c r="H6847" s="1"/>
      <c r="K6847" s="1"/>
      <c r="N6847" s="1"/>
      <c r="Q6847" s="1"/>
    </row>
    <row r="6848" spans="2:17" x14ac:dyDescent="0.25">
      <c r="B6848" s="1"/>
      <c r="G6848" s="1"/>
      <c r="H6848" s="1"/>
      <c r="K6848" s="1"/>
      <c r="N6848" s="1"/>
      <c r="Q6848" s="1"/>
    </row>
    <row r="6849" spans="2:17" x14ac:dyDescent="0.25">
      <c r="B6849" s="1"/>
      <c r="G6849" s="1"/>
      <c r="H6849" s="1"/>
      <c r="K6849" s="1"/>
      <c r="N6849" s="1"/>
      <c r="Q6849" s="1"/>
    </row>
    <row r="6850" spans="2:17" x14ac:dyDescent="0.25">
      <c r="B6850" s="1"/>
      <c r="G6850" s="1"/>
      <c r="H6850" s="1"/>
      <c r="K6850" s="1"/>
      <c r="N6850" s="1"/>
      <c r="Q6850" s="1"/>
    </row>
    <row r="6851" spans="2:17" x14ac:dyDescent="0.25">
      <c r="B6851" s="1"/>
      <c r="G6851" s="1"/>
      <c r="H6851" s="1"/>
      <c r="K6851" s="1"/>
      <c r="N6851" s="1"/>
      <c r="Q6851" s="1"/>
    </row>
    <row r="6852" spans="2:17" x14ac:dyDescent="0.25">
      <c r="B6852" s="1"/>
      <c r="G6852" s="1"/>
      <c r="H6852" s="1"/>
      <c r="K6852" s="1"/>
      <c r="N6852" s="1"/>
      <c r="Q6852" s="1"/>
    </row>
    <row r="6853" spans="2:17" x14ac:dyDescent="0.25">
      <c r="B6853" s="1"/>
      <c r="G6853" s="1"/>
      <c r="H6853" s="1"/>
      <c r="K6853" s="1"/>
      <c r="N6853" s="1"/>
      <c r="Q6853" s="1"/>
    </row>
    <row r="6854" spans="2:17" x14ac:dyDescent="0.25">
      <c r="B6854" s="1"/>
      <c r="G6854" s="1"/>
      <c r="H6854" s="1"/>
      <c r="K6854" s="1"/>
      <c r="N6854" s="1"/>
      <c r="Q6854" s="1"/>
    </row>
    <row r="6855" spans="2:17" x14ac:dyDescent="0.25">
      <c r="B6855" s="1"/>
      <c r="G6855" s="1"/>
      <c r="H6855" s="1"/>
      <c r="K6855" s="1"/>
      <c r="N6855" s="1"/>
      <c r="Q6855" s="1"/>
    </row>
    <row r="6856" spans="2:17" x14ac:dyDescent="0.25">
      <c r="B6856" s="1"/>
      <c r="G6856" s="1"/>
      <c r="H6856" s="1"/>
      <c r="K6856" s="1"/>
      <c r="N6856" s="1"/>
      <c r="Q6856" s="1"/>
    </row>
    <row r="6857" spans="2:17" x14ac:dyDescent="0.25">
      <c r="B6857" s="1"/>
      <c r="G6857" s="1"/>
      <c r="H6857" s="1"/>
      <c r="K6857" s="1"/>
      <c r="N6857" s="1"/>
      <c r="Q6857" s="1"/>
    </row>
    <row r="6858" spans="2:17" x14ac:dyDescent="0.25">
      <c r="B6858" s="1"/>
      <c r="G6858" s="1"/>
      <c r="H6858" s="1"/>
      <c r="K6858" s="1"/>
      <c r="N6858" s="1"/>
      <c r="Q6858" s="1"/>
    </row>
    <row r="6859" spans="2:17" x14ac:dyDescent="0.25">
      <c r="B6859" s="1"/>
      <c r="G6859" s="1"/>
      <c r="H6859" s="1"/>
      <c r="K6859" s="1"/>
      <c r="N6859" s="1"/>
      <c r="Q6859" s="1"/>
    </row>
    <row r="6860" spans="2:17" x14ac:dyDescent="0.25">
      <c r="B6860" s="1"/>
      <c r="G6860" s="1"/>
      <c r="H6860" s="1"/>
      <c r="K6860" s="1"/>
      <c r="N6860" s="1"/>
      <c r="Q6860" s="1"/>
    </row>
    <row r="6861" spans="2:17" x14ac:dyDescent="0.25">
      <c r="B6861" s="1"/>
      <c r="G6861" s="1"/>
      <c r="H6861" s="1"/>
      <c r="K6861" s="1"/>
      <c r="N6861" s="1"/>
      <c r="Q6861" s="1"/>
    </row>
    <row r="6862" spans="2:17" x14ac:dyDescent="0.25">
      <c r="B6862" s="1"/>
      <c r="G6862" s="1"/>
      <c r="H6862" s="1"/>
      <c r="K6862" s="1"/>
      <c r="N6862" s="1"/>
      <c r="Q6862" s="1"/>
    </row>
    <row r="6863" spans="2:17" x14ac:dyDescent="0.25">
      <c r="B6863" s="1"/>
      <c r="G6863" s="1"/>
      <c r="H6863" s="1"/>
      <c r="K6863" s="1"/>
      <c r="N6863" s="1"/>
      <c r="Q6863" s="1"/>
    </row>
    <row r="6864" spans="2:17" x14ac:dyDescent="0.25">
      <c r="B6864" s="1"/>
      <c r="G6864" s="1"/>
      <c r="H6864" s="1"/>
      <c r="K6864" s="1"/>
      <c r="N6864" s="1"/>
      <c r="Q6864" s="1"/>
    </row>
    <row r="6865" spans="2:17" x14ac:dyDescent="0.25">
      <c r="B6865" s="1"/>
      <c r="G6865" s="1"/>
      <c r="H6865" s="1"/>
      <c r="K6865" s="1"/>
      <c r="N6865" s="1"/>
      <c r="Q6865" s="1"/>
    </row>
    <row r="6866" spans="2:17" x14ac:dyDescent="0.25">
      <c r="B6866" s="1"/>
      <c r="G6866" s="1"/>
      <c r="H6866" s="1"/>
      <c r="K6866" s="1"/>
      <c r="N6866" s="1"/>
      <c r="Q6866" s="1"/>
    </row>
    <row r="6867" spans="2:17" x14ac:dyDescent="0.25">
      <c r="B6867" s="1"/>
      <c r="G6867" s="1"/>
      <c r="H6867" s="1"/>
      <c r="K6867" s="1"/>
      <c r="N6867" s="1"/>
      <c r="Q6867" s="1"/>
    </row>
    <row r="6868" spans="2:17" x14ac:dyDescent="0.25">
      <c r="B6868" s="1"/>
      <c r="G6868" s="1"/>
      <c r="H6868" s="1"/>
      <c r="K6868" s="1"/>
      <c r="N6868" s="1"/>
      <c r="Q6868" s="1"/>
    </row>
    <row r="6869" spans="2:17" x14ac:dyDescent="0.25">
      <c r="B6869" s="1"/>
      <c r="G6869" s="1"/>
      <c r="H6869" s="1"/>
      <c r="K6869" s="1"/>
      <c r="N6869" s="1"/>
      <c r="Q6869" s="1"/>
    </row>
    <row r="6870" spans="2:17" x14ac:dyDescent="0.25">
      <c r="B6870" s="1"/>
      <c r="G6870" s="1"/>
      <c r="H6870" s="1"/>
      <c r="K6870" s="1"/>
      <c r="N6870" s="1"/>
      <c r="Q6870" s="1"/>
    </row>
    <row r="6871" spans="2:17" x14ac:dyDescent="0.25">
      <c r="B6871" s="1"/>
      <c r="G6871" s="1"/>
      <c r="H6871" s="1"/>
      <c r="K6871" s="1"/>
      <c r="N6871" s="1"/>
      <c r="Q6871" s="1"/>
    </row>
    <row r="6872" spans="2:17" x14ac:dyDescent="0.25">
      <c r="B6872" s="1"/>
      <c r="G6872" s="1"/>
      <c r="H6872" s="1"/>
      <c r="K6872" s="1"/>
      <c r="N6872" s="1"/>
      <c r="Q6872" s="1"/>
    </row>
    <row r="6873" spans="2:17" x14ac:dyDescent="0.25">
      <c r="B6873" s="1"/>
      <c r="G6873" s="1"/>
      <c r="H6873" s="1"/>
      <c r="K6873" s="1"/>
      <c r="N6873" s="1"/>
      <c r="Q6873" s="1"/>
    </row>
    <row r="6874" spans="2:17" x14ac:dyDescent="0.25">
      <c r="B6874" s="1"/>
      <c r="G6874" s="1"/>
      <c r="H6874" s="1"/>
      <c r="K6874" s="1"/>
      <c r="N6874" s="1"/>
      <c r="Q6874" s="1"/>
    </row>
    <row r="6875" spans="2:17" x14ac:dyDescent="0.25">
      <c r="B6875" s="1"/>
      <c r="G6875" s="1"/>
      <c r="H6875" s="1"/>
      <c r="K6875" s="1"/>
      <c r="N6875" s="1"/>
      <c r="Q6875" s="1"/>
    </row>
    <row r="6876" spans="2:17" x14ac:dyDescent="0.25">
      <c r="B6876" s="1"/>
      <c r="G6876" s="1"/>
      <c r="H6876" s="1"/>
      <c r="K6876" s="1"/>
      <c r="N6876" s="1"/>
      <c r="Q6876" s="1"/>
    </row>
    <row r="6877" spans="2:17" x14ac:dyDescent="0.25">
      <c r="B6877" s="1"/>
      <c r="G6877" s="1"/>
      <c r="H6877" s="1"/>
      <c r="K6877" s="1"/>
      <c r="N6877" s="1"/>
      <c r="Q6877" s="1"/>
    </row>
    <row r="6878" spans="2:17" x14ac:dyDescent="0.25">
      <c r="B6878" s="1"/>
      <c r="G6878" s="1"/>
      <c r="H6878" s="1"/>
      <c r="K6878" s="1"/>
      <c r="N6878" s="1"/>
      <c r="Q6878" s="1"/>
    </row>
    <row r="6879" spans="2:17" x14ac:dyDescent="0.25">
      <c r="B6879" s="1"/>
      <c r="G6879" s="1"/>
      <c r="H6879" s="1"/>
      <c r="K6879" s="1"/>
      <c r="N6879" s="1"/>
      <c r="Q6879" s="1"/>
    </row>
    <row r="6880" spans="2:17" x14ac:dyDescent="0.25">
      <c r="B6880" s="1"/>
      <c r="G6880" s="1"/>
      <c r="H6880" s="1"/>
      <c r="K6880" s="1"/>
      <c r="N6880" s="1"/>
      <c r="Q6880" s="1"/>
    </row>
    <row r="6881" spans="2:17" x14ac:dyDescent="0.25">
      <c r="B6881" s="1"/>
      <c r="G6881" s="1"/>
      <c r="H6881" s="1"/>
      <c r="K6881" s="1"/>
      <c r="N6881" s="1"/>
      <c r="Q6881" s="1"/>
    </row>
    <row r="6882" spans="2:17" x14ac:dyDescent="0.25">
      <c r="B6882" s="1"/>
      <c r="G6882" s="1"/>
      <c r="H6882" s="1"/>
      <c r="K6882" s="1"/>
      <c r="N6882" s="1"/>
      <c r="Q6882" s="1"/>
    </row>
    <row r="6883" spans="2:17" x14ac:dyDescent="0.25">
      <c r="B6883" s="1"/>
      <c r="G6883" s="1"/>
      <c r="H6883" s="1"/>
      <c r="K6883" s="1"/>
      <c r="N6883" s="1"/>
      <c r="Q6883" s="1"/>
    </row>
    <row r="6884" spans="2:17" x14ac:dyDescent="0.25">
      <c r="B6884" s="1"/>
      <c r="G6884" s="1"/>
      <c r="H6884" s="1"/>
      <c r="K6884" s="1"/>
      <c r="N6884" s="1"/>
      <c r="Q6884" s="1"/>
    </row>
    <row r="6885" spans="2:17" x14ac:dyDescent="0.25">
      <c r="B6885" s="1"/>
      <c r="G6885" s="1"/>
      <c r="H6885" s="1"/>
      <c r="K6885" s="1"/>
      <c r="N6885" s="1"/>
      <c r="Q6885" s="1"/>
    </row>
    <row r="6886" spans="2:17" x14ac:dyDescent="0.25">
      <c r="B6886" s="1"/>
      <c r="G6886" s="1"/>
      <c r="H6886" s="1"/>
      <c r="K6886" s="1"/>
      <c r="N6886" s="1"/>
      <c r="Q6886" s="1"/>
    </row>
    <row r="6887" spans="2:17" x14ac:dyDescent="0.25">
      <c r="B6887" s="1"/>
      <c r="G6887" s="1"/>
      <c r="H6887" s="1"/>
      <c r="K6887" s="1"/>
      <c r="N6887" s="1"/>
      <c r="Q6887" s="1"/>
    </row>
    <row r="6888" spans="2:17" x14ac:dyDescent="0.25">
      <c r="B6888" s="1"/>
      <c r="G6888" s="1"/>
      <c r="H6888" s="1"/>
      <c r="K6888" s="1"/>
      <c r="N6888" s="1"/>
      <c r="Q6888" s="1"/>
    </row>
    <row r="6889" spans="2:17" x14ac:dyDescent="0.25">
      <c r="B6889" s="1"/>
      <c r="G6889" s="1"/>
      <c r="H6889" s="1"/>
      <c r="K6889" s="1"/>
      <c r="N6889" s="1"/>
      <c r="Q6889" s="1"/>
    </row>
    <row r="6890" spans="2:17" x14ac:dyDescent="0.25">
      <c r="B6890" s="1"/>
      <c r="G6890" s="1"/>
      <c r="H6890" s="1"/>
      <c r="K6890" s="1"/>
      <c r="N6890" s="1"/>
      <c r="Q6890" s="1"/>
    </row>
    <row r="6891" spans="2:17" x14ac:dyDescent="0.25">
      <c r="B6891" s="1"/>
      <c r="G6891" s="1"/>
      <c r="H6891" s="1"/>
      <c r="K6891" s="1"/>
      <c r="N6891" s="1"/>
      <c r="Q6891" s="1"/>
    </row>
    <row r="6892" spans="2:17" x14ac:dyDescent="0.25">
      <c r="B6892" s="1"/>
      <c r="G6892" s="1"/>
      <c r="H6892" s="1"/>
      <c r="K6892" s="1"/>
      <c r="N6892" s="1"/>
      <c r="Q6892" s="1"/>
    </row>
    <row r="6893" spans="2:17" x14ac:dyDescent="0.25">
      <c r="B6893" s="1"/>
      <c r="G6893" s="1"/>
      <c r="H6893" s="1"/>
      <c r="K6893" s="1"/>
      <c r="N6893" s="1"/>
      <c r="Q6893" s="1"/>
    </row>
    <row r="6894" spans="2:17" x14ac:dyDescent="0.25">
      <c r="B6894" s="1"/>
      <c r="G6894" s="1"/>
      <c r="H6894" s="1"/>
      <c r="K6894" s="1"/>
      <c r="N6894" s="1"/>
      <c r="Q6894" s="1"/>
    </row>
    <row r="6895" spans="2:17" x14ac:dyDescent="0.25">
      <c r="B6895" s="1"/>
      <c r="G6895" s="1"/>
      <c r="H6895" s="1"/>
      <c r="K6895" s="1"/>
      <c r="N6895" s="1"/>
      <c r="Q6895" s="1"/>
    </row>
    <row r="6896" spans="2:17" x14ac:dyDescent="0.25">
      <c r="B6896" s="1"/>
      <c r="G6896" s="1"/>
      <c r="H6896" s="1"/>
      <c r="K6896" s="1"/>
      <c r="N6896" s="1"/>
      <c r="Q6896" s="1"/>
    </row>
    <row r="6897" spans="2:17" x14ac:dyDescent="0.25">
      <c r="B6897" s="1"/>
      <c r="G6897" s="1"/>
      <c r="H6897" s="1"/>
      <c r="K6897" s="1"/>
      <c r="N6897" s="1"/>
      <c r="Q6897" s="1"/>
    </row>
    <row r="6898" spans="2:17" x14ac:dyDescent="0.25">
      <c r="B6898" s="1"/>
      <c r="G6898" s="1"/>
      <c r="H6898" s="1"/>
      <c r="K6898" s="1"/>
      <c r="N6898" s="1"/>
      <c r="Q6898" s="1"/>
    </row>
    <row r="6899" spans="2:17" x14ac:dyDescent="0.25">
      <c r="B6899" s="1"/>
      <c r="G6899" s="1"/>
      <c r="H6899" s="1"/>
      <c r="K6899" s="1"/>
      <c r="N6899" s="1"/>
      <c r="Q6899" s="1"/>
    </row>
    <row r="6900" spans="2:17" x14ac:dyDescent="0.25">
      <c r="B6900" s="1"/>
      <c r="G6900" s="1"/>
      <c r="H6900" s="1"/>
      <c r="K6900" s="1"/>
      <c r="N6900" s="1"/>
      <c r="Q6900" s="1"/>
    </row>
    <row r="6901" spans="2:17" x14ac:dyDescent="0.25">
      <c r="B6901" s="1"/>
      <c r="G6901" s="1"/>
      <c r="H6901" s="1"/>
      <c r="K6901" s="1"/>
      <c r="N6901" s="1"/>
      <c r="Q6901" s="1"/>
    </row>
    <row r="6902" spans="2:17" x14ac:dyDescent="0.25">
      <c r="B6902" s="1"/>
      <c r="G6902" s="1"/>
      <c r="H6902" s="1"/>
      <c r="K6902" s="1"/>
      <c r="N6902" s="1"/>
      <c r="Q6902" s="1"/>
    </row>
    <row r="6903" spans="2:17" x14ac:dyDescent="0.25">
      <c r="B6903" s="1"/>
      <c r="G6903" s="1"/>
      <c r="H6903" s="1"/>
      <c r="K6903" s="1"/>
      <c r="N6903" s="1"/>
      <c r="Q6903" s="1"/>
    </row>
    <row r="6904" spans="2:17" x14ac:dyDescent="0.25">
      <c r="B6904" s="1"/>
      <c r="G6904" s="1"/>
      <c r="H6904" s="1"/>
      <c r="K6904" s="1"/>
      <c r="N6904" s="1"/>
      <c r="Q6904" s="1"/>
    </row>
    <row r="6905" spans="2:17" x14ac:dyDescent="0.25">
      <c r="B6905" s="1"/>
      <c r="G6905" s="1"/>
      <c r="H6905" s="1"/>
      <c r="K6905" s="1"/>
      <c r="N6905" s="1"/>
      <c r="Q6905" s="1"/>
    </row>
    <row r="6906" spans="2:17" x14ac:dyDescent="0.25">
      <c r="B6906" s="1"/>
      <c r="G6906" s="1"/>
      <c r="H6906" s="1"/>
      <c r="K6906" s="1"/>
      <c r="N6906" s="1"/>
      <c r="Q6906" s="1"/>
    </row>
    <row r="6907" spans="2:17" x14ac:dyDescent="0.25">
      <c r="B6907" s="1"/>
      <c r="G6907" s="1"/>
      <c r="H6907" s="1"/>
      <c r="K6907" s="1"/>
      <c r="N6907" s="1"/>
      <c r="Q6907" s="1"/>
    </row>
    <row r="6908" spans="2:17" x14ac:dyDescent="0.25">
      <c r="B6908" s="1"/>
      <c r="G6908" s="1"/>
      <c r="H6908" s="1"/>
      <c r="K6908" s="1"/>
      <c r="N6908" s="1"/>
      <c r="Q6908" s="1"/>
    </row>
    <row r="6909" spans="2:17" x14ac:dyDescent="0.25">
      <c r="B6909" s="1"/>
      <c r="G6909" s="1"/>
      <c r="H6909" s="1"/>
      <c r="K6909" s="1"/>
      <c r="N6909" s="1"/>
      <c r="Q6909" s="1"/>
    </row>
    <row r="6910" spans="2:17" x14ac:dyDescent="0.25">
      <c r="B6910" s="1"/>
      <c r="G6910" s="1"/>
      <c r="H6910" s="1"/>
      <c r="K6910" s="1"/>
      <c r="N6910" s="1"/>
      <c r="Q6910" s="1"/>
    </row>
    <row r="6911" spans="2:17" x14ac:dyDescent="0.25">
      <c r="B6911" s="1"/>
      <c r="G6911" s="1"/>
      <c r="H6911" s="1"/>
      <c r="K6911" s="1"/>
      <c r="N6911" s="1"/>
      <c r="Q6911" s="1"/>
    </row>
    <row r="6912" spans="2:17" x14ac:dyDescent="0.25">
      <c r="B6912" s="1"/>
      <c r="G6912" s="1"/>
      <c r="H6912" s="1"/>
      <c r="K6912" s="1"/>
      <c r="N6912" s="1"/>
      <c r="Q6912" s="1"/>
    </row>
    <row r="6913" spans="2:17" x14ac:dyDescent="0.25">
      <c r="B6913" s="1"/>
      <c r="G6913" s="1"/>
      <c r="H6913" s="1"/>
      <c r="K6913" s="1"/>
      <c r="N6913" s="1"/>
      <c r="Q6913" s="1"/>
    </row>
    <row r="6914" spans="2:17" x14ac:dyDescent="0.25">
      <c r="B6914" s="1"/>
      <c r="G6914" s="1"/>
      <c r="H6914" s="1"/>
      <c r="K6914" s="1"/>
      <c r="N6914" s="1"/>
      <c r="Q6914" s="1"/>
    </row>
    <row r="6915" spans="2:17" x14ac:dyDescent="0.25">
      <c r="B6915" s="1"/>
      <c r="G6915" s="1"/>
      <c r="H6915" s="1"/>
      <c r="K6915" s="1"/>
      <c r="N6915" s="1"/>
      <c r="Q6915" s="1"/>
    </row>
    <row r="6916" spans="2:17" x14ac:dyDescent="0.25">
      <c r="B6916" s="1"/>
      <c r="G6916" s="1"/>
      <c r="H6916" s="1"/>
      <c r="K6916" s="1"/>
      <c r="N6916" s="1"/>
      <c r="Q6916" s="1"/>
    </row>
    <row r="6917" spans="2:17" x14ac:dyDescent="0.25">
      <c r="B6917" s="1"/>
      <c r="G6917" s="1"/>
      <c r="H6917" s="1"/>
      <c r="K6917" s="1"/>
      <c r="N6917" s="1"/>
      <c r="Q6917" s="1"/>
    </row>
    <row r="6918" spans="2:17" x14ac:dyDescent="0.25">
      <c r="B6918" s="1"/>
      <c r="G6918" s="1"/>
      <c r="H6918" s="1"/>
      <c r="K6918" s="1"/>
      <c r="N6918" s="1"/>
      <c r="Q6918" s="1"/>
    </row>
    <row r="6919" spans="2:17" x14ac:dyDescent="0.25">
      <c r="B6919" s="1"/>
      <c r="G6919" s="1"/>
      <c r="H6919" s="1"/>
      <c r="K6919" s="1"/>
      <c r="N6919" s="1"/>
      <c r="Q6919" s="1"/>
    </row>
    <row r="6920" spans="2:17" x14ac:dyDescent="0.25">
      <c r="B6920" s="1"/>
      <c r="G6920" s="1"/>
      <c r="H6920" s="1"/>
      <c r="K6920" s="1"/>
      <c r="N6920" s="1"/>
      <c r="Q6920" s="1"/>
    </row>
    <row r="6921" spans="2:17" x14ac:dyDescent="0.25">
      <c r="B6921" s="1"/>
      <c r="G6921" s="1"/>
      <c r="H6921" s="1"/>
      <c r="K6921" s="1"/>
      <c r="N6921" s="1"/>
      <c r="Q6921" s="1"/>
    </row>
    <row r="6922" spans="2:17" x14ac:dyDescent="0.25">
      <c r="B6922" s="1"/>
      <c r="G6922" s="1"/>
      <c r="H6922" s="1"/>
      <c r="K6922" s="1"/>
      <c r="N6922" s="1"/>
      <c r="Q6922" s="1"/>
    </row>
    <row r="6923" spans="2:17" x14ac:dyDescent="0.25">
      <c r="B6923" s="1"/>
      <c r="G6923" s="1"/>
      <c r="H6923" s="1"/>
      <c r="K6923" s="1"/>
      <c r="N6923" s="1"/>
      <c r="Q6923" s="1"/>
    </row>
    <row r="6924" spans="2:17" x14ac:dyDescent="0.25">
      <c r="B6924" s="1"/>
      <c r="G6924" s="1"/>
      <c r="H6924" s="1"/>
      <c r="K6924" s="1"/>
      <c r="N6924" s="1"/>
      <c r="Q6924" s="1"/>
    </row>
    <row r="6925" spans="2:17" x14ac:dyDescent="0.25">
      <c r="B6925" s="1"/>
      <c r="G6925" s="1"/>
      <c r="H6925" s="1"/>
      <c r="K6925" s="1"/>
      <c r="N6925" s="1"/>
      <c r="Q6925" s="1"/>
    </row>
    <row r="6926" spans="2:17" x14ac:dyDescent="0.25">
      <c r="B6926" s="1"/>
      <c r="G6926" s="1"/>
      <c r="H6926" s="1"/>
      <c r="K6926" s="1"/>
      <c r="N6926" s="1"/>
      <c r="Q6926" s="1"/>
    </row>
    <row r="6927" spans="2:17" x14ac:dyDescent="0.25">
      <c r="B6927" s="1"/>
      <c r="G6927" s="1"/>
      <c r="H6927" s="1"/>
      <c r="K6927" s="1"/>
      <c r="N6927" s="1"/>
      <c r="Q6927" s="1"/>
    </row>
    <row r="6928" spans="2:17" x14ac:dyDescent="0.25">
      <c r="B6928" s="1"/>
      <c r="G6928" s="1"/>
      <c r="H6928" s="1"/>
      <c r="K6928" s="1"/>
      <c r="N6928" s="1"/>
      <c r="Q6928" s="1"/>
    </row>
    <row r="6929" spans="2:17" x14ac:dyDescent="0.25">
      <c r="B6929" s="1"/>
      <c r="G6929" s="1"/>
      <c r="H6929" s="1"/>
      <c r="K6929" s="1"/>
      <c r="N6929" s="1"/>
      <c r="Q6929" s="1"/>
    </row>
    <row r="6930" spans="2:17" x14ac:dyDescent="0.25">
      <c r="B6930" s="1"/>
      <c r="G6930" s="1"/>
      <c r="H6930" s="1"/>
      <c r="K6930" s="1"/>
      <c r="N6930" s="1"/>
      <c r="Q6930" s="1"/>
    </row>
    <row r="6931" spans="2:17" x14ac:dyDescent="0.25">
      <c r="B6931" s="1"/>
      <c r="G6931" s="1"/>
      <c r="H6931" s="1"/>
      <c r="K6931" s="1"/>
      <c r="N6931" s="1"/>
      <c r="Q6931" s="1"/>
    </row>
    <row r="6932" spans="2:17" x14ac:dyDescent="0.25">
      <c r="B6932" s="1"/>
      <c r="G6932" s="1"/>
      <c r="H6932" s="1"/>
      <c r="K6932" s="1"/>
      <c r="N6932" s="1"/>
      <c r="Q6932" s="1"/>
    </row>
    <row r="6933" spans="2:17" x14ac:dyDescent="0.25">
      <c r="B6933" s="1"/>
      <c r="G6933" s="1"/>
      <c r="H6933" s="1"/>
      <c r="K6933" s="1"/>
      <c r="N6933" s="1"/>
      <c r="Q6933" s="1"/>
    </row>
    <row r="6934" spans="2:17" x14ac:dyDescent="0.25">
      <c r="B6934" s="1"/>
      <c r="G6934" s="1"/>
      <c r="H6934" s="1"/>
      <c r="K6934" s="1"/>
      <c r="N6934" s="1"/>
      <c r="Q6934" s="1"/>
    </row>
    <row r="6935" spans="2:17" x14ac:dyDescent="0.25">
      <c r="B6935" s="1"/>
      <c r="G6935" s="1"/>
      <c r="H6935" s="1"/>
      <c r="K6935" s="1"/>
      <c r="N6935" s="1"/>
      <c r="Q6935" s="1"/>
    </row>
    <row r="6936" spans="2:17" x14ac:dyDescent="0.25">
      <c r="B6936" s="1"/>
      <c r="G6936" s="1"/>
      <c r="H6936" s="1"/>
      <c r="K6936" s="1"/>
      <c r="N6936" s="1"/>
      <c r="Q6936" s="1"/>
    </row>
    <row r="6937" spans="2:17" x14ac:dyDescent="0.25">
      <c r="B6937" s="1"/>
      <c r="G6937" s="1"/>
      <c r="H6937" s="1"/>
      <c r="K6937" s="1"/>
      <c r="N6937" s="1"/>
      <c r="Q6937" s="1"/>
    </row>
    <row r="6938" spans="2:17" x14ac:dyDescent="0.25">
      <c r="B6938" s="1"/>
      <c r="G6938" s="1"/>
      <c r="H6938" s="1"/>
      <c r="K6938" s="1"/>
      <c r="N6938" s="1"/>
      <c r="Q6938" s="1"/>
    </row>
    <row r="6939" spans="2:17" x14ac:dyDescent="0.25">
      <c r="B6939" s="1"/>
      <c r="G6939" s="1"/>
      <c r="H6939" s="1"/>
      <c r="K6939" s="1"/>
      <c r="N6939" s="1"/>
      <c r="Q6939" s="1"/>
    </row>
    <row r="6940" spans="2:17" x14ac:dyDescent="0.25">
      <c r="B6940" s="1"/>
      <c r="G6940" s="1"/>
      <c r="H6940" s="1"/>
      <c r="K6940" s="1"/>
      <c r="N6940" s="1"/>
      <c r="Q6940" s="1"/>
    </row>
    <row r="6941" spans="2:17" x14ac:dyDescent="0.25">
      <c r="B6941" s="1"/>
      <c r="G6941" s="1"/>
      <c r="H6941" s="1"/>
      <c r="K6941" s="1"/>
      <c r="N6941" s="1"/>
      <c r="Q6941" s="1"/>
    </row>
    <row r="6942" spans="2:17" x14ac:dyDescent="0.25">
      <c r="B6942" s="1"/>
      <c r="G6942" s="1"/>
      <c r="H6942" s="1"/>
      <c r="K6942" s="1"/>
      <c r="N6942" s="1"/>
      <c r="Q6942" s="1"/>
    </row>
    <row r="6943" spans="2:17" x14ac:dyDescent="0.25">
      <c r="B6943" s="1"/>
      <c r="G6943" s="1"/>
      <c r="H6943" s="1"/>
      <c r="K6943" s="1"/>
      <c r="N6943" s="1"/>
      <c r="Q6943" s="1"/>
    </row>
    <row r="6944" spans="2:17" x14ac:dyDescent="0.25">
      <c r="B6944" s="1"/>
      <c r="G6944" s="1"/>
      <c r="H6944" s="1"/>
      <c r="K6944" s="1"/>
      <c r="N6944" s="1"/>
      <c r="Q6944" s="1"/>
    </row>
    <row r="6945" spans="2:17" x14ac:dyDescent="0.25">
      <c r="B6945" s="1"/>
      <c r="G6945" s="1"/>
      <c r="H6945" s="1"/>
      <c r="K6945" s="1"/>
      <c r="N6945" s="1"/>
      <c r="Q6945" s="1"/>
    </row>
    <row r="6946" spans="2:17" x14ac:dyDescent="0.25">
      <c r="B6946" s="1"/>
      <c r="G6946" s="1"/>
      <c r="H6946" s="1"/>
      <c r="K6946" s="1"/>
      <c r="N6946" s="1"/>
      <c r="Q6946" s="1"/>
    </row>
    <row r="6947" spans="2:17" x14ac:dyDescent="0.25">
      <c r="B6947" s="1"/>
      <c r="G6947" s="1"/>
      <c r="H6947" s="1"/>
      <c r="K6947" s="1"/>
      <c r="N6947" s="1"/>
      <c r="Q6947" s="1"/>
    </row>
    <row r="6948" spans="2:17" x14ac:dyDescent="0.25">
      <c r="B6948" s="1"/>
      <c r="G6948" s="1"/>
      <c r="H6948" s="1"/>
      <c r="K6948" s="1"/>
      <c r="N6948" s="1"/>
      <c r="Q6948" s="1"/>
    </row>
    <row r="6949" spans="2:17" x14ac:dyDescent="0.25">
      <c r="B6949" s="1"/>
      <c r="G6949" s="1"/>
      <c r="H6949" s="1"/>
      <c r="K6949" s="1"/>
      <c r="N6949" s="1"/>
      <c r="Q6949" s="1"/>
    </row>
    <row r="6950" spans="2:17" x14ac:dyDescent="0.25">
      <c r="B6950" s="1"/>
      <c r="G6950" s="1"/>
      <c r="H6950" s="1"/>
      <c r="K6950" s="1"/>
      <c r="N6950" s="1"/>
      <c r="Q6950" s="1"/>
    </row>
    <row r="6951" spans="2:17" x14ac:dyDescent="0.25">
      <c r="B6951" s="1"/>
      <c r="G6951" s="1"/>
      <c r="H6951" s="1"/>
      <c r="K6951" s="1"/>
      <c r="N6951" s="1"/>
      <c r="Q6951" s="1"/>
    </row>
    <row r="6952" spans="2:17" x14ac:dyDescent="0.25">
      <c r="B6952" s="1"/>
      <c r="G6952" s="1"/>
      <c r="H6952" s="1"/>
      <c r="K6952" s="1"/>
      <c r="N6952" s="1"/>
      <c r="Q6952" s="1"/>
    </row>
    <row r="6953" spans="2:17" x14ac:dyDescent="0.25">
      <c r="B6953" s="1"/>
      <c r="G6953" s="1"/>
      <c r="H6953" s="1"/>
      <c r="K6953" s="1"/>
      <c r="N6953" s="1"/>
      <c r="Q6953" s="1"/>
    </row>
    <row r="6954" spans="2:17" x14ac:dyDescent="0.25">
      <c r="B6954" s="1"/>
      <c r="G6954" s="1"/>
      <c r="H6954" s="1"/>
      <c r="K6954" s="1"/>
      <c r="N6954" s="1"/>
      <c r="Q6954" s="1"/>
    </row>
    <row r="6955" spans="2:17" x14ac:dyDescent="0.25">
      <c r="B6955" s="1"/>
      <c r="G6955" s="1"/>
      <c r="H6955" s="1"/>
      <c r="K6955" s="1"/>
      <c r="N6955" s="1"/>
      <c r="Q6955" s="1"/>
    </row>
    <row r="6956" spans="2:17" x14ac:dyDescent="0.25">
      <c r="B6956" s="1"/>
      <c r="G6956" s="1"/>
      <c r="H6956" s="1"/>
      <c r="K6956" s="1"/>
      <c r="N6956" s="1"/>
      <c r="Q6956" s="1"/>
    </row>
    <row r="6957" spans="2:17" x14ac:dyDescent="0.25">
      <c r="B6957" s="1"/>
      <c r="G6957" s="1"/>
      <c r="H6957" s="1"/>
      <c r="K6957" s="1"/>
      <c r="N6957" s="1"/>
      <c r="Q6957" s="1"/>
    </row>
    <row r="6958" spans="2:17" x14ac:dyDescent="0.25">
      <c r="B6958" s="1"/>
      <c r="G6958" s="1"/>
      <c r="H6958" s="1"/>
      <c r="K6958" s="1"/>
      <c r="N6958" s="1"/>
      <c r="Q6958" s="1"/>
    </row>
    <row r="6959" spans="2:17" x14ac:dyDescent="0.25">
      <c r="B6959" s="1"/>
      <c r="G6959" s="1"/>
      <c r="H6959" s="1"/>
      <c r="K6959" s="1"/>
      <c r="N6959" s="1"/>
      <c r="Q6959" s="1"/>
    </row>
    <row r="6960" spans="2:17" x14ac:dyDescent="0.25">
      <c r="B6960" s="1"/>
      <c r="G6960" s="1"/>
      <c r="H6960" s="1"/>
      <c r="K6960" s="1"/>
      <c r="N6960" s="1"/>
      <c r="Q6960" s="1"/>
    </row>
    <row r="6961" spans="2:17" x14ac:dyDescent="0.25">
      <c r="B6961" s="1"/>
      <c r="G6961" s="1"/>
      <c r="H6961" s="1"/>
      <c r="K6961" s="1"/>
      <c r="N6961" s="1"/>
      <c r="Q6961" s="1"/>
    </row>
    <row r="6962" spans="2:17" x14ac:dyDescent="0.25">
      <c r="B6962" s="1"/>
      <c r="G6962" s="1"/>
      <c r="H6962" s="1"/>
      <c r="K6962" s="1"/>
      <c r="N6962" s="1"/>
      <c r="Q6962" s="1"/>
    </row>
    <row r="6963" spans="2:17" x14ac:dyDescent="0.25">
      <c r="B6963" s="1"/>
      <c r="G6963" s="1"/>
      <c r="H6963" s="1"/>
      <c r="K6963" s="1"/>
      <c r="N6963" s="1"/>
      <c r="Q6963" s="1"/>
    </row>
    <row r="6964" spans="2:17" x14ac:dyDescent="0.25">
      <c r="B6964" s="1"/>
      <c r="G6964" s="1"/>
      <c r="H6964" s="1"/>
      <c r="K6964" s="1"/>
      <c r="N6964" s="1"/>
      <c r="Q6964" s="1"/>
    </row>
    <row r="6965" spans="2:17" x14ac:dyDescent="0.25">
      <c r="B6965" s="1"/>
      <c r="G6965" s="1"/>
      <c r="H6965" s="1"/>
      <c r="K6965" s="1"/>
      <c r="N6965" s="1"/>
      <c r="Q6965" s="1"/>
    </row>
    <row r="6966" spans="2:17" x14ac:dyDescent="0.25">
      <c r="B6966" s="1"/>
      <c r="G6966" s="1"/>
      <c r="H6966" s="1"/>
      <c r="K6966" s="1"/>
      <c r="N6966" s="1"/>
      <c r="Q6966" s="1"/>
    </row>
    <row r="6967" spans="2:17" x14ac:dyDescent="0.25">
      <c r="B6967" s="1"/>
      <c r="G6967" s="1"/>
      <c r="H6967" s="1"/>
      <c r="K6967" s="1"/>
      <c r="N6967" s="1"/>
      <c r="Q6967" s="1"/>
    </row>
    <row r="6968" spans="2:17" x14ac:dyDescent="0.25">
      <c r="B6968" s="1"/>
      <c r="G6968" s="1"/>
      <c r="H6968" s="1"/>
      <c r="K6968" s="1"/>
      <c r="N6968" s="1"/>
      <c r="Q6968" s="1"/>
    </row>
    <row r="6969" spans="2:17" x14ac:dyDescent="0.25">
      <c r="B6969" s="1"/>
      <c r="G6969" s="1"/>
      <c r="H6969" s="1"/>
      <c r="K6969" s="1"/>
      <c r="N6969" s="1"/>
      <c r="Q6969" s="1"/>
    </row>
    <row r="6970" spans="2:17" x14ac:dyDescent="0.25">
      <c r="B6970" s="1"/>
      <c r="G6970" s="1"/>
      <c r="H6970" s="1"/>
      <c r="K6970" s="1"/>
      <c r="N6970" s="1"/>
      <c r="Q6970" s="1"/>
    </row>
    <row r="6971" spans="2:17" x14ac:dyDescent="0.25">
      <c r="B6971" s="1"/>
      <c r="G6971" s="1"/>
      <c r="H6971" s="1"/>
      <c r="K6971" s="1"/>
      <c r="N6971" s="1"/>
      <c r="Q6971" s="1"/>
    </row>
    <row r="6972" spans="2:17" x14ac:dyDescent="0.25">
      <c r="B6972" s="1"/>
      <c r="G6972" s="1"/>
      <c r="H6972" s="1"/>
      <c r="K6972" s="1"/>
      <c r="N6972" s="1"/>
      <c r="Q6972" s="1"/>
    </row>
    <row r="6973" spans="2:17" x14ac:dyDescent="0.25">
      <c r="B6973" s="1"/>
      <c r="G6973" s="1"/>
      <c r="H6973" s="1"/>
      <c r="K6973" s="1"/>
      <c r="N6973" s="1"/>
      <c r="Q6973" s="1"/>
    </row>
    <row r="6974" spans="2:17" x14ac:dyDescent="0.25">
      <c r="B6974" s="1"/>
      <c r="G6974" s="1"/>
      <c r="H6974" s="1"/>
      <c r="K6974" s="1"/>
      <c r="N6974" s="1"/>
      <c r="Q6974" s="1"/>
    </row>
    <row r="6975" spans="2:17" x14ac:dyDescent="0.25">
      <c r="B6975" s="1"/>
      <c r="G6975" s="1"/>
      <c r="H6975" s="1"/>
      <c r="K6975" s="1"/>
      <c r="N6975" s="1"/>
      <c r="Q6975" s="1"/>
    </row>
    <row r="6976" spans="2:17" x14ac:dyDescent="0.25">
      <c r="B6976" s="1"/>
      <c r="G6976" s="1"/>
      <c r="H6976" s="1"/>
      <c r="K6976" s="1"/>
      <c r="N6976" s="1"/>
      <c r="Q6976" s="1"/>
    </row>
    <row r="6977" spans="2:17" x14ac:dyDescent="0.25">
      <c r="B6977" s="1"/>
      <c r="G6977" s="1"/>
      <c r="H6977" s="1"/>
      <c r="K6977" s="1"/>
      <c r="N6977" s="1"/>
      <c r="Q6977" s="1"/>
    </row>
    <row r="6978" spans="2:17" x14ac:dyDescent="0.25">
      <c r="B6978" s="1"/>
      <c r="G6978" s="1"/>
      <c r="H6978" s="1"/>
      <c r="K6978" s="1"/>
      <c r="N6978" s="1"/>
      <c r="Q6978" s="1"/>
    </row>
    <row r="6979" spans="2:17" x14ac:dyDescent="0.25">
      <c r="B6979" s="1"/>
      <c r="G6979" s="1"/>
      <c r="H6979" s="1"/>
      <c r="K6979" s="1"/>
      <c r="N6979" s="1"/>
      <c r="Q6979" s="1"/>
    </row>
    <row r="6980" spans="2:17" x14ac:dyDescent="0.25">
      <c r="B6980" s="1"/>
      <c r="G6980" s="1"/>
      <c r="H6980" s="1"/>
      <c r="K6980" s="1"/>
      <c r="N6980" s="1"/>
      <c r="Q6980" s="1"/>
    </row>
    <row r="6981" spans="2:17" x14ac:dyDescent="0.25">
      <c r="B6981" s="1"/>
      <c r="G6981" s="1"/>
      <c r="H6981" s="1"/>
      <c r="K6981" s="1"/>
      <c r="N6981" s="1"/>
      <c r="Q6981" s="1"/>
    </row>
    <row r="6982" spans="2:17" x14ac:dyDescent="0.25">
      <c r="B6982" s="1"/>
      <c r="G6982" s="1"/>
      <c r="H6982" s="1"/>
      <c r="K6982" s="1"/>
      <c r="N6982" s="1"/>
      <c r="Q6982" s="1"/>
    </row>
    <row r="6983" spans="2:17" x14ac:dyDescent="0.25">
      <c r="B6983" s="1"/>
      <c r="G6983" s="1"/>
      <c r="H6983" s="1"/>
      <c r="K6983" s="1"/>
      <c r="N6983" s="1"/>
      <c r="Q6983" s="1"/>
    </row>
    <row r="6984" spans="2:17" x14ac:dyDescent="0.25">
      <c r="B6984" s="1"/>
      <c r="G6984" s="1"/>
      <c r="H6984" s="1"/>
      <c r="K6984" s="1"/>
      <c r="N6984" s="1"/>
      <c r="Q6984" s="1"/>
    </row>
    <row r="6985" spans="2:17" x14ac:dyDescent="0.25">
      <c r="B6985" s="1"/>
      <c r="G6985" s="1"/>
      <c r="H6985" s="1"/>
      <c r="K6985" s="1"/>
      <c r="N6985" s="1"/>
      <c r="Q6985" s="1"/>
    </row>
    <row r="6986" spans="2:17" x14ac:dyDescent="0.25">
      <c r="B6986" s="1"/>
      <c r="G6986" s="1"/>
      <c r="H6986" s="1"/>
      <c r="K6986" s="1"/>
      <c r="N6986" s="1"/>
      <c r="Q6986" s="1"/>
    </row>
    <row r="6987" spans="2:17" x14ac:dyDescent="0.25">
      <c r="B6987" s="1"/>
      <c r="G6987" s="1"/>
      <c r="H6987" s="1"/>
      <c r="K6987" s="1"/>
      <c r="N6987" s="1"/>
      <c r="Q6987" s="1"/>
    </row>
    <row r="6988" spans="2:17" x14ac:dyDescent="0.25">
      <c r="B6988" s="1"/>
      <c r="G6988" s="1"/>
      <c r="H6988" s="1"/>
      <c r="K6988" s="1"/>
      <c r="N6988" s="1"/>
      <c r="Q6988" s="1"/>
    </row>
    <row r="6989" spans="2:17" x14ac:dyDescent="0.25">
      <c r="B6989" s="1"/>
      <c r="G6989" s="1"/>
      <c r="H6989" s="1"/>
      <c r="K6989" s="1"/>
      <c r="N6989" s="1"/>
      <c r="Q6989" s="1"/>
    </row>
    <row r="6990" spans="2:17" x14ac:dyDescent="0.25">
      <c r="B6990" s="1"/>
      <c r="G6990" s="1"/>
      <c r="H6990" s="1"/>
      <c r="K6990" s="1"/>
      <c r="N6990" s="1"/>
      <c r="Q6990" s="1"/>
    </row>
    <row r="6991" spans="2:17" x14ac:dyDescent="0.25">
      <c r="B6991" s="1"/>
      <c r="G6991" s="1"/>
      <c r="H6991" s="1"/>
      <c r="K6991" s="1"/>
      <c r="N6991" s="1"/>
      <c r="Q6991" s="1"/>
    </row>
    <row r="6992" spans="2:17" x14ac:dyDescent="0.25">
      <c r="B6992" s="1"/>
      <c r="G6992" s="1"/>
      <c r="H6992" s="1"/>
      <c r="K6992" s="1"/>
      <c r="N6992" s="1"/>
      <c r="Q6992" s="1"/>
    </row>
    <row r="6993" spans="2:17" x14ac:dyDescent="0.25">
      <c r="B6993" s="1"/>
      <c r="G6993" s="1"/>
      <c r="H6993" s="1"/>
      <c r="K6993" s="1"/>
      <c r="N6993" s="1"/>
      <c r="Q6993" s="1"/>
    </row>
    <row r="6994" spans="2:17" x14ac:dyDescent="0.25">
      <c r="B6994" s="1"/>
      <c r="G6994" s="1"/>
      <c r="H6994" s="1"/>
      <c r="K6994" s="1"/>
      <c r="N6994" s="1"/>
      <c r="Q6994" s="1"/>
    </row>
    <row r="6995" spans="2:17" x14ac:dyDescent="0.25">
      <c r="B6995" s="1"/>
      <c r="G6995" s="1"/>
      <c r="H6995" s="1"/>
      <c r="K6995" s="1"/>
      <c r="N6995" s="1"/>
      <c r="Q6995" s="1"/>
    </row>
    <row r="6996" spans="2:17" x14ac:dyDescent="0.25">
      <c r="B6996" s="1"/>
      <c r="G6996" s="1"/>
      <c r="H6996" s="1"/>
      <c r="K6996" s="1"/>
      <c r="N6996" s="1"/>
      <c r="Q6996" s="1"/>
    </row>
    <row r="6997" spans="2:17" x14ac:dyDescent="0.25">
      <c r="B6997" s="1"/>
      <c r="G6997" s="1"/>
      <c r="H6997" s="1"/>
      <c r="K6997" s="1"/>
      <c r="N6997" s="1"/>
      <c r="Q6997" s="1"/>
    </row>
    <row r="6998" spans="2:17" x14ac:dyDescent="0.25">
      <c r="B6998" s="1"/>
      <c r="G6998" s="1"/>
      <c r="H6998" s="1"/>
      <c r="K6998" s="1"/>
      <c r="N6998" s="1"/>
      <c r="Q6998" s="1"/>
    </row>
    <row r="6999" spans="2:17" x14ac:dyDescent="0.25">
      <c r="B6999" s="1"/>
      <c r="G6999" s="1"/>
      <c r="H6999" s="1"/>
      <c r="K6999" s="1"/>
      <c r="N6999" s="1"/>
      <c r="Q6999" s="1"/>
    </row>
    <row r="7000" spans="2:17" x14ac:dyDescent="0.25">
      <c r="B7000" s="1"/>
      <c r="G7000" s="1"/>
      <c r="H7000" s="1"/>
      <c r="K7000" s="1"/>
      <c r="N7000" s="1"/>
      <c r="Q7000" s="1"/>
    </row>
    <row r="7001" spans="2:17" x14ac:dyDescent="0.25">
      <c r="B7001" s="1"/>
      <c r="G7001" s="1"/>
      <c r="H7001" s="1"/>
      <c r="K7001" s="1"/>
      <c r="N7001" s="1"/>
      <c r="Q7001" s="1"/>
    </row>
    <row r="7002" spans="2:17" x14ac:dyDescent="0.25">
      <c r="B7002" s="1"/>
      <c r="G7002" s="1"/>
      <c r="H7002" s="1"/>
      <c r="K7002" s="1"/>
      <c r="N7002" s="1"/>
      <c r="Q7002" s="1"/>
    </row>
    <row r="7003" spans="2:17" x14ac:dyDescent="0.25">
      <c r="B7003" s="1"/>
      <c r="G7003" s="1"/>
      <c r="H7003" s="1"/>
      <c r="K7003" s="1"/>
      <c r="N7003" s="1"/>
      <c r="Q7003" s="1"/>
    </row>
    <row r="7004" spans="2:17" x14ac:dyDescent="0.25">
      <c r="B7004" s="1"/>
      <c r="G7004" s="1"/>
      <c r="H7004" s="1"/>
      <c r="K7004" s="1"/>
      <c r="N7004" s="1"/>
      <c r="Q7004" s="1"/>
    </row>
    <row r="7005" spans="2:17" x14ac:dyDescent="0.25">
      <c r="B7005" s="1"/>
      <c r="G7005" s="1"/>
      <c r="H7005" s="1"/>
      <c r="K7005" s="1"/>
      <c r="N7005" s="1"/>
      <c r="Q7005" s="1"/>
    </row>
    <row r="7006" spans="2:17" x14ac:dyDescent="0.25">
      <c r="B7006" s="1"/>
      <c r="G7006" s="1"/>
      <c r="H7006" s="1"/>
      <c r="K7006" s="1"/>
      <c r="N7006" s="1"/>
      <c r="Q7006" s="1"/>
    </row>
    <row r="7007" spans="2:17" x14ac:dyDescent="0.25">
      <c r="B7007" s="1"/>
      <c r="G7007" s="1"/>
      <c r="H7007" s="1"/>
      <c r="K7007" s="1"/>
      <c r="N7007" s="1"/>
      <c r="Q7007" s="1"/>
    </row>
    <row r="7008" spans="2:17" x14ac:dyDescent="0.25">
      <c r="B7008" s="1"/>
      <c r="G7008" s="1"/>
      <c r="H7008" s="1"/>
      <c r="K7008" s="1"/>
      <c r="N7008" s="1"/>
      <c r="Q7008" s="1"/>
    </row>
    <row r="7009" spans="2:17" x14ac:dyDescent="0.25">
      <c r="B7009" s="1"/>
      <c r="G7009" s="1"/>
      <c r="H7009" s="1"/>
      <c r="K7009" s="1"/>
      <c r="N7009" s="1"/>
      <c r="Q7009" s="1"/>
    </row>
    <row r="7010" spans="2:17" x14ac:dyDescent="0.25">
      <c r="B7010" s="1"/>
      <c r="G7010" s="1"/>
      <c r="H7010" s="1"/>
      <c r="K7010" s="1"/>
      <c r="N7010" s="1"/>
      <c r="Q7010" s="1"/>
    </row>
    <row r="7011" spans="2:17" x14ac:dyDescent="0.25">
      <c r="B7011" s="1"/>
      <c r="G7011" s="1"/>
      <c r="H7011" s="1"/>
      <c r="K7011" s="1"/>
      <c r="N7011" s="1"/>
      <c r="Q7011" s="1"/>
    </row>
    <row r="7012" spans="2:17" x14ac:dyDescent="0.25">
      <c r="B7012" s="1"/>
      <c r="G7012" s="1"/>
      <c r="H7012" s="1"/>
      <c r="K7012" s="1"/>
      <c r="N7012" s="1"/>
      <c r="Q7012" s="1"/>
    </row>
    <row r="7013" spans="2:17" x14ac:dyDescent="0.25">
      <c r="B7013" s="1"/>
      <c r="G7013" s="1"/>
      <c r="H7013" s="1"/>
      <c r="K7013" s="1"/>
      <c r="N7013" s="1"/>
      <c r="Q7013" s="1"/>
    </row>
    <row r="7014" spans="2:17" x14ac:dyDescent="0.25">
      <c r="B7014" s="1"/>
      <c r="G7014" s="1"/>
      <c r="H7014" s="1"/>
      <c r="K7014" s="1"/>
      <c r="N7014" s="1"/>
      <c r="Q7014" s="1"/>
    </row>
    <row r="7015" spans="2:17" x14ac:dyDescent="0.25">
      <c r="B7015" s="1"/>
      <c r="G7015" s="1"/>
      <c r="H7015" s="1"/>
      <c r="K7015" s="1"/>
      <c r="N7015" s="1"/>
      <c r="Q7015" s="1"/>
    </row>
    <row r="7016" spans="2:17" x14ac:dyDescent="0.25">
      <c r="B7016" s="1"/>
      <c r="G7016" s="1"/>
      <c r="H7016" s="1"/>
      <c r="K7016" s="1"/>
      <c r="N7016" s="1"/>
      <c r="Q7016" s="1"/>
    </row>
    <row r="7017" spans="2:17" x14ac:dyDescent="0.25">
      <c r="B7017" s="1"/>
      <c r="G7017" s="1"/>
      <c r="H7017" s="1"/>
      <c r="K7017" s="1"/>
      <c r="N7017" s="1"/>
      <c r="Q7017" s="1"/>
    </row>
    <row r="7018" spans="2:17" x14ac:dyDescent="0.25">
      <c r="B7018" s="1"/>
      <c r="G7018" s="1"/>
      <c r="H7018" s="1"/>
      <c r="K7018" s="1"/>
      <c r="N7018" s="1"/>
      <c r="Q7018" s="1"/>
    </row>
    <row r="7019" spans="2:17" x14ac:dyDescent="0.25">
      <c r="B7019" s="1"/>
      <c r="G7019" s="1"/>
      <c r="H7019" s="1"/>
      <c r="K7019" s="1"/>
      <c r="N7019" s="1"/>
      <c r="Q7019" s="1"/>
    </row>
    <row r="7020" spans="2:17" x14ac:dyDescent="0.25">
      <c r="B7020" s="1"/>
      <c r="G7020" s="1"/>
      <c r="H7020" s="1"/>
      <c r="K7020" s="1"/>
      <c r="N7020" s="1"/>
      <c r="Q7020" s="1"/>
    </row>
    <row r="7021" spans="2:17" x14ac:dyDescent="0.25">
      <c r="B7021" s="1"/>
      <c r="G7021" s="1"/>
      <c r="H7021" s="1"/>
      <c r="K7021" s="1"/>
      <c r="N7021" s="1"/>
      <c r="Q7021" s="1"/>
    </row>
    <row r="7022" spans="2:17" x14ac:dyDescent="0.25">
      <c r="B7022" s="1"/>
      <c r="G7022" s="1"/>
      <c r="H7022" s="1"/>
      <c r="K7022" s="1"/>
      <c r="N7022" s="1"/>
      <c r="Q7022" s="1"/>
    </row>
    <row r="7023" spans="2:17" x14ac:dyDescent="0.25">
      <c r="B7023" s="1"/>
      <c r="G7023" s="1"/>
      <c r="H7023" s="1"/>
      <c r="K7023" s="1"/>
      <c r="N7023" s="1"/>
      <c r="Q7023" s="1"/>
    </row>
    <row r="7024" spans="2:17" x14ac:dyDescent="0.25">
      <c r="B7024" s="1"/>
      <c r="G7024" s="1"/>
      <c r="H7024" s="1"/>
      <c r="K7024" s="1"/>
      <c r="N7024" s="1"/>
      <c r="Q7024" s="1"/>
    </row>
    <row r="7025" spans="2:17" x14ac:dyDescent="0.25">
      <c r="B7025" s="1"/>
      <c r="G7025" s="1"/>
      <c r="H7025" s="1"/>
      <c r="K7025" s="1"/>
      <c r="N7025" s="1"/>
      <c r="Q7025" s="1"/>
    </row>
    <row r="7026" spans="2:17" x14ac:dyDescent="0.25">
      <c r="B7026" s="1"/>
      <c r="G7026" s="1"/>
      <c r="H7026" s="1"/>
      <c r="K7026" s="1"/>
      <c r="N7026" s="1"/>
      <c r="Q7026" s="1"/>
    </row>
    <row r="7027" spans="2:17" x14ac:dyDescent="0.25">
      <c r="B7027" s="1"/>
      <c r="G7027" s="1"/>
      <c r="H7027" s="1"/>
      <c r="K7027" s="1"/>
      <c r="N7027" s="1"/>
      <c r="Q7027" s="1"/>
    </row>
    <row r="7028" spans="2:17" x14ac:dyDescent="0.25">
      <c r="B7028" s="1"/>
      <c r="G7028" s="1"/>
      <c r="H7028" s="1"/>
      <c r="K7028" s="1"/>
      <c r="N7028" s="1"/>
      <c r="Q7028" s="1"/>
    </row>
    <row r="7029" spans="2:17" x14ac:dyDescent="0.25">
      <c r="B7029" s="1"/>
      <c r="G7029" s="1"/>
      <c r="H7029" s="1"/>
      <c r="K7029" s="1"/>
      <c r="N7029" s="1"/>
      <c r="Q7029" s="1"/>
    </row>
    <row r="7030" spans="2:17" x14ac:dyDescent="0.25">
      <c r="B7030" s="1"/>
      <c r="G7030" s="1"/>
      <c r="H7030" s="1"/>
      <c r="K7030" s="1"/>
      <c r="N7030" s="1"/>
      <c r="Q7030" s="1"/>
    </row>
    <row r="7031" spans="2:17" x14ac:dyDescent="0.25">
      <c r="B7031" s="1"/>
      <c r="G7031" s="1"/>
      <c r="H7031" s="1"/>
      <c r="K7031" s="1"/>
      <c r="N7031" s="1"/>
      <c r="Q7031" s="1"/>
    </row>
    <row r="7032" spans="2:17" x14ac:dyDescent="0.25">
      <c r="B7032" s="1"/>
      <c r="G7032" s="1"/>
      <c r="H7032" s="1"/>
      <c r="K7032" s="1"/>
      <c r="N7032" s="1"/>
      <c r="Q7032" s="1"/>
    </row>
    <row r="7033" spans="2:17" x14ac:dyDescent="0.25">
      <c r="B7033" s="1"/>
      <c r="G7033" s="1"/>
      <c r="H7033" s="1"/>
      <c r="K7033" s="1"/>
      <c r="N7033" s="1"/>
      <c r="Q7033" s="1"/>
    </row>
    <row r="7034" spans="2:17" x14ac:dyDescent="0.25">
      <c r="B7034" s="1"/>
      <c r="G7034" s="1"/>
      <c r="H7034" s="1"/>
      <c r="K7034" s="1"/>
      <c r="N7034" s="1"/>
      <c r="Q7034" s="1"/>
    </row>
    <row r="7035" spans="2:17" x14ac:dyDescent="0.25">
      <c r="B7035" s="1"/>
      <c r="G7035" s="1"/>
      <c r="H7035" s="1"/>
      <c r="K7035" s="1"/>
      <c r="N7035" s="1"/>
      <c r="Q7035" s="1"/>
    </row>
    <row r="7036" spans="2:17" x14ac:dyDescent="0.25">
      <c r="B7036" s="1"/>
      <c r="G7036" s="1"/>
      <c r="H7036" s="1"/>
      <c r="K7036" s="1"/>
      <c r="N7036" s="1"/>
      <c r="Q7036" s="1"/>
    </row>
    <row r="7037" spans="2:17" x14ac:dyDescent="0.25">
      <c r="B7037" s="1"/>
      <c r="G7037" s="1"/>
      <c r="H7037" s="1"/>
      <c r="K7037" s="1"/>
      <c r="N7037" s="1"/>
      <c r="Q7037" s="1"/>
    </row>
    <row r="7038" spans="2:17" x14ac:dyDescent="0.25">
      <c r="B7038" s="1"/>
      <c r="G7038" s="1"/>
      <c r="H7038" s="1"/>
      <c r="K7038" s="1"/>
      <c r="N7038" s="1"/>
      <c r="Q7038" s="1"/>
    </row>
    <row r="7039" spans="2:17" x14ac:dyDescent="0.25">
      <c r="B7039" s="1"/>
      <c r="G7039" s="1"/>
      <c r="H7039" s="1"/>
      <c r="K7039" s="1"/>
      <c r="N7039" s="1"/>
      <c r="Q7039" s="1"/>
    </row>
    <row r="7040" spans="2:17" x14ac:dyDescent="0.25">
      <c r="B7040" s="1"/>
      <c r="G7040" s="1"/>
      <c r="H7040" s="1"/>
      <c r="K7040" s="1"/>
      <c r="N7040" s="1"/>
      <c r="Q7040" s="1"/>
    </row>
    <row r="7041" spans="2:17" x14ac:dyDescent="0.25">
      <c r="B7041" s="1"/>
      <c r="G7041" s="1"/>
      <c r="H7041" s="1"/>
      <c r="K7041" s="1"/>
      <c r="N7041" s="1"/>
      <c r="Q7041" s="1"/>
    </row>
    <row r="7042" spans="2:17" x14ac:dyDescent="0.25">
      <c r="B7042" s="1"/>
      <c r="G7042" s="1"/>
      <c r="H7042" s="1"/>
      <c r="K7042" s="1"/>
      <c r="N7042" s="1"/>
      <c r="Q7042" s="1"/>
    </row>
    <row r="7043" spans="2:17" x14ac:dyDescent="0.25">
      <c r="B7043" s="1"/>
      <c r="G7043" s="1"/>
      <c r="H7043" s="1"/>
      <c r="K7043" s="1"/>
      <c r="N7043" s="1"/>
      <c r="Q7043" s="1"/>
    </row>
    <row r="7044" spans="2:17" x14ac:dyDescent="0.25">
      <c r="B7044" s="1"/>
      <c r="G7044" s="1"/>
      <c r="H7044" s="1"/>
      <c r="K7044" s="1"/>
      <c r="N7044" s="1"/>
      <c r="Q7044" s="1"/>
    </row>
    <row r="7045" spans="2:17" x14ac:dyDescent="0.25">
      <c r="B7045" s="1"/>
      <c r="G7045" s="1"/>
      <c r="H7045" s="1"/>
      <c r="K7045" s="1"/>
      <c r="N7045" s="1"/>
      <c r="Q7045" s="1"/>
    </row>
    <row r="7046" spans="2:17" x14ac:dyDescent="0.25">
      <c r="B7046" s="1"/>
      <c r="G7046" s="1"/>
      <c r="H7046" s="1"/>
      <c r="K7046" s="1"/>
      <c r="N7046" s="1"/>
      <c r="Q7046" s="1"/>
    </row>
    <row r="7047" spans="2:17" x14ac:dyDescent="0.25">
      <c r="B7047" s="1"/>
      <c r="G7047" s="1"/>
      <c r="H7047" s="1"/>
      <c r="K7047" s="1"/>
      <c r="N7047" s="1"/>
      <c r="Q7047" s="1"/>
    </row>
    <row r="7048" spans="2:17" x14ac:dyDescent="0.25">
      <c r="B7048" s="1"/>
      <c r="G7048" s="1"/>
      <c r="H7048" s="1"/>
      <c r="K7048" s="1"/>
      <c r="N7048" s="1"/>
      <c r="Q7048" s="1"/>
    </row>
    <row r="7049" spans="2:17" x14ac:dyDescent="0.25">
      <c r="B7049" s="1"/>
      <c r="G7049" s="1"/>
      <c r="H7049" s="1"/>
      <c r="K7049" s="1"/>
      <c r="N7049" s="1"/>
      <c r="Q7049" s="1"/>
    </row>
    <row r="7050" spans="2:17" x14ac:dyDescent="0.25">
      <c r="B7050" s="1"/>
      <c r="G7050" s="1"/>
      <c r="H7050" s="1"/>
      <c r="K7050" s="1"/>
      <c r="N7050" s="1"/>
      <c r="Q7050" s="1"/>
    </row>
    <row r="7051" spans="2:17" x14ac:dyDescent="0.25">
      <c r="B7051" s="1"/>
      <c r="G7051" s="1"/>
      <c r="H7051" s="1"/>
      <c r="K7051" s="1"/>
      <c r="N7051" s="1"/>
      <c r="Q7051" s="1"/>
    </row>
    <row r="7052" spans="2:17" x14ac:dyDescent="0.25">
      <c r="B7052" s="1"/>
      <c r="G7052" s="1"/>
      <c r="H7052" s="1"/>
      <c r="K7052" s="1"/>
      <c r="N7052" s="1"/>
      <c r="Q7052" s="1"/>
    </row>
    <row r="7053" spans="2:17" x14ac:dyDescent="0.25">
      <c r="B7053" s="1"/>
      <c r="G7053" s="1"/>
      <c r="H7053" s="1"/>
      <c r="K7053" s="1"/>
      <c r="N7053" s="1"/>
      <c r="Q7053" s="1"/>
    </row>
    <row r="7054" spans="2:17" x14ac:dyDescent="0.25">
      <c r="B7054" s="1"/>
      <c r="G7054" s="1"/>
      <c r="H7054" s="1"/>
      <c r="K7054" s="1"/>
      <c r="N7054" s="1"/>
      <c r="Q7054" s="1"/>
    </row>
    <row r="7055" spans="2:17" x14ac:dyDescent="0.25">
      <c r="B7055" s="1"/>
      <c r="G7055" s="1"/>
      <c r="H7055" s="1"/>
      <c r="K7055" s="1"/>
      <c r="N7055" s="1"/>
      <c r="Q7055" s="1"/>
    </row>
    <row r="7056" spans="2:17" x14ac:dyDescent="0.25">
      <c r="B7056" s="1"/>
      <c r="G7056" s="1"/>
      <c r="H7056" s="1"/>
      <c r="K7056" s="1"/>
      <c r="N7056" s="1"/>
      <c r="Q7056" s="1"/>
    </row>
    <row r="7057" spans="2:17" x14ac:dyDescent="0.25">
      <c r="B7057" s="1"/>
      <c r="G7057" s="1"/>
      <c r="H7057" s="1"/>
      <c r="K7057" s="1"/>
      <c r="N7057" s="1"/>
      <c r="Q7057" s="1"/>
    </row>
    <row r="7058" spans="2:17" x14ac:dyDescent="0.25">
      <c r="B7058" s="1"/>
      <c r="G7058" s="1"/>
      <c r="H7058" s="1"/>
      <c r="K7058" s="1"/>
      <c r="N7058" s="1"/>
      <c r="Q7058" s="1"/>
    </row>
    <row r="7059" spans="2:17" x14ac:dyDescent="0.25">
      <c r="B7059" s="1"/>
      <c r="G7059" s="1"/>
      <c r="H7059" s="1"/>
      <c r="K7059" s="1"/>
      <c r="N7059" s="1"/>
      <c r="Q7059" s="1"/>
    </row>
    <row r="7060" spans="2:17" x14ac:dyDescent="0.25">
      <c r="B7060" s="1"/>
      <c r="G7060" s="1"/>
      <c r="H7060" s="1"/>
      <c r="K7060" s="1"/>
      <c r="N7060" s="1"/>
      <c r="Q7060" s="1"/>
    </row>
    <row r="7061" spans="2:17" x14ac:dyDescent="0.25">
      <c r="B7061" s="1"/>
      <c r="G7061" s="1"/>
      <c r="H7061" s="1"/>
      <c r="K7061" s="1"/>
      <c r="N7061" s="1"/>
      <c r="Q7061" s="1"/>
    </row>
    <row r="7062" spans="2:17" x14ac:dyDescent="0.25">
      <c r="B7062" s="1"/>
      <c r="G7062" s="1"/>
      <c r="H7062" s="1"/>
      <c r="K7062" s="1"/>
      <c r="N7062" s="1"/>
      <c r="Q7062" s="1"/>
    </row>
    <row r="7063" spans="2:17" x14ac:dyDescent="0.25">
      <c r="B7063" s="1"/>
      <c r="G7063" s="1"/>
      <c r="H7063" s="1"/>
      <c r="K7063" s="1"/>
      <c r="N7063" s="1"/>
      <c r="Q7063" s="1"/>
    </row>
    <row r="7064" spans="2:17" x14ac:dyDescent="0.25">
      <c r="B7064" s="1"/>
      <c r="G7064" s="1"/>
      <c r="H7064" s="1"/>
      <c r="K7064" s="1"/>
      <c r="N7064" s="1"/>
      <c r="Q7064" s="1"/>
    </row>
    <row r="7065" spans="2:17" x14ac:dyDescent="0.25">
      <c r="B7065" s="1"/>
      <c r="G7065" s="1"/>
      <c r="H7065" s="1"/>
      <c r="K7065" s="1"/>
      <c r="N7065" s="1"/>
      <c r="Q7065" s="1"/>
    </row>
    <row r="7066" spans="2:17" x14ac:dyDescent="0.25">
      <c r="B7066" s="1"/>
      <c r="G7066" s="1"/>
      <c r="H7066" s="1"/>
      <c r="K7066" s="1"/>
      <c r="N7066" s="1"/>
      <c r="Q7066" s="1"/>
    </row>
    <row r="7067" spans="2:17" x14ac:dyDescent="0.25">
      <c r="B7067" s="1"/>
      <c r="G7067" s="1"/>
      <c r="H7067" s="1"/>
      <c r="K7067" s="1"/>
      <c r="N7067" s="1"/>
      <c r="Q7067" s="1"/>
    </row>
    <row r="7068" spans="2:17" x14ac:dyDescent="0.25">
      <c r="B7068" s="1"/>
      <c r="G7068" s="1"/>
      <c r="H7068" s="1"/>
      <c r="K7068" s="1"/>
      <c r="N7068" s="1"/>
      <c r="Q7068" s="1"/>
    </row>
    <row r="7069" spans="2:17" x14ac:dyDescent="0.25">
      <c r="B7069" s="1"/>
      <c r="G7069" s="1"/>
      <c r="H7069" s="1"/>
      <c r="K7069" s="1"/>
      <c r="N7069" s="1"/>
      <c r="Q7069" s="1"/>
    </row>
    <row r="7070" spans="2:17" x14ac:dyDescent="0.25">
      <c r="B7070" s="1"/>
      <c r="G7070" s="1"/>
      <c r="H7070" s="1"/>
      <c r="K7070" s="1"/>
      <c r="N7070" s="1"/>
      <c r="Q7070" s="1"/>
    </row>
    <row r="7071" spans="2:17" x14ac:dyDescent="0.25">
      <c r="B7071" s="1"/>
      <c r="G7071" s="1"/>
      <c r="H7071" s="1"/>
      <c r="K7071" s="1"/>
      <c r="N7071" s="1"/>
      <c r="Q7071" s="1"/>
    </row>
    <row r="7072" spans="2:17" x14ac:dyDescent="0.25">
      <c r="B7072" s="1"/>
      <c r="G7072" s="1"/>
      <c r="H7072" s="1"/>
      <c r="K7072" s="1"/>
      <c r="N7072" s="1"/>
      <c r="Q7072" s="1"/>
    </row>
    <row r="7073" spans="2:17" x14ac:dyDescent="0.25">
      <c r="B7073" s="1"/>
      <c r="G7073" s="1"/>
      <c r="H7073" s="1"/>
      <c r="K7073" s="1"/>
      <c r="N7073" s="1"/>
      <c r="Q7073" s="1"/>
    </row>
    <row r="7074" spans="2:17" x14ac:dyDescent="0.25">
      <c r="B7074" s="1"/>
      <c r="G7074" s="1"/>
      <c r="H7074" s="1"/>
      <c r="K7074" s="1"/>
      <c r="N7074" s="1"/>
      <c r="Q7074" s="1"/>
    </row>
    <row r="7075" spans="2:17" x14ac:dyDescent="0.25">
      <c r="B7075" s="1"/>
      <c r="G7075" s="1"/>
      <c r="H7075" s="1"/>
      <c r="K7075" s="1"/>
      <c r="N7075" s="1"/>
      <c r="Q7075" s="1"/>
    </row>
    <row r="7076" spans="2:17" x14ac:dyDescent="0.25">
      <c r="B7076" s="1"/>
      <c r="G7076" s="1"/>
      <c r="H7076" s="1"/>
      <c r="K7076" s="1"/>
      <c r="N7076" s="1"/>
      <c r="Q7076" s="1"/>
    </row>
    <row r="7077" spans="2:17" x14ac:dyDescent="0.25">
      <c r="B7077" s="1"/>
      <c r="G7077" s="1"/>
      <c r="H7077" s="1"/>
      <c r="K7077" s="1"/>
      <c r="N7077" s="1"/>
      <c r="Q7077" s="1"/>
    </row>
    <row r="7078" spans="2:17" x14ac:dyDescent="0.25">
      <c r="B7078" s="1"/>
      <c r="G7078" s="1"/>
      <c r="H7078" s="1"/>
      <c r="K7078" s="1"/>
      <c r="N7078" s="1"/>
      <c r="Q7078" s="1"/>
    </row>
    <row r="7079" spans="2:17" x14ac:dyDescent="0.25">
      <c r="B7079" s="1"/>
      <c r="G7079" s="1"/>
      <c r="H7079" s="1"/>
      <c r="K7079" s="1"/>
      <c r="N7079" s="1"/>
      <c r="Q7079" s="1"/>
    </row>
    <row r="7080" spans="2:17" x14ac:dyDescent="0.25">
      <c r="B7080" s="1"/>
      <c r="G7080" s="1"/>
      <c r="H7080" s="1"/>
      <c r="K7080" s="1"/>
      <c r="N7080" s="1"/>
      <c r="Q7080" s="1"/>
    </row>
    <row r="7081" spans="2:17" x14ac:dyDescent="0.25">
      <c r="B7081" s="1"/>
      <c r="G7081" s="1"/>
      <c r="H7081" s="1"/>
      <c r="K7081" s="1"/>
      <c r="N7081" s="1"/>
      <c r="Q7081" s="1"/>
    </row>
    <row r="7082" spans="2:17" x14ac:dyDescent="0.25">
      <c r="B7082" s="1"/>
      <c r="G7082" s="1"/>
      <c r="H7082" s="1"/>
      <c r="K7082" s="1"/>
      <c r="N7082" s="1"/>
      <c r="Q7082" s="1"/>
    </row>
    <row r="7083" spans="2:17" x14ac:dyDescent="0.25">
      <c r="B7083" s="1"/>
      <c r="G7083" s="1"/>
      <c r="H7083" s="1"/>
      <c r="K7083" s="1"/>
      <c r="N7083" s="1"/>
      <c r="Q7083" s="1"/>
    </row>
    <row r="7084" spans="2:17" x14ac:dyDescent="0.25">
      <c r="B7084" s="1"/>
      <c r="G7084" s="1"/>
      <c r="H7084" s="1"/>
      <c r="K7084" s="1"/>
      <c r="N7084" s="1"/>
      <c r="Q7084" s="1"/>
    </row>
    <row r="7085" spans="2:17" x14ac:dyDescent="0.25">
      <c r="B7085" s="1"/>
      <c r="G7085" s="1"/>
      <c r="H7085" s="1"/>
      <c r="K7085" s="1"/>
      <c r="N7085" s="1"/>
      <c r="Q7085" s="1"/>
    </row>
    <row r="7086" spans="2:17" x14ac:dyDescent="0.25">
      <c r="B7086" s="1"/>
      <c r="G7086" s="1"/>
      <c r="H7086" s="1"/>
      <c r="K7086" s="1"/>
      <c r="N7086" s="1"/>
      <c r="Q7086" s="1"/>
    </row>
    <row r="7087" spans="2:17" x14ac:dyDescent="0.25">
      <c r="B7087" s="1"/>
      <c r="G7087" s="1"/>
      <c r="H7087" s="1"/>
      <c r="K7087" s="1"/>
      <c r="N7087" s="1"/>
      <c r="Q7087" s="1"/>
    </row>
    <row r="7088" spans="2:17" x14ac:dyDescent="0.25">
      <c r="B7088" s="1"/>
      <c r="G7088" s="1"/>
      <c r="H7088" s="1"/>
      <c r="K7088" s="1"/>
      <c r="N7088" s="1"/>
      <c r="Q7088" s="1"/>
    </row>
    <row r="7089" spans="2:17" x14ac:dyDescent="0.25">
      <c r="B7089" s="1"/>
      <c r="G7089" s="1"/>
      <c r="H7089" s="1"/>
      <c r="K7089" s="1"/>
      <c r="N7089" s="1"/>
      <c r="Q7089" s="1"/>
    </row>
    <row r="7090" spans="2:17" x14ac:dyDescent="0.25">
      <c r="B7090" s="1"/>
      <c r="G7090" s="1"/>
      <c r="H7090" s="1"/>
      <c r="K7090" s="1"/>
      <c r="N7090" s="1"/>
      <c r="Q7090" s="1"/>
    </row>
    <row r="7091" spans="2:17" x14ac:dyDescent="0.25">
      <c r="B7091" s="1"/>
      <c r="G7091" s="1"/>
      <c r="H7091" s="1"/>
      <c r="K7091" s="1"/>
      <c r="N7091" s="1"/>
      <c r="Q7091" s="1"/>
    </row>
    <row r="7092" spans="2:17" x14ac:dyDescent="0.25">
      <c r="B7092" s="1"/>
      <c r="G7092" s="1"/>
      <c r="H7092" s="1"/>
      <c r="K7092" s="1"/>
      <c r="N7092" s="1"/>
      <c r="Q7092" s="1"/>
    </row>
    <row r="7093" spans="2:17" x14ac:dyDescent="0.25">
      <c r="B7093" s="1"/>
      <c r="G7093" s="1"/>
      <c r="H7093" s="1"/>
      <c r="K7093" s="1"/>
      <c r="N7093" s="1"/>
      <c r="Q7093" s="1"/>
    </row>
    <row r="7094" spans="2:17" x14ac:dyDescent="0.25">
      <c r="B7094" s="1"/>
      <c r="G7094" s="1"/>
      <c r="H7094" s="1"/>
      <c r="K7094" s="1"/>
      <c r="N7094" s="1"/>
      <c r="Q7094" s="1"/>
    </row>
    <row r="7095" spans="2:17" x14ac:dyDescent="0.25">
      <c r="B7095" s="1"/>
      <c r="G7095" s="1"/>
      <c r="H7095" s="1"/>
      <c r="K7095" s="1"/>
      <c r="N7095" s="1"/>
      <c r="Q7095" s="1"/>
    </row>
    <row r="7096" spans="2:17" x14ac:dyDescent="0.25">
      <c r="B7096" s="1"/>
      <c r="G7096" s="1"/>
      <c r="H7096" s="1"/>
      <c r="K7096" s="1"/>
      <c r="N7096" s="1"/>
      <c r="Q7096" s="1"/>
    </row>
    <row r="7097" spans="2:17" x14ac:dyDescent="0.25">
      <c r="B7097" s="1"/>
      <c r="G7097" s="1"/>
      <c r="H7097" s="1"/>
      <c r="K7097" s="1"/>
      <c r="N7097" s="1"/>
      <c r="Q7097" s="1"/>
    </row>
    <row r="7098" spans="2:17" x14ac:dyDescent="0.25">
      <c r="B7098" s="1"/>
      <c r="G7098" s="1"/>
      <c r="H7098" s="1"/>
      <c r="K7098" s="1"/>
      <c r="N7098" s="1"/>
      <c r="Q7098" s="1"/>
    </row>
    <row r="7099" spans="2:17" x14ac:dyDescent="0.25">
      <c r="B7099" s="1"/>
      <c r="G7099" s="1"/>
      <c r="H7099" s="1"/>
      <c r="K7099" s="1"/>
      <c r="N7099" s="1"/>
      <c r="Q7099" s="1"/>
    </row>
    <row r="7100" spans="2:17" x14ac:dyDescent="0.25">
      <c r="B7100" s="1"/>
      <c r="G7100" s="1"/>
      <c r="H7100" s="1"/>
      <c r="K7100" s="1"/>
      <c r="N7100" s="1"/>
      <c r="Q7100" s="1"/>
    </row>
    <row r="7101" spans="2:17" x14ac:dyDescent="0.25">
      <c r="B7101" s="1"/>
      <c r="G7101" s="1"/>
      <c r="H7101" s="1"/>
      <c r="K7101" s="1"/>
      <c r="N7101" s="1"/>
      <c r="Q7101" s="1"/>
    </row>
    <row r="7102" spans="2:17" x14ac:dyDescent="0.25">
      <c r="B7102" s="1"/>
      <c r="G7102" s="1"/>
      <c r="H7102" s="1"/>
      <c r="K7102" s="1"/>
      <c r="N7102" s="1"/>
      <c r="Q7102" s="1"/>
    </row>
    <row r="7103" spans="2:17" x14ac:dyDescent="0.25">
      <c r="B7103" s="1"/>
      <c r="G7103" s="1"/>
      <c r="H7103" s="1"/>
      <c r="K7103" s="1"/>
      <c r="N7103" s="1"/>
      <c r="Q7103" s="1"/>
    </row>
    <row r="7104" spans="2:17" x14ac:dyDescent="0.25">
      <c r="B7104" s="1"/>
      <c r="G7104" s="1"/>
      <c r="H7104" s="1"/>
      <c r="K7104" s="1"/>
      <c r="N7104" s="1"/>
      <c r="Q7104" s="1"/>
    </row>
    <row r="7105" spans="2:17" x14ac:dyDescent="0.25">
      <c r="B7105" s="1"/>
      <c r="G7105" s="1"/>
      <c r="H7105" s="1"/>
      <c r="K7105" s="1"/>
      <c r="N7105" s="1"/>
      <c r="Q7105" s="1"/>
    </row>
    <row r="7106" spans="2:17" x14ac:dyDescent="0.25">
      <c r="B7106" s="1"/>
      <c r="G7106" s="1"/>
      <c r="H7106" s="1"/>
      <c r="K7106" s="1"/>
      <c r="N7106" s="1"/>
      <c r="Q7106" s="1"/>
    </row>
    <row r="7107" spans="2:17" x14ac:dyDescent="0.25">
      <c r="B7107" s="1"/>
      <c r="G7107" s="1"/>
      <c r="H7107" s="1"/>
      <c r="K7107" s="1"/>
      <c r="N7107" s="1"/>
      <c r="Q7107" s="1"/>
    </row>
    <row r="7108" spans="2:17" x14ac:dyDescent="0.25">
      <c r="B7108" s="1"/>
      <c r="G7108" s="1"/>
      <c r="H7108" s="1"/>
      <c r="K7108" s="1"/>
      <c r="N7108" s="1"/>
      <c r="Q7108" s="1"/>
    </row>
    <row r="7109" spans="2:17" x14ac:dyDescent="0.25">
      <c r="B7109" s="1"/>
      <c r="G7109" s="1"/>
      <c r="H7109" s="1"/>
      <c r="K7109" s="1"/>
      <c r="N7109" s="1"/>
      <c r="Q7109" s="1"/>
    </row>
    <row r="7110" spans="2:17" x14ac:dyDescent="0.25">
      <c r="B7110" s="1"/>
      <c r="G7110" s="1"/>
      <c r="H7110" s="1"/>
      <c r="K7110" s="1"/>
      <c r="N7110" s="1"/>
      <c r="Q7110" s="1"/>
    </row>
    <row r="7111" spans="2:17" x14ac:dyDescent="0.25">
      <c r="B7111" s="1"/>
      <c r="G7111" s="1"/>
      <c r="H7111" s="1"/>
      <c r="K7111" s="1"/>
      <c r="N7111" s="1"/>
      <c r="Q7111" s="1"/>
    </row>
    <row r="7112" spans="2:17" x14ac:dyDescent="0.25">
      <c r="B7112" s="1"/>
      <c r="G7112" s="1"/>
      <c r="H7112" s="1"/>
      <c r="K7112" s="1"/>
      <c r="N7112" s="1"/>
      <c r="Q7112" s="1"/>
    </row>
    <row r="7113" spans="2:17" x14ac:dyDescent="0.25">
      <c r="B7113" s="1"/>
      <c r="G7113" s="1"/>
      <c r="H7113" s="1"/>
      <c r="K7113" s="1"/>
      <c r="N7113" s="1"/>
      <c r="Q7113" s="1"/>
    </row>
    <row r="7114" spans="2:17" x14ac:dyDescent="0.25">
      <c r="B7114" s="1"/>
      <c r="G7114" s="1"/>
      <c r="H7114" s="1"/>
      <c r="K7114" s="1"/>
      <c r="N7114" s="1"/>
      <c r="Q7114" s="1"/>
    </row>
    <row r="7115" spans="2:17" x14ac:dyDescent="0.25">
      <c r="B7115" s="1"/>
      <c r="G7115" s="1"/>
      <c r="H7115" s="1"/>
      <c r="K7115" s="1"/>
      <c r="N7115" s="1"/>
      <c r="Q7115" s="1"/>
    </row>
    <row r="7116" spans="2:17" x14ac:dyDescent="0.25">
      <c r="B7116" s="1"/>
      <c r="G7116" s="1"/>
      <c r="H7116" s="1"/>
      <c r="K7116" s="1"/>
      <c r="N7116" s="1"/>
      <c r="Q7116" s="1"/>
    </row>
    <row r="7117" spans="2:17" x14ac:dyDescent="0.25">
      <c r="B7117" s="1"/>
      <c r="G7117" s="1"/>
      <c r="H7117" s="1"/>
      <c r="K7117" s="1"/>
      <c r="N7117" s="1"/>
      <c r="Q7117" s="1"/>
    </row>
    <row r="7118" spans="2:17" x14ac:dyDescent="0.25">
      <c r="B7118" s="1"/>
      <c r="G7118" s="1"/>
      <c r="H7118" s="1"/>
      <c r="K7118" s="1"/>
      <c r="N7118" s="1"/>
      <c r="Q7118" s="1"/>
    </row>
    <row r="7119" spans="2:17" x14ac:dyDescent="0.25">
      <c r="B7119" s="1"/>
      <c r="G7119" s="1"/>
      <c r="H7119" s="1"/>
      <c r="K7119" s="1"/>
      <c r="N7119" s="1"/>
      <c r="Q7119" s="1"/>
    </row>
    <row r="7120" spans="2:17" x14ac:dyDescent="0.25">
      <c r="B7120" s="1"/>
      <c r="G7120" s="1"/>
      <c r="H7120" s="1"/>
      <c r="K7120" s="1"/>
      <c r="N7120" s="1"/>
      <c r="Q7120" s="1"/>
    </row>
    <row r="7121" spans="2:17" x14ac:dyDescent="0.25">
      <c r="B7121" s="1"/>
      <c r="G7121" s="1"/>
      <c r="H7121" s="1"/>
      <c r="K7121" s="1"/>
      <c r="N7121" s="1"/>
      <c r="Q7121" s="1"/>
    </row>
    <row r="7122" spans="2:17" x14ac:dyDescent="0.25">
      <c r="B7122" s="1"/>
      <c r="G7122" s="1"/>
      <c r="H7122" s="1"/>
      <c r="K7122" s="1"/>
      <c r="N7122" s="1"/>
      <c r="Q7122" s="1"/>
    </row>
    <row r="7123" spans="2:17" x14ac:dyDescent="0.25">
      <c r="B7123" s="1"/>
      <c r="G7123" s="1"/>
      <c r="H7123" s="1"/>
      <c r="K7123" s="1"/>
      <c r="N7123" s="1"/>
      <c r="Q7123" s="1"/>
    </row>
    <row r="7124" spans="2:17" x14ac:dyDescent="0.25">
      <c r="B7124" s="1"/>
      <c r="G7124" s="1"/>
      <c r="H7124" s="1"/>
      <c r="K7124" s="1"/>
      <c r="N7124" s="1"/>
      <c r="Q7124" s="1"/>
    </row>
    <row r="7125" spans="2:17" x14ac:dyDescent="0.25">
      <c r="B7125" s="1"/>
      <c r="G7125" s="1"/>
      <c r="H7125" s="1"/>
      <c r="K7125" s="1"/>
      <c r="N7125" s="1"/>
      <c r="Q7125" s="1"/>
    </row>
    <row r="7126" spans="2:17" x14ac:dyDescent="0.25">
      <c r="B7126" s="1"/>
      <c r="G7126" s="1"/>
      <c r="H7126" s="1"/>
      <c r="K7126" s="1"/>
      <c r="N7126" s="1"/>
      <c r="Q7126" s="1"/>
    </row>
    <row r="7127" spans="2:17" x14ac:dyDescent="0.25">
      <c r="B7127" s="1"/>
      <c r="G7127" s="1"/>
      <c r="H7127" s="1"/>
      <c r="K7127" s="1"/>
      <c r="N7127" s="1"/>
      <c r="Q7127" s="1"/>
    </row>
    <row r="7128" spans="2:17" x14ac:dyDescent="0.25">
      <c r="B7128" s="1"/>
      <c r="G7128" s="1"/>
      <c r="H7128" s="1"/>
      <c r="K7128" s="1"/>
      <c r="N7128" s="1"/>
      <c r="Q7128" s="1"/>
    </row>
    <row r="7129" spans="2:17" x14ac:dyDescent="0.25">
      <c r="B7129" s="1"/>
      <c r="G7129" s="1"/>
      <c r="H7129" s="1"/>
      <c r="K7129" s="1"/>
      <c r="N7129" s="1"/>
      <c r="Q7129" s="1"/>
    </row>
    <row r="7130" spans="2:17" x14ac:dyDescent="0.25">
      <c r="B7130" s="1"/>
      <c r="G7130" s="1"/>
      <c r="H7130" s="1"/>
      <c r="K7130" s="1"/>
      <c r="N7130" s="1"/>
      <c r="Q7130" s="1"/>
    </row>
    <row r="7131" spans="2:17" x14ac:dyDescent="0.25">
      <c r="B7131" s="1"/>
      <c r="G7131" s="1"/>
      <c r="H7131" s="1"/>
      <c r="K7131" s="1"/>
      <c r="N7131" s="1"/>
      <c r="Q7131" s="1"/>
    </row>
    <row r="7132" spans="2:17" x14ac:dyDescent="0.25">
      <c r="B7132" s="1"/>
      <c r="G7132" s="1"/>
      <c r="H7132" s="1"/>
      <c r="K7132" s="1"/>
      <c r="N7132" s="1"/>
      <c r="Q7132" s="1"/>
    </row>
    <row r="7133" spans="2:17" x14ac:dyDescent="0.25">
      <c r="B7133" s="1"/>
      <c r="G7133" s="1"/>
      <c r="H7133" s="1"/>
      <c r="K7133" s="1"/>
      <c r="N7133" s="1"/>
      <c r="Q7133" s="1"/>
    </row>
    <row r="7134" spans="2:17" x14ac:dyDescent="0.25">
      <c r="B7134" s="1"/>
      <c r="G7134" s="1"/>
      <c r="H7134" s="1"/>
      <c r="K7134" s="1"/>
      <c r="N7134" s="1"/>
      <c r="Q7134" s="1"/>
    </row>
    <row r="7135" spans="2:17" x14ac:dyDescent="0.25">
      <c r="B7135" s="1"/>
      <c r="G7135" s="1"/>
      <c r="H7135" s="1"/>
      <c r="K7135" s="1"/>
      <c r="N7135" s="1"/>
      <c r="Q7135" s="1"/>
    </row>
    <row r="7136" spans="2:17" x14ac:dyDescent="0.25">
      <c r="B7136" s="1"/>
      <c r="G7136" s="1"/>
      <c r="H7136" s="1"/>
      <c r="K7136" s="1"/>
      <c r="N7136" s="1"/>
      <c r="Q7136" s="1"/>
    </row>
    <row r="7137" spans="2:17" x14ac:dyDescent="0.25">
      <c r="B7137" s="1"/>
      <c r="G7137" s="1"/>
      <c r="H7137" s="1"/>
      <c r="K7137" s="1"/>
      <c r="N7137" s="1"/>
      <c r="Q7137" s="1"/>
    </row>
    <row r="7138" spans="2:17" x14ac:dyDescent="0.25">
      <c r="B7138" s="1"/>
      <c r="G7138" s="1"/>
      <c r="H7138" s="1"/>
      <c r="K7138" s="1"/>
      <c r="N7138" s="1"/>
      <c r="Q7138" s="1"/>
    </row>
    <row r="7139" spans="2:17" x14ac:dyDescent="0.25">
      <c r="B7139" s="1"/>
      <c r="G7139" s="1"/>
      <c r="H7139" s="1"/>
      <c r="K7139" s="1"/>
      <c r="N7139" s="1"/>
      <c r="Q7139" s="1"/>
    </row>
    <row r="7140" spans="2:17" x14ac:dyDescent="0.25">
      <c r="B7140" s="1"/>
      <c r="G7140" s="1"/>
      <c r="H7140" s="1"/>
      <c r="K7140" s="1"/>
      <c r="N7140" s="1"/>
      <c r="Q7140" s="1"/>
    </row>
    <row r="7141" spans="2:17" x14ac:dyDescent="0.25">
      <c r="B7141" s="1"/>
      <c r="G7141" s="1"/>
      <c r="H7141" s="1"/>
      <c r="K7141" s="1"/>
      <c r="N7141" s="1"/>
      <c r="Q7141" s="1"/>
    </row>
    <row r="7142" spans="2:17" x14ac:dyDescent="0.25">
      <c r="B7142" s="1"/>
      <c r="G7142" s="1"/>
      <c r="H7142" s="1"/>
      <c r="K7142" s="1"/>
      <c r="N7142" s="1"/>
      <c r="Q7142" s="1"/>
    </row>
    <row r="7143" spans="2:17" x14ac:dyDescent="0.25">
      <c r="B7143" s="1"/>
      <c r="G7143" s="1"/>
      <c r="H7143" s="1"/>
      <c r="K7143" s="1"/>
      <c r="N7143" s="1"/>
      <c r="Q7143" s="1"/>
    </row>
    <row r="7144" spans="2:17" x14ac:dyDescent="0.25">
      <c r="B7144" s="1"/>
      <c r="G7144" s="1"/>
      <c r="H7144" s="1"/>
      <c r="K7144" s="1"/>
      <c r="N7144" s="1"/>
      <c r="Q7144" s="1"/>
    </row>
    <row r="7145" spans="2:17" x14ac:dyDescent="0.25">
      <c r="B7145" s="1"/>
      <c r="G7145" s="1"/>
      <c r="H7145" s="1"/>
      <c r="K7145" s="1"/>
      <c r="N7145" s="1"/>
      <c r="Q7145" s="1"/>
    </row>
    <row r="7146" spans="2:17" x14ac:dyDescent="0.25">
      <c r="B7146" s="1"/>
      <c r="G7146" s="1"/>
      <c r="H7146" s="1"/>
      <c r="K7146" s="1"/>
      <c r="N7146" s="1"/>
      <c r="Q7146" s="1"/>
    </row>
    <row r="7147" spans="2:17" x14ac:dyDescent="0.25">
      <c r="B7147" s="1"/>
      <c r="G7147" s="1"/>
      <c r="H7147" s="1"/>
      <c r="K7147" s="1"/>
      <c r="N7147" s="1"/>
      <c r="Q7147" s="1"/>
    </row>
    <row r="7148" spans="2:17" x14ac:dyDescent="0.25">
      <c r="B7148" s="1"/>
      <c r="G7148" s="1"/>
      <c r="H7148" s="1"/>
      <c r="K7148" s="1"/>
      <c r="N7148" s="1"/>
      <c r="Q7148" s="1"/>
    </row>
    <row r="7149" spans="2:17" x14ac:dyDescent="0.25">
      <c r="B7149" s="1"/>
      <c r="G7149" s="1"/>
      <c r="H7149" s="1"/>
      <c r="K7149" s="1"/>
      <c r="N7149" s="1"/>
      <c r="Q7149" s="1"/>
    </row>
    <row r="7150" spans="2:17" x14ac:dyDescent="0.25">
      <c r="B7150" s="1"/>
      <c r="G7150" s="1"/>
      <c r="H7150" s="1"/>
      <c r="K7150" s="1"/>
      <c r="N7150" s="1"/>
      <c r="Q7150" s="1"/>
    </row>
    <row r="7151" spans="2:17" x14ac:dyDescent="0.25">
      <c r="B7151" s="1"/>
      <c r="G7151" s="1"/>
      <c r="H7151" s="1"/>
      <c r="K7151" s="1"/>
      <c r="N7151" s="1"/>
      <c r="Q7151" s="1"/>
    </row>
    <row r="7152" spans="2:17" x14ac:dyDescent="0.25">
      <c r="B7152" s="1"/>
      <c r="G7152" s="1"/>
      <c r="H7152" s="1"/>
      <c r="K7152" s="1"/>
      <c r="N7152" s="1"/>
      <c r="Q7152" s="1"/>
    </row>
    <row r="7153" spans="2:17" x14ac:dyDescent="0.25">
      <c r="B7153" s="1"/>
      <c r="G7153" s="1"/>
      <c r="H7153" s="1"/>
      <c r="K7153" s="1"/>
      <c r="N7153" s="1"/>
      <c r="Q7153" s="1"/>
    </row>
    <row r="7154" spans="2:17" x14ac:dyDescent="0.25">
      <c r="B7154" s="1"/>
      <c r="G7154" s="1"/>
      <c r="H7154" s="1"/>
      <c r="K7154" s="1"/>
      <c r="N7154" s="1"/>
      <c r="Q7154" s="1"/>
    </row>
    <row r="7155" spans="2:17" x14ac:dyDescent="0.25">
      <c r="B7155" s="1"/>
      <c r="G7155" s="1"/>
      <c r="H7155" s="1"/>
      <c r="K7155" s="1"/>
      <c r="N7155" s="1"/>
      <c r="Q7155" s="1"/>
    </row>
    <row r="7156" spans="2:17" x14ac:dyDescent="0.25">
      <c r="B7156" s="1"/>
      <c r="G7156" s="1"/>
      <c r="H7156" s="1"/>
      <c r="K7156" s="1"/>
      <c r="N7156" s="1"/>
      <c r="Q7156" s="1"/>
    </row>
    <row r="7157" spans="2:17" x14ac:dyDescent="0.25">
      <c r="B7157" s="1"/>
      <c r="G7157" s="1"/>
      <c r="H7157" s="1"/>
      <c r="K7157" s="1"/>
      <c r="N7157" s="1"/>
      <c r="Q7157" s="1"/>
    </row>
    <row r="7158" spans="2:17" x14ac:dyDescent="0.25">
      <c r="B7158" s="1"/>
      <c r="G7158" s="1"/>
      <c r="H7158" s="1"/>
      <c r="K7158" s="1"/>
      <c r="N7158" s="1"/>
      <c r="Q7158" s="1"/>
    </row>
    <row r="7159" spans="2:17" x14ac:dyDescent="0.25">
      <c r="B7159" s="1"/>
      <c r="G7159" s="1"/>
      <c r="H7159" s="1"/>
      <c r="K7159" s="1"/>
      <c r="N7159" s="1"/>
      <c r="Q7159" s="1"/>
    </row>
    <row r="7160" spans="2:17" x14ac:dyDescent="0.25">
      <c r="B7160" s="1"/>
      <c r="G7160" s="1"/>
      <c r="H7160" s="1"/>
      <c r="K7160" s="1"/>
      <c r="N7160" s="1"/>
      <c r="Q7160" s="1"/>
    </row>
    <row r="7161" spans="2:17" x14ac:dyDescent="0.25">
      <c r="B7161" s="1"/>
      <c r="G7161" s="1"/>
      <c r="H7161" s="1"/>
      <c r="K7161" s="1"/>
      <c r="N7161" s="1"/>
      <c r="Q7161" s="1"/>
    </row>
    <row r="7162" spans="2:17" x14ac:dyDescent="0.25">
      <c r="B7162" s="1"/>
      <c r="G7162" s="1"/>
      <c r="H7162" s="1"/>
      <c r="K7162" s="1"/>
      <c r="N7162" s="1"/>
      <c r="Q7162" s="1"/>
    </row>
    <row r="7163" spans="2:17" x14ac:dyDescent="0.25">
      <c r="B7163" s="1"/>
      <c r="G7163" s="1"/>
      <c r="H7163" s="1"/>
      <c r="K7163" s="1"/>
      <c r="N7163" s="1"/>
      <c r="Q7163" s="1"/>
    </row>
    <row r="7164" spans="2:17" x14ac:dyDescent="0.25">
      <c r="B7164" s="1"/>
      <c r="G7164" s="1"/>
      <c r="H7164" s="1"/>
      <c r="K7164" s="1"/>
      <c r="N7164" s="1"/>
      <c r="Q7164" s="1"/>
    </row>
    <row r="7165" spans="2:17" x14ac:dyDescent="0.25">
      <c r="B7165" s="1"/>
      <c r="G7165" s="1"/>
      <c r="H7165" s="1"/>
      <c r="K7165" s="1"/>
      <c r="N7165" s="1"/>
      <c r="Q7165" s="1"/>
    </row>
    <row r="7166" spans="2:17" x14ac:dyDescent="0.25">
      <c r="B7166" s="1"/>
      <c r="G7166" s="1"/>
      <c r="H7166" s="1"/>
      <c r="K7166" s="1"/>
      <c r="N7166" s="1"/>
      <c r="Q7166" s="1"/>
    </row>
    <row r="7167" spans="2:17" x14ac:dyDescent="0.25">
      <c r="B7167" s="1"/>
      <c r="G7167" s="1"/>
      <c r="H7167" s="1"/>
      <c r="K7167" s="1"/>
      <c r="N7167" s="1"/>
      <c r="Q7167" s="1"/>
    </row>
    <row r="7168" spans="2:17" x14ac:dyDescent="0.25">
      <c r="B7168" s="1"/>
      <c r="G7168" s="1"/>
      <c r="H7168" s="1"/>
      <c r="K7168" s="1"/>
      <c r="N7168" s="1"/>
      <c r="Q7168" s="1"/>
    </row>
    <row r="7169" spans="2:17" x14ac:dyDescent="0.25">
      <c r="B7169" s="1"/>
      <c r="G7169" s="1"/>
      <c r="H7169" s="1"/>
      <c r="K7169" s="1"/>
      <c r="N7169" s="1"/>
      <c r="Q7169" s="1"/>
    </row>
    <row r="7170" spans="2:17" x14ac:dyDescent="0.25">
      <c r="B7170" s="1"/>
      <c r="G7170" s="1"/>
      <c r="H7170" s="1"/>
      <c r="K7170" s="1"/>
      <c r="N7170" s="1"/>
      <c r="Q7170" s="1"/>
    </row>
    <row r="7171" spans="2:17" x14ac:dyDescent="0.25">
      <c r="B7171" s="1"/>
      <c r="G7171" s="1"/>
      <c r="H7171" s="1"/>
      <c r="K7171" s="1"/>
      <c r="N7171" s="1"/>
      <c r="Q7171" s="1"/>
    </row>
    <row r="7172" spans="2:17" x14ac:dyDescent="0.25">
      <c r="B7172" s="1"/>
      <c r="G7172" s="1"/>
      <c r="H7172" s="1"/>
      <c r="K7172" s="1"/>
      <c r="N7172" s="1"/>
      <c r="Q7172" s="1"/>
    </row>
    <row r="7173" spans="2:17" x14ac:dyDescent="0.25">
      <c r="B7173" s="1"/>
      <c r="G7173" s="1"/>
      <c r="H7173" s="1"/>
      <c r="K7173" s="1"/>
      <c r="N7173" s="1"/>
      <c r="Q7173" s="1"/>
    </row>
    <row r="7174" spans="2:17" x14ac:dyDescent="0.25">
      <c r="B7174" s="1"/>
      <c r="G7174" s="1"/>
      <c r="H7174" s="1"/>
      <c r="K7174" s="1"/>
      <c r="N7174" s="1"/>
      <c r="Q7174" s="1"/>
    </row>
    <row r="7175" spans="2:17" x14ac:dyDescent="0.25">
      <c r="B7175" s="1"/>
      <c r="G7175" s="1"/>
      <c r="H7175" s="1"/>
      <c r="K7175" s="1"/>
      <c r="N7175" s="1"/>
      <c r="Q7175" s="1"/>
    </row>
    <row r="7176" spans="2:17" x14ac:dyDescent="0.25">
      <c r="B7176" s="1"/>
      <c r="G7176" s="1"/>
      <c r="H7176" s="1"/>
      <c r="K7176" s="1"/>
      <c r="N7176" s="1"/>
      <c r="Q7176" s="1"/>
    </row>
    <row r="7177" spans="2:17" x14ac:dyDescent="0.25">
      <c r="B7177" s="1"/>
      <c r="G7177" s="1"/>
      <c r="H7177" s="1"/>
      <c r="K7177" s="1"/>
      <c r="N7177" s="1"/>
      <c r="Q7177" s="1"/>
    </row>
    <row r="7178" spans="2:17" x14ac:dyDescent="0.25">
      <c r="B7178" s="1"/>
      <c r="G7178" s="1"/>
      <c r="H7178" s="1"/>
      <c r="K7178" s="1"/>
      <c r="N7178" s="1"/>
      <c r="Q7178" s="1"/>
    </row>
    <row r="7179" spans="2:17" x14ac:dyDescent="0.25">
      <c r="B7179" s="1"/>
      <c r="G7179" s="1"/>
      <c r="H7179" s="1"/>
      <c r="K7179" s="1"/>
      <c r="N7179" s="1"/>
      <c r="Q7179" s="1"/>
    </row>
    <row r="7180" spans="2:17" x14ac:dyDescent="0.25">
      <c r="B7180" s="1"/>
      <c r="G7180" s="1"/>
      <c r="H7180" s="1"/>
      <c r="K7180" s="1"/>
      <c r="N7180" s="1"/>
      <c r="Q7180" s="1"/>
    </row>
    <row r="7181" spans="2:17" x14ac:dyDescent="0.25">
      <c r="B7181" s="1"/>
      <c r="G7181" s="1"/>
      <c r="H7181" s="1"/>
      <c r="K7181" s="1"/>
      <c r="N7181" s="1"/>
      <c r="Q7181" s="1"/>
    </row>
    <row r="7182" spans="2:17" x14ac:dyDescent="0.25">
      <c r="B7182" s="1"/>
      <c r="G7182" s="1"/>
      <c r="H7182" s="1"/>
      <c r="K7182" s="1"/>
      <c r="N7182" s="1"/>
      <c r="Q7182" s="1"/>
    </row>
    <row r="7183" spans="2:17" x14ac:dyDescent="0.25">
      <c r="B7183" s="1"/>
      <c r="G7183" s="1"/>
      <c r="H7183" s="1"/>
      <c r="K7183" s="1"/>
      <c r="N7183" s="1"/>
      <c r="Q7183" s="1"/>
    </row>
    <row r="7184" spans="2:17" x14ac:dyDescent="0.25">
      <c r="B7184" s="1"/>
      <c r="G7184" s="1"/>
      <c r="H7184" s="1"/>
      <c r="K7184" s="1"/>
      <c r="N7184" s="1"/>
      <c r="Q7184" s="1"/>
    </row>
    <row r="7185" spans="2:17" x14ac:dyDescent="0.25">
      <c r="B7185" s="1"/>
      <c r="G7185" s="1"/>
      <c r="H7185" s="1"/>
      <c r="K7185" s="1"/>
      <c r="N7185" s="1"/>
      <c r="Q7185" s="1"/>
    </row>
    <row r="7186" spans="2:17" x14ac:dyDescent="0.25">
      <c r="B7186" s="1"/>
      <c r="G7186" s="1"/>
      <c r="H7186" s="1"/>
      <c r="K7186" s="1"/>
      <c r="N7186" s="1"/>
      <c r="Q7186" s="1"/>
    </row>
    <row r="7187" spans="2:17" x14ac:dyDescent="0.25">
      <c r="B7187" s="1"/>
      <c r="G7187" s="1"/>
      <c r="H7187" s="1"/>
      <c r="K7187" s="1"/>
      <c r="N7187" s="1"/>
      <c r="Q7187" s="1"/>
    </row>
    <row r="7188" spans="2:17" x14ac:dyDescent="0.25">
      <c r="B7188" s="1"/>
      <c r="G7188" s="1"/>
      <c r="H7188" s="1"/>
      <c r="K7188" s="1"/>
      <c r="N7188" s="1"/>
      <c r="Q7188" s="1"/>
    </row>
    <row r="7189" spans="2:17" x14ac:dyDescent="0.25">
      <c r="B7189" s="1"/>
      <c r="G7189" s="1"/>
      <c r="H7189" s="1"/>
      <c r="K7189" s="1"/>
      <c r="N7189" s="1"/>
      <c r="Q7189" s="1"/>
    </row>
    <row r="7190" spans="2:17" x14ac:dyDescent="0.25">
      <c r="B7190" s="1"/>
      <c r="G7190" s="1"/>
      <c r="H7190" s="1"/>
      <c r="K7190" s="1"/>
      <c r="N7190" s="1"/>
      <c r="Q7190" s="1"/>
    </row>
    <row r="7191" spans="2:17" x14ac:dyDescent="0.25">
      <c r="B7191" s="1"/>
      <c r="G7191" s="1"/>
      <c r="H7191" s="1"/>
      <c r="K7191" s="1"/>
      <c r="N7191" s="1"/>
      <c r="Q7191" s="1"/>
    </row>
    <row r="7192" spans="2:17" x14ac:dyDescent="0.25">
      <c r="B7192" s="1"/>
      <c r="G7192" s="1"/>
      <c r="H7192" s="1"/>
      <c r="K7192" s="1"/>
      <c r="N7192" s="1"/>
      <c r="Q7192" s="1"/>
    </row>
    <row r="7193" spans="2:17" x14ac:dyDescent="0.25">
      <c r="B7193" s="1"/>
      <c r="G7193" s="1"/>
      <c r="H7193" s="1"/>
      <c r="K7193" s="1"/>
      <c r="N7193" s="1"/>
      <c r="Q7193" s="1"/>
    </row>
    <row r="7194" spans="2:17" x14ac:dyDescent="0.25">
      <c r="B7194" s="1"/>
      <c r="G7194" s="1"/>
      <c r="H7194" s="1"/>
      <c r="K7194" s="1"/>
      <c r="N7194" s="1"/>
      <c r="Q7194" s="1"/>
    </row>
    <row r="7195" spans="2:17" x14ac:dyDescent="0.25">
      <c r="B7195" s="1"/>
      <c r="G7195" s="1"/>
      <c r="H7195" s="1"/>
      <c r="K7195" s="1"/>
      <c r="N7195" s="1"/>
      <c r="Q7195" s="1"/>
    </row>
    <row r="7196" spans="2:17" x14ac:dyDescent="0.25">
      <c r="B7196" s="1"/>
      <c r="G7196" s="1"/>
      <c r="H7196" s="1"/>
      <c r="K7196" s="1"/>
      <c r="N7196" s="1"/>
      <c r="Q7196" s="1"/>
    </row>
    <row r="7197" spans="2:17" x14ac:dyDescent="0.25">
      <c r="B7197" s="1"/>
      <c r="G7197" s="1"/>
      <c r="H7197" s="1"/>
      <c r="K7197" s="1"/>
      <c r="N7197" s="1"/>
      <c r="Q7197" s="1"/>
    </row>
    <row r="7198" spans="2:17" x14ac:dyDescent="0.25">
      <c r="B7198" s="1"/>
      <c r="G7198" s="1"/>
      <c r="H7198" s="1"/>
      <c r="K7198" s="1"/>
      <c r="N7198" s="1"/>
      <c r="Q7198" s="1"/>
    </row>
    <row r="7199" spans="2:17" x14ac:dyDescent="0.25">
      <c r="B7199" s="1"/>
      <c r="G7199" s="1"/>
      <c r="H7199" s="1"/>
      <c r="K7199" s="1"/>
      <c r="N7199" s="1"/>
      <c r="Q7199" s="1"/>
    </row>
    <row r="7200" spans="2:17" x14ac:dyDescent="0.25">
      <c r="B7200" s="1"/>
      <c r="G7200" s="1"/>
      <c r="H7200" s="1"/>
      <c r="K7200" s="1"/>
      <c r="N7200" s="1"/>
      <c r="Q7200" s="1"/>
    </row>
    <row r="7201" spans="2:17" x14ac:dyDescent="0.25">
      <c r="B7201" s="1"/>
      <c r="G7201" s="1"/>
      <c r="H7201" s="1"/>
      <c r="K7201" s="1"/>
      <c r="N7201" s="1"/>
      <c r="Q7201" s="1"/>
    </row>
    <row r="7202" spans="2:17" x14ac:dyDescent="0.25">
      <c r="B7202" s="1"/>
      <c r="G7202" s="1"/>
      <c r="H7202" s="1"/>
      <c r="K7202" s="1"/>
      <c r="N7202" s="1"/>
      <c r="Q7202" s="1"/>
    </row>
    <row r="7203" spans="2:17" x14ac:dyDescent="0.25">
      <c r="B7203" s="1"/>
      <c r="G7203" s="1"/>
      <c r="H7203" s="1"/>
      <c r="K7203" s="1"/>
      <c r="N7203" s="1"/>
      <c r="Q7203" s="1"/>
    </row>
    <row r="7204" spans="2:17" x14ac:dyDescent="0.25">
      <c r="B7204" s="1"/>
      <c r="G7204" s="1"/>
      <c r="H7204" s="1"/>
      <c r="K7204" s="1"/>
      <c r="N7204" s="1"/>
      <c r="Q7204" s="1"/>
    </row>
    <row r="7205" spans="2:17" x14ac:dyDescent="0.25">
      <c r="B7205" s="1"/>
      <c r="G7205" s="1"/>
      <c r="H7205" s="1"/>
      <c r="K7205" s="1"/>
      <c r="N7205" s="1"/>
      <c r="Q7205" s="1"/>
    </row>
    <row r="7206" spans="2:17" x14ac:dyDescent="0.25">
      <c r="B7206" s="1"/>
      <c r="G7206" s="1"/>
      <c r="H7206" s="1"/>
      <c r="K7206" s="1"/>
      <c r="N7206" s="1"/>
      <c r="Q7206" s="1"/>
    </row>
    <row r="7207" spans="2:17" x14ac:dyDescent="0.25">
      <c r="B7207" s="1"/>
      <c r="G7207" s="1"/>
      <c r="H7207" s="1"/>
      <c r="K7207" s="1"/>
      <c r="N7207" s="1"/>
      <c r="Q7207" s="1"/>
    </row>
    <row r="7208" spans="2:17" x14ac:dyDescent="0.25">
      <c r="B7208" s="1"/>
      <c r="G7208" s="1"/>
      <c r="H7208" s="1"/>
      <c r="K7208" s="1"/>
      <c r="N7208" s="1"/>
      <c r="Q7208" s="1"/>
    </row>
    <row r="7209" spans="2:17" x14ac:dyDescent="0.25">
      <c r="B7209" s="1"/>
      <c r="G7209" s="1"/>
      <c r="H7209" s="1"/>
      <c r="K7209" s="1"/>
      <c r="N7209" s="1"/>
      <c r="Q7209" s="1"/>
    </row>
    <row r="7210" spans="2:17" x14ac:dyDescent="0.25">
      <c r="B7210" s="1"/>
      <c r="G7210" s="1"/>
      <c r="H7210" s="1"/>
      <c r="K7210" s="1"/>
      <c r="N7210" s="1"/>
      <c r="Q7210" s="1"/>
    </row>
    <row r="7211" spans="2:17" x14ac:dyDescent="0.25">
      <c r="B7211" s="1"/>
      <c r="G7211" s="1"/>
      <c r="H7211" s="1"/>
      <c r="K7211" s="1"/>
      <c r="N7211" s="1"/>
      <c r="Q7211" s="1"/>
    </row>
    <row r="7212" spans="2:17" x14ac:dyDescent="0.25">
      <c r="B7212" s="1"/>
      <c r="G7212" s="1"/>
      <c r="H7212" s="1"/>
      <c r="K7212" s="1"/>
      <c r="N7212" s="1"/>
      <c r="Q7212" s="1"/>
    </row>
    <row r="7213" spans="2:17" x14ac:dyDescent="0.25">
      <c r="B7213" s="1"/>
      <c r="G7213" s="1"/>
      <c r="H7213" s="1"/>
      <c r="K7213" s="1"/>
      <c r="N7213" s="1"/>
      <c r="Q7213" s="1"/>
    </row>
    <row r="7214" spans="2:17" x14ac:dyDescent="0.25">
      <c r="B7214" s="1"/>
      <c r="G7214" s="1"/>
      <c r="H7214" s="1"/>
      <c r="K7214" s="1"/>
      <c r="N7214" s="1"/>
      <c r="Q7214" s="1"/>
    </row>
    <row r="7215" spans="2:17" x14ac:dyDescent="0.25">
      <c r="B7215" s="1"/>
      <c r="G7215" s="1"/>
      <c r="H7215" s="1"/>
      <c r="K7215" s="1"/>
      <c r="N7215" s="1"/>
      <c r="Q7215" s="1"/>
    </row>
    <row r="7216" spans="2:17" x14ac:dyDescent="0.25">
      <c r="B7216" s="1"/>
      <c r="G7216" s="1"/>
      <c r="H7216" s="1"/>
      <c r="K7216" s="1"/>
      <c r="N7216" s="1"/>
      <c r="Q7216" s="1"/>
    </row>
    <row r="7217" spans="2:17" x14ac:dyDescent="0.25">
      <c r="B7217" s="1"/>
      <c r="G7217" s="1"/>
      <c r="H7217" s="1"/>
      <c r="K7217" s="1"/>
      <c r="N7217" s="1"/>
      <c r="Q7217" s="1"/>
    </row>
    <row r="7218" spans="2:17" x14ac:dyDescent="0.25">
      <c r="B7218" s="1"/>
      <c r="G7218" s="1"/>
      <c r="H7218" s="1"/>
      <c r="K7218" s="1"/>
      <c r="N7218" s="1"/>
      <c r="Q7218" s="1"/>
    </row>
    <row r="7219" spans="2:17" x14ac:dyDescent="0.25">
      <c r="B7219" s="1"/>
      <c r="G7219" s="1"/>
      <c r="H7219" s="1"/>
      <c r="K7219" s="1"/>
      <c r="N7219" s="1"/>
      <c r="Q7219" s="1"/>
    </row>
    <row r="7220" spans="2:17" x14ac:dyDescent="0.25">
      <c r="B7220" s="1"/>
      <c r="G7220" s="1"/>
      <c r="H7220" s="1"/>
      <c r="K7220" s="1"/>
      <c r="N7220" s="1"/>
      <c r="Q7220" s="1"/>
    </row>
    <row r="7221" spans="2:17" x14ac:dyDescent="0.25">
      <c r="B7221" s="1"/>
      <c r="G7221" s="1"/>
      <c r="H7221" s="1"/>
      <c r="K7221" s="1"/>
      <c r="N7221" s="1"/>
      <c r="Q7221" s="1"/>
    </row>
    <row r="7222" spans="2:17" x14ac:dyDescent="0.25">
      <c r="B7222" s="1"/>
      <c r="G7222" s="1"/>
      <c r="H7222" s="1"/>
      <c r="K7222" s="1"/>
      <c r="N7222" s="1"/>
      <c r="Q7222" s="1"/>
    </row>
    <row r="7223" spans="2:17" x14ac:dyDescent="0.25">
      <c r="B7223" s="1"/>
      <c r="G7223" s="1"/>
      <c r="H7223" s="1"/>
      <c r="K7223" s="1"/>
      <c r="N7223" s="1"/>
      <c r="Q7223" s="1"/>
    </row>
    <row r="7224" spans="2:17" x14ac:dyDescent="0.25">
      <c r="B7224" s="1"/>
      <c r="G7224" s="1"/>
      <c r="H7224" s="1"/>
      <c r="K7224" s="1"/>
      <c r="N7224" s="1"/>
      <c r="Q7224" s="1"/>
    </row>
    <row r="7225" spans="2:17" x14ac:dyDescent="0.25">
      <c r="B7225" s="1"/>
      <c r="G7225" s="1"/>
      <c r="H7225" s="1"/>
      <c r="K7225" s="1"/>
      <c r="N7225" s="1"/>
      <c r="Q7225" s="1"/>
    </row>
    <row r="7226" spans="2:17" x14ac:dyDescent="0.25">
      <c r="B7226" s="1"/>
      <c r="G7226" s="1"/>
      <c r="H7226" s="1"/>
      <c r="K7226" s="1"/>
      <c r="N7226" s="1"/>
      <c r="Q7226" s="1"/>
    </row>
    <row r="7227" spans="2:17" x14ac:dyDescent="0.25">
      <c r="B7227" s="1"/>
      <c r="G7227" s="1"/>
      <c r="H7227" s="1"/>
      <c r="K7227" s="1"/>
      <c r="N7227" s="1"/>
      <c r="Q7227" s="1"/>
    </row>
    <row r="7228" spans="2:17" x14ac:dyDescent="0.25">
      <c r="B7228" s="1"/>
      <c r="G7228" s="1"/>
      <c r="H7228" s="1"/>
      <c r="K7228" s="1"/>
      <c r="N7228" s="1"/>
      <c r="Q7228" s="1"/>
    </row>
    <row r="7229" spans="2:17" x14ac:dyDescent="0.25">
      <c r="B7229" s="1"/>
      <c r="G7229" s="1"/>
      <c r="H7229" s="1"/>
      <c r="K7229" s="1"/>
      <c r="N7229" s="1"/>
      <c r="Q7229" s="1"/>
    </row>
    <row r="7230" spans="2:17" x14ac:dyDescent="0.25">
      <c r="B7230" s="1"/>
      <c r="G7230" s="1"/>
      <c r="H7230" s="1"/>
      <c r="K7230" s="1"/>
      <c r="N7230" s="1"/>
      <c r="Q7230" s="1"/>
    </row>
    <row r="7231" spans="2:17" x14ac:dyDescent="0.25">
      <c r="B7231" s="1"/>
      <c r="G7231" s="1"/>
      <c r="H7231" s="1"/>
      <c r="K7231" s="1"/>
      <c r="N7231" s="1"/>
      <c r="Q7231" s="1"/>
    </row>
    <row r="7232" spans="2:17" x14ac:dyDescent="0.25">
      <c r="B7232" s="1"/>
      <c r="G7232" s="1"/>
      <c r="H7232" s="1"/>
      <c r="K7232" s="1"/>
      <c r="N7232" s="1"/>
      <c r="Q7232" s="1"/>
    </row>
    <row r="7233" spans="2:17" x14ac:dyDescent="0.25">
      <c r="B7233" s="1"/>
      <c r="G7233" s="1"/>
      <c r="H7233" s="1"/>
      <c r="K7233" s="1"/>
      <c r="N7233" s="1"/>
      <c r="Q7233" s="1"/>
    </row>
    <row r="7234" spans="2:17" x14ac:dyDescent="0.25">
      <c r="B7234" s="1"/>
      <c r="G7234" s="1"/>
      <c r="H7234" s="1"/>
      <c r="K7234" s="1"/>
      <c r="N7234" s="1"/>
      <c r="Q7234" s="1"/>
    </row>
    <row r="7235" spans="2:17" x14ac:dyDescent="0.25">
      <c r="B7235" s="1"/>
      <c r="G7235" s="1"/>
      <c r="H7235" s="1"/>
      <c r="K7235" s="1"/>
      <c r="N7235" s="1"/>
      <c r="Q7235" s="1"/>
    </row>
    <row r="7236" spans="2:17" x14ac:dyDescent="0.25">
      <c r="B7236" s="1"/>
      <c r="G7236" s="1"/>
      <c r="H7236" s="1"/>
      <c r="K7236" s="1"/>
      <c r="N7236" s="1"/>
      <c r="Q7236" s="1"/>
    </row>
    <row r="7237" spans="2:17" x14ac:dyDescent="0.25">
      <c r="B7237" s="1"/>
      <c r="G7237" s="1"/>
      <c r="H7237" s="1"/>
      <c r="K7237" s="1"/>
      <c r="N7237" s="1"/>
      <c r="Q7237" s="1"/>
    </row>
    <row r="7238" spans="2:17" x14ac:dyDescent="0.25">
      <c r="B7238" s="1"/>
      <c r="G7238" s="1"/>
      <c r="H7238" s="1"/>
      <c r="K7238" s="1"/>
      <c r="N7238" s="1"/>
      <c r="Q7238" s="1"/>
    </row>
    <row r="7239" spans="2:17" x14ac:dyDescent="0.25">
      <c r="B7239" s="1"/>
      <c r="G7239" s="1"/>
      <c r="H7239" s="1"/>
      <c r="K7239" s="1"/>
      <c r="N7239" s="1"/>
      <c r="Q7239" s="1"/>
    </row>
    <row r="7240" spans="2:17" x14ac:dyDescent="0.25">
      <c r="B7240" s="1"/>
      <c r="G7240" s="1"/>
      <c r="H7240" s="1"/>
      <c r="K7240" s="1"/>
      <c r="N7240" s="1"/>
      <c r="Q7240" s="1"/>
    </row>
    <row r="7241" spans="2:17" x14ac:dyDescent="0.25">
      <c r="B7241" s="1"/>
      <c r="G7241" s="1"/>
      <c r="H7241" s="1"/>
      <c r="K7241" s="1"/>
      <c r="N7241" s="1"/>
      <c r="Q7241" s="1"/>
    </row>
    <row r="7242" spans="2:17" x14ac:dyDescent="0.25">
      <c r="B7242" s="1"/>
      <c r="G7242" s="1"/>
      <c r="H7242" s="1"/>
      <c r="K7242" s="1"/>
      <c r="N7242" s="1"/>
      <c r="Q7242" s="1"/>
    </row>
    <row r="7243" spans="2:17" x14ac:dyDescent="0.25">
      <c r="B7243" s="1"/>
      <c r="G7243" s="1"/>
      <c r="H7243" s="1"/>
      <c r="K7243" s="1"/>
      <c r="N7243" s="1"/>
      <c r="Q7243" s="1"/>
    </row>
    <row r="7244" spans="2:17" x14ac:dyDescent="0.25">
      <c r="B7244" s="1"/>
      <c r="G7244" s="1"/>
      <c r="H7244" s="1"/>
      <c r="K7244" s="1"/>
      <c r="N7244" s="1"/>
      <c r="Q7244" s="1"/>
    </row>
    <row r="7245" spans="2:17" x14ac:dyDescent="0.25">
      <c r="B7245" s="1"/>
      <c r="G7245" s="1"/>
      <c r="H7245" s="1"/>
      <c r="K7245" s="1"/>
      <c r="N7245" s="1"/>
      <c r="Q7245" s="1"/>
    </row>
    <row r="7246" spans="2:17" x14ac:dyDescent="0.25">
      <c r="B7246" s="1"/>
      <c r="G7246" s="1"/>
      <c r="H7246" s="1"/>
      <c r="K7246" s="1"/>
      <c r="N7246" s="1"/>
      <c r="Q7246" s="1"/>
    </row>
    <row r="7247" spans="2:17" x14ac:dyDescent="0.25">
      <c r="B7247" s="1"/>
      <c r="G7247" s="1"/>
      <c r="H7247" s="1"/>
      <c r="K7247" s="1"/>
      <c r="N7247" s="1"/>
      <c r="Q7247" s="1"/>
    </row>
    <row r="7248" spans="2:17" x14ac:dyDescent="0.25">
      <c r="B7248" s="1"/>
      <c r="G7248" s="1"/>
      <c r="H7248" s="1"/>
      <c r="K7248" s="1"/>
      <c r="N7248" s="1"/>
      <c r="Q7248" s="1"/>
    </row>
    <row r="7249" spans="2:17" x14ac:dyDescent="0.25">
      <c r="B7249" s="1"/>
      <c r="G7249" s="1"/>
      <c r="H7249" s="1"/>
      <c r="K7249" s="1"/>
      <c r="N7249" s="1"/>
      <c r="Q7249" s="1"/>
    </row>
    <row r="7250" spans="2:17" x14ac:dyDescent="0.25">
      <c r="B7250" s="1"/>
      <c r="G7250" s="1"/>
      <c r="H7250" s="1"/>
      <c r="K7250" s="1"/>
      <c r="N7250" s="1"/>
      <c r="Q7250" s="1"/>
    </row>
    <row r="7251" spans="2:17" x14ac:dyDescent="0.25">
      <c r="B7251" s="1"/>
      <c r="G7251" s="1"/>
      <c r="H7251" s="1"/>
      <c r="K7251" s="1"/>
      <c r="N7251" s="1"/>
      <c r="Q7251" s="1"/>
    </row>
    <row r="7252" spans="2:17" x14ac:dyDescent="0.25">
      <c r="B7252" s="1"/>
      <c r="G7252" s="1"/>
      <c r="H7252" s="1"/>
      <c r="K7252" s="1"/>
      <c r="N7252" s="1"/>
      <c r="Q7252" s="1"/>
    </row>
    <row r="7253" spans="2:17" x14ac:dyDescent="0.25">
      <c r="B7253" s="1"/>
      <c r="G7253" s="1"/>
      <c r="H7253" s="1"/>
      <c r="K7253" s="1"/>
      <c r="N7253" s="1"/>
      <c r="Q7253" s="1"/>
    </row>
    <row r="7254" spans="2:17" x14ac:dyDescent="0.25">
      <c r="B7254" s="1"/>
      <c r="G7254" s="1"/>
      <c r="H7254" s="1"/>
      <c r="K7254" s="1"/>
      <c r="N7254" s="1"/>
      <c r="Q7254" s="1"/>
    </row>
    <row r="7255" spans="2:17" x14ac:dyDescent="0.25">
      <c r="B7255" s="1"/>
      <c r="G7255" s="1"/>
      <c r="H7255" s="1"/>
      <c r="K7255" s="1"/>
      <c r="N7255" s="1"/>
      <c r="Q7255" s="1"/>
    </row>
    <row r="7256" spans="2:17" x14ac:dyDescent="0.25">
      <c r="B7256" s="1"/>
      <c r="G7256" s="1"/>
      <c r="H7256" s="1"/>
      <c r="K7256" s="1"/>
      <c r="N7256" s="1"/>
      <c r="Q7256" s="1"/>
    </row>
    <row r="7257" spans="2:17" x14ac:dyDescent="0.25">
      <c r="B7257" s="1"/>
      <c r="G7257" s="1"/>
      <c r="H7257" s="1"/>
      <c r="K7257" s="1"/>
      <c r="N7257" s="1"/>
      <c r="Q7257" s="1"/>
    </row>
    <row r="7258" spans="2:17" x14ac:dyDescent="0.25">
      <c r="B7258" s="1"/>
      <c r="G7258" s="1"/>
      <c r="H7258" s="1"/>
      <c r="K7258" s="1"/>
      <c r="N7258" s="1"/>
      <c r="Q7258" s="1"/>
    </row>
    <row r="7259" spans="2:17" x14ac:dyDescent="0.25">
      <c r="B7259" s="1"/>
      <c r="G7259" s="1"/>
      <c r="H7259" s="1"/>
      <c r="K7259" s="1"/>
      <c r="N7259" s="1"/>
      <c r="Q7259" s="1"/>
    </row>
    <row r="7260" spans="2:17" x14ac:dyDescent="0.25">
      <c r="B7260" s="1"/>
      <c r="G7260" s="1"/>
      <c r="H7260" s="1"/>
      <c r="K7260" s="1"/>
      <c r="N7260" s="1"/>
      <c r="Q7260" s="1"/>
    </row>
    <row r="7261" spans="2:17" x14ac:dyDescent="0.25">
      <c r="B7261" s="1"/>
      <c r="G7261" s="1"/>
      <c r="H7261" s="1"/>
      <c r="K7261" s="1"/>
      <c r="N7261" s="1"/>
      <c r="Q7261" s="1"/>
    </row>
    <row r="7262" spans="2:17" x14ac:dyDescent="0.25">
      <c r="B7262" s="1"/>
      <c r="G7262" s="1"/>
      <c r="H7262" s="1"/>
      <c r="K7262" s="1"/>
      <c r="N7262" s="1"/>
      <c r="Q7262" s="1"/>
    </row>
    <row r="7263" spans="2:17" x14ac:dyDescent="0.25">
      <c r="B7263" s="1"/>
      <c r="G7263" s="1"/>
      <c r="H7263" s="1"/>
      <c r="K7263" s="1"/>
      <c r="N7263" s="1"/>
      <c r="Q7263" s="1"/>
    </row>
    <row r="7264" spans="2:17" x14ac:dyDescent="0.25">
      <c r="B7264" s="1"/>
      <c r="G7264" s="1"/>
      <c r="H7264" s="1"/>
      <c r="K7264" s="1"/>
      <c r="N7264" s="1"/>
      <c r="Q7264" s="1"/>
    </row>
    <row r="7265" spans="2:17" x14ac:dyDescent="0.25">
      <c r="B7265" s="1"/>
      <c r="G7265" s="1"/>
      <c r="H7265" s="1"/>
      <c r="K7265" s="1"/>
      <c r="N7265" s="1"/>
      <c r="Q7265" s="1"/>
    </row>
    <row r="7266" spans="2:17" x14ac:dyDescent="0.25">
      <c r="B7266" s="1"/>
      <c r="G7266" s="1"/>
      <c r="H7266" s="1"/>
      <c r="K7266" s="1"/>
      <c r="N7266" s="1"/>
      <c r="Q7266" s="1"/>
    </row>
    <row r="7267" spans="2:17" x14ac:dyDescent="0.25">
      <c r="B7267" s="1"/>
      <c r="G7267" s="1"/>
      <c r="H7267" s="1"/>
      <c r="K7267" s="1"/>
      <c r="N7267" s="1"/>
      <c r="Q7267" s="1"/>
    </row>
    <row r="7268" spans="2:17" x14ac:dyDescent="0.25">
      <c r="B7268" s="1"/>
      <c r="G7268" s="1"/>
      <c r="H7268" s="1"/>
      <c r="K7268" s="1"/>
      <c r="N7268" s="1"/>
      <c r="Q7268" s="1"/>
    </row>
    <row r="7269" spans="2:17" x14ac:dyDescent="0.25">
      <c r="B7269" s="1"/>
      <c r="G7269" s="1"/>
      <c r="H7269" s="1"/>
      <c r="K7269" s="1"/>
      <c r="N7269" s="1"/>
      <c r="Q7269" s="1"/>
    </row>
    <row r="7270" spans="2:17" x14ac:dyDescent="0.25">
      <c r="B7270" s="1"/>
      <c r="G7270" s="1"/>
      <c r="H7270" s="1"/>
      <c r="K7270" s="1"/>
      <c r="N7270" s="1"/>
      <c r="Q7270" s="1"/>
    </row>
    <row r="7271" spans="2:17" x14ac:dyDescent="0.25">
      <c r="B7271" s="1"/>
      <c r="G7271" s="1"/>
      <c r="H7271" s="1"/>
      <c r="K7271" s="1"/>
      <c r="N7271" s="1"/>
      <c r="Q7271" s="1"/>
    </row>
    <row r="7272" spans="2:17" x14ac:dyDescent="0.25">
      <c r="B7272" s="1"/>
      <c r="G7272" s="1"/>
      <c r="H7272" s="1"/>
      <c r="K7272" s="1"/>
      <c r="N7272" s="1"/>
      <c r="Q7272" s="1"/>
    </row>
    <row r="7273" spans="2:17" x14ac:dyDescent="0.25">
      <c r="B7273" s="1"/>
      <c r="G7273" s="1"/>
      <c r="H7273" s="1"/>
      <c r="K7273" s="1"/>
      <c r="N7273" s="1"/>
      <c r="Q7273" s="1"/>
    </row>
    <row r="7274" spans="2:17" x14ac:dyDescent="0.25">
      <c r="B7274" s="1"/>
      <c r="G7274" s="1"/>
      <c r="H7274" s="1"/>
      <c r="K7274" s="1"/>
      <c r="N7274" s="1"/>
      <c r="Q7274" s="1"/>
    </row>
    <row r="7275" spans="2:17" x14ac:dyDescent="0.25">
      <c r="B7275" s="1"/>
      <c r="G7275" s="1"/>
      <c r="H7275" s="1"/>
      <c r="K7275" s="1"/>
      <c r="N7275" s="1"/>
      <c r="Q7275" s="1"/>
    </row>
    <row r="7276" spans="2:17" x14ac:dyDescent="0.25">
      <c r="B7276" s="1"/>
      <c r="G7276" s="1"/>
      <c r="H7276" s="1"/>
      <c r="K7276" s="1"/>
      <c r="N7276" s="1"/>
      <c r="Q7276" s="1"/>
    </row>
    <row r="7277" spans="2:17" x14ac:dyDescent="0.25">
      <c r="B7277" s="1"/>
      <c r="G7277" s="1"/>
      <c r="H7277" s="1"/>
      <c r="K7277" s="1"/>
      <c r="N7277" s="1"/>
      <c r="Q7277" s="1"/>
    </row>
    <row r="7278" spans="2:17" x14ac:dyDescent="0.25">
      <c r="B7278" s="1"/>
      <c r="G7278" s="1"/>
      <c r="H7278" s="1"/>
      <c r="K7278" s="1"/>
      <c r="N7278" s="1"/>
      <c r="Q7278" s="1"/>
    </row>
    <row r="7279" spans="2:17" x14ac:dyDescent="0.25">
      <c r="B7279" s="1"/>
      <c r="G7279" s="1"/>
      <c r="H7279" s="1"/>
      <c r="K7279" s="1"/>
      <c r="N7279" s="1"/>
      <c r="Q7279" s="1"/>
    </row>
    <row r="7280" spans="2:17" x14ac:dyDescent="0.25">
      <c r="B7280" s="1"/>
      <c r="G7280" s="1"/>
      <c r="H7280" s="1"/>
      <c r="K7280" s="1"/>
      <c r="N7280" s="1"/>
      <c r="Q7280" s="1"/>
    </row>
    <row r="7281" spans="2:17" x14ac:dyDescent="0.25">
      <c r="B7281" s="1"/>
      <c r="G7281" s="1"/>
      <c r="H7281" s="1"/>
      <c r="K7281" s="1"/>
      <c r="N7281" s="1"/>
      <c r="Q7281" s="1"/>
    </row>
    <row r="7282" spans="2:17" x14ac:dyDescent="0.25">
      <c r="B7282" s="1"/>
      <c r="G7282" s="1"/>
      <c r="H7282" s="1"/>
      <c r="K7282" s="1"/>
      <c r="N7282" s="1"/>
      <c r="Q7282" s="1"/>
    </row>
    <row r="7283" spans="2:17" x14ac:dyDescent="0.25">
      <c r="B7283" s="1"/>
      <c r="G7283" s="1"/>
      <c r="H7283" s="1"/>
      <c r="K7283" s="1"/>
      <c r="N7283" s="1"/>
      <c r="Q7283" s="1"/>
    </row>
    <row r="7284" spans="2:17" x14ac:dyDescent="0.25">
      <c r="B7284" s="1"/>
      <c r="G7284" s="1"/>
      <c r="H7284" s="1"/>
      <c r="K7284" s="1"/>
      <c r="N7284" s="1"/>
      <c r="Q7284" s="1"/>
    </row>
    <row r="7285" spans="2:17" x14ac:dyDescent="0.25">
      <c r="B7285" s="1"/>
      <c r="G7285" s="1"/>
      <c r="H7285" s="1"/>
      <c r="K7285" s="1"/>
      <c r="N7285" s="1"/>
      <c r="Q7285" s="1"/>
    </row>
    <row r="7286" spans="2:17" x14ac:dyDescent="0.25">
      <c r="B7286" s="1"/>
      <c r="G7286" s="1"/>
      <c r="H7286" s="1"/>
      <c r="K7286" s="1"/>
      <c r="N7286" s="1"/>
      <c r="Q7286" s="1"/>
    </row>
    <row r="7287" spans="2:17" x14ac:dyDescent="0.25">
      <c r="B7287" s="1"/>
      <c r="G7287" s="1"/>
      <c r="H7287" s="1"/>
      <c r="K7287" s="1"/>
      <c r="N7287" s="1"/>
      <c r="Q7287" s="1"/>
    </row>
    <row r="7288" spans="2:17" x14ac:dyDescent="0.25">
      <c r="B7288" s="1"/>
      <c r="G7288" s="1"/>
      <c r="H7288" s="1"/>
      <c r="K7288" s="1"/>
      <c r="N7288" s="1"/>
      <c r="Q7288" s="1"/>
    </row>
    <row r="7289" spans="2:17" x14ac:dyDescent="0.25">
      <c r="B7289" s="1"/>
      <c r="G7289" s="1"/>
      <c r="H7289" s="1"/>
      <c r="K7289" s="1"/>
      <c r="N7289" s="1"/>
      <c r="Q7289" s="1"/>
    </row>
    <row r="7290" spans="2:17" x14ac:dyDescent="0.25">
      <c r="B7290" s="1"/>
      <c r="G7290" s="1"/>
      <c r="H7290" s="1"/>
      <c r="K7290" s="1"/>
      <c r="N7290" s="1"/>
      <c r="Q7290" s="1"/>
    </row>
    <row r="7291" spans="2:17" x14ac:dyDescent="0.25">
      <c r="B7291" s="1"/>
      <c r="G7291" s="1"/>
      <c r="H7291" s="1"/>
      <c r="K7291" s="1"/>
      <c r="N7291" s="1"/>
      <c r="Q7291" s="1"/>
    </row>
    <row r="7292" spans="2:17" x14ac:dyDescent="0.25">
      <c r="B7292" s="1"/>
      <c r="G7292" s="1"/>
      <c r="H7292" s="1"/>
      <c r="K7292" s="1"/>
      <c r="N7292" s="1"/>
      <c r="Q7292" s="1"/>
    </row>
    <row r="7293" spans="2:17" x14ac:dyDescent="0.25">
      <c r="B7293" s="1"/>
      <c r="G7293" s="1"/>
      <c r="H7293" s="1"/>
      <c r="K7293" s="1"/>
      <c r="N7293" s="1"/>
      <c r="Q7293" s="1"/>
    </row>
    <row r="7294" spans="2:17" x14ac:dyDescent="0.25">
      <c r="B7294" s="1"/>
      <c r="G7294" s="1"/>
      <c r="H7294" s="1"/>
      <c r="K7294" s="1"/>
      <c r="N7294" s="1"/>
      <c r="Q7294" s="1"/>
    </row>
    <row r="7295" spans="2:17" x14ac:dyDescent="0.25">
      <c r="B7295" s="1"/>
      <c r="G7295" s="1"/>
      <c r="H7295" s="1"/>
      <c r="K7295" s="1"/>
      <c r="N7295" s="1"/>
      <c r="Q7295" s="1"/>
    </row>
    <row r="7296" spans="2:17" x14ac:dyDescent="0.25">
      <c r="B7296" s="1"/>
      <c r="G7296" s="1"/>
      <c r="H7296" s="1"/>
      <c r="K7296" s="1"/>
      <c r="N7296" s="1"/>
      <c r="Q7296" s="1"/>
    </row>
    <row r="7297" spans="2:17" x14ac:dyDescent="0.25">
      <c r="B7297" s="1"/>
      <c r="G7297" s="1"/>
      <c r="H7297" s="1"/>
      <c r="K7297" s="1"/>
      <c r="N7297" s="1"/>
      <c r="Q7297" s="1"/>
    </row>
    <row r="7298" spans="2:17" x14ac:dyDescent="0.25">
      <c r="B7298" s="1"/>
      <c r="G7298" s="1"/>
      <c r="H7298" s="1"/>
      <c r="K7298" s="1"/>
      <c r="N7298" s="1"/>
      <c r="Q7298" s="1"/>
    </row>
    <row r="7299" spans="2:17" x14ac:dyDescent="0.25">
      <c r="B7299" s="1"/>
      <c r="G7299" s="1"/>
      <c r="H7299" s="1"/>
      <c r="K7299" s="1"/>
      <c r="N7299" s="1"/>
      <c r="Q7299" s="1"/>
    </row>
    <row r="7300" spans="2:17" x14ac:dyDescent="0.25">
      <c r="B7300" s="1"/>
      <c r="G7300" s="1"/>
      <c r="H7300" s="1"/>
      <c r="K7300" s="1"/>
      <c r="N7300" s="1"/>
      <c r="Q7300" s="1"/>
    </row>
    <row r="7301" spans="2:17" x14ac:dyDescent="0.25">
      <c r="B7301" s="1"/>
      <c r="G7301" s="1"/>
      <c r="H7301" s="1"/>
      <c r="K7301" s="1"/>
      <c r="N7301" s="1"/>
      <c r="Q7301" s="1"/>
    </row>
    <row r="7302" spans="2:17" x14ac:dyDescent="0.25">
      <c r="B7302" s="1"/>
      <c r="G7302" s="1"/>
      <c r="H7302" s="1"/>
      <c r="K7302" s="1"/>
      <c r="N7302" s="1"/>
      <c r="Q7302" s="1"/>
    </row>
    <row r="7303" spans="2:17" x14ac:dyDescent="0.25">
      <c r="B7303" s="1"/>
      <c r="G7303" s="1"/>
      <c r="H7303" s="1"/>
      <c r="K7303" s="1"/>
      <c r="N7303" s="1"/>
      <c r="Q7303" s="1"/>
    </row>
    <row r="7304" spans="2:17" x14ac:dyDescent="0.25">
      <c r="B7304" s="1"/>
      <c r="G7304" s="1"/>
      <c r="H7304" s="1"/>
      <c r="K7304" s="1"/>
      <c r="N7304" s="1"/>
      <c r="Q7304" s="1"/>
    </row>
    <row r="7305" spans="2:17" x14ac:dyDescent="0.25">
      <c r="B7305" s="1"/>
      <c r="G7305" s="1"/>
      <c r="H7305" s="1"/>
      <c r="K7305" s="1"/>
      <c r="N7305" s="1"/>
      <c r="Q7305" s="1"/>
    </row>
    <row r="7306" spans="2:17" x14ac:dyDescent="0.25">
      <c r="B7306" s="1"/>
      <c r="G7306" s="1"/>
      <c r="H7306" s="1"/>
      <c r="K7306" s="1"/>
      <c r="N7306" s="1"/>
      <c r="Q7306" s="1"/>
    </row>
    <row r="7307" spans="2:17" x14ac:dyDescent="0.25">
      <c r="B7307" s="1"/>
      <c r="G7307" s="1"/>
      <c r="H7307" s="1"/>
      <c r="K7307" s="1"/>
      <c r="N7307" s="1"/>
      <c r="Q7307" s="1"/>
    </row>
    <row r="7308" spans="2:17" x14ac:dyDescent="0.25">
      <c r="B7308" s="1"/>
      <c r="G7308" s="1"/>
      <c r="H7308" s="1"/>
      <c r="K7308" s="1"/>
      <c r="N7308" s="1"/>
      <c r="Q7308" s="1"/>
    </row>
    <row r="7309" spans="2:17" x14ac:dyDescent="0.25">
      <c r="B7309" s="1"/>
      <c r="G7309" s="1"/>
      <c r="H7309" s="1"/>
      <c r="K7309" s="1"/>
      <c r="N7309" s="1"/>
      <c r="Q7309" s="1"/>
    </row>
    <row r="7310" spans="2:17" x14ac:dyDescent="0.25">
      <c r="B7310" s="1"/>
      <c r="G7310" s="1"/>
      <c r="H7310" s="1"/>
      <c r="K7310" s="1"/>
      <c r="N7310" s="1"/>
      <c r="Q7310" s="1"/>
    </row>
    <row r="7311" spans="2:17" x14ac:dyDescent="0.25">
      <c r="B7311" s="1"/>
      <c r="G7311" s="1"/>
      <c r="H7311" s="1"/>
      <c r="K7311" s="1"/>
      <c r="N7311" s="1"/>
      <c r="Q7311" s="1"/>
    </row>
    <row r="7312" spans="2:17" x14ac:dyDescent="0.25">
      <c r="B7312" s="1"/>
      <c r="G7312" s="1"/>
      <c r="H7312" s="1"/>
      <c r="K7312" s="1"/>
      <c r="N7312" s="1"/>
      <c r="Q7312" s="1"/>
    </row>
    <row r="7313" spans="2:17" x14ac:dyDescent="0.25">
      <c r="B7313" s="1"/>
      <c r="G7313" s="1"/>
      <c r="H7313" s="1"/>
      <c r="K7313" s="1"/>
      <c r="N7313" s="1"/>
      <c r="Q7313" s="1"/>
    </row>
    <row r="7314" spans="2:17" x14ac:dyDescent="0.25">
      <c r="B7314" s="1"/>
      <c r="G7314" s="1"/>
      <c r="H7314" s="1"/>
      <c r="K7314" s="1"/>
      <c r="N7314" s="1"/>
      <c r="Q7314" s="1"/>
    </row>
    <row r="7315" spans="2:17" x14ac:dyDescent="0.25">
      <c r="B7315" s="1"/>
      <c r="G7315" s="1"/>
      <c r="H7315" s="1"/>
      <c r="K7315" s="1"/>
      <c r="N7315" s="1"/>
      <c r="Q7315" s="1"/>
    </row>
    <row r="7316" spans="2:17" x14ac:dyDescent="0.25">
      <c r="B7316" s="1"/>
      <c r="G7316" s="1"/>
      <c r="H7316" s="1"/>
      <c r="K7316" s="1"/>
      <c r="N7316" s="1"/>
      <c r="Q7316" s="1"/>
    </row>
    <row r="7317" spans="2:17" x14ac:dyDescent="0.25">
      <c r="B7317" s="1"/>
      <c r="G7317" s="1"/>
      <c r="H7317" s="1"/>
      <c r="K7317" s="1"/>
      <c r="N7317" s="1"/>
      <c r="Q7317" s="1"/>
    </row>
    <row r="7318" spans="2:17" x14ac:dyDescent="0.25">
      <c r="B7318" s="1"/>
      <c r="G7318" s="1"/>
      <c r="H7318" s="1"/>
      <c r="K7318" s="1"/>
      <c r="N7318" s="1"/>
      <c r="Q7318" s="1"/>
    </row>
    <row r="7319" spans="2:17" x14ac:dyDescent="0.25">
      <c r="B7319" s="1"/>
      <c r="G7319" s="1"/>
      <c r="H7319" s="1"/>
      <c r="K7319" s="1"/>
      <c r="N7319" s="1"/>
      <c r="Q7319" s="1"/>
    </row>
    <row r="7320" spans="2:17" x14ac:dyDescent="0.25">
      <c r="B7320" s="1"/>
      <c r="G7320" s="1"/>
      <c r="H7320" s="1"/>
      <c r="K7320" s="1"/>
      <c r="N7320" s="1"/>
      <c r="Q7320" s="1"/>
    </row>
    <row r="7321" spans="2:17" x14ac:dyDescent="0.25">
      <c r="B7321" s="1"/>
      <c r="G7321" s="1"/>
      <c r="H7321" s="1"/>
      <c r="K7321" s="1"/>
      <c r="N7321" s="1"/>
      <c r="Q7321" s="1"/>
    </row>
    <row r="7322" spans="2:17" x14ac:dyDescent="0.25">
      <c r="B7322" s="1"/>
      <c r="G7322" s="1"/>
      <c r="H7322" s="1"/>
      <c r="K7322" s="1"/>
      <c r="N7322" s="1"/>
      <c r="Q7322" s="1"/>
    </row>
    <row r="7323" spans="2:17" x14ac:dyDescent="0.25">
      <c r="B7323" s="1"/>
      <c r="G7323" s="1"/>
      <c r="H7323" s="1"/>
      <c r="K7323" s="1"/>
      <c r="N7323" s="1"/>
      <c r="Q7323" s="1"/>
    </row>
    <row r="7324" spans="2:17" x14ac:dyDescent="0.25">
      <c r="B7324" s="1"/>
      <c r="G7324" s="1"/>
      <c r="H7324" s="1"/>
      <c r="K7324" s="1"/>
      <c r="N7324" s="1"/>
      <c r="Q7324" s="1"/>
    </row>
    <row r="7325" spans="2:17" x14ac:dyDescent="0.25">
      <c r="B7325" s="1"/>
      <c r="G7325" s="1"/>
      <c r="H7325" s="1"/>
      <c r="K7325" s="1"/>
      <c r="N7325" s="1"/>
      <c r="Q7325" s="1"/>
    </row>
    <row r="7326" spans="2:17" x14ac:dyDescent="0.25">
      <c r="B7326" s="1"/>
      <c r="G7326" s="1"/>
      <c r="H7326" s="1"/>
      <c r="K7326" s="1"/>
      <c r="N7326" s="1"/>
      <c r="Q7326" s="1"/>
    </row>
    <row r="7327" spans="2:17" x14ac:dyDescent="0.25">
      <c r="B7327" s="1"/>
      <c r="G7327" s="1"/>
      <c r="H7327" s="1"/>
      <c r="K7327" s="1"/>
      <c r="N7327" s="1"/>
      <c r="Q7327" s="1"/>
    </row>
    <row r="7328" spans="2:17" x14ac:dyDescent="0.25">
      <c r="B7328" s="1"/>
      <c r="G7328" s="1"/>
      <c r="H7328" s="1"/>
      <c r="K7328" s="1"/>
      <c r="N7328" s="1"/>
      <c r="Q7328" s="1"/>
    </row>
    <row r="7329" spans="2:17" x14ac:dyDescent="0.25">
      <c r="B7329" s="1"/>
      <c r="G7329" s="1"/>
      <c r="H7329" s="1"/>
      <c r="K7329" s="1"/>
      <c r="N7329" s="1"/>
      <c r="Q7329" s="1"/>
    </row>
    <row r="7330" spans="2:17" x14ac:dyDescent="0.25">
      <c r="B7330" s="1"/>
      <c r="G7330" s="1"/>
      <c r="H7330" s="1"/>
      <c r="K7330" s="1"/>
      <c r="N7330" s="1"/>
      <c r="Q7330" s="1"/>
    </row>
    <row r="7331" spans="2:17" x14ac:dyDescent="0.25">
      <c r="B7331" s="1"/>
      <c r="G7331" s="1"/>
      <c r="H7331" s="1"/>
      <c r="K7331" s="1"/>
      <c r="N7331" s="1"/>
      <c r="Q7331" s="1"/>
    </row>
    <row r="7332" spans="2:17" x14ac:dyDescent="0.25">
      <c r="B7332" s="1"/>
      <c r="G7332" s="1"/>
      <c r="H7332" s="1"/>
      <c r="K7332" s="1"/>
      <c r="N7332" s="1"/>
      <c r="Q7332" s="1"/>
    </row>
    <row r="7333" spans="2:17" x14ac:dyDescent="0.25">
      <c r="B7333" s="1"/>
      <c r="G7333" s="1"/>
      <c r="H7333" s="1"/>
      <c r="K7333" s="1"/>
      <c r="N7333" s="1"/>
      <c r="Q7333" s="1"/>
    </row>
    <row r="7334" spans="2:17" x14ac:dyDescent="0.25">
      <c r="B7334" s="1"/>
      <c r="G7334" s="1"/>
      <c r="H7334" s="1"/>
      <c r="K7334" s="1"/>
      <c r="N7334" s="1"/>
      <c r="Q7334" s="1"/>
    </row>
    <row r="7335" spans="2:17" x14ac:dyDescent="0.25">
      <c r="B7335" s="1"/>
      <c r="G7335" s="1"/>
      <c r="H7335" s="1"/>
      <c r="K7335" s="1"/>
      <c r="N7335" s="1"/>
      <c r="Q7335" s="1"/>
    </row>
    <row r="7336" spans="2:17" x14ac:dyDescent="0.25">
      <c r="B7336" s="1"/>
      <c r="G7336" s="1"/>
      <c r="H7336" s="1"/>
      <c r="K7336" s="1"/>
      <c r="N7336" s="1"/>
      <c r="Q7336" s="1"/>
    </row>
    <row r="7337" spans="2:17" x14ac:dyDescent="0.25">
      <c r="B7337" s="1"/>
      <c r="G7337" s="1"/>
      <c r="H7337" s="1"/>
      <c r="K7337" s="1"/>
      <c r="N7337" s="1"/>
      <c r="Q7337" s="1"/>
    </row>
    <row r="7338" spans="2:17" x14ac:dyDescent="0.25">
      <c r="B7338" s="1"/>
      <c r="G7338" s="1"/>
      <c r="H7338" s="1"/>
      <c r="K7338" s="1"/>
      <c r="N7338" s="1"/>
      <c r="Q7338" s="1"/>
    </row>
    <row r="7339" spans="2:17" x14ac:dyDescent="0.25">
      <c r="B7339" s="1"/>
      <c r="G7339" s="1"/>
      <c r="H7339" s="1"/>
      <c r="K7339" s="1"/>
      <c r="N7339" s="1"/>
      <c r="Q7339" s="1"/>
    </row>
    <row r="7340" spans="2:17" x14ac:dyDescent="0.25">
      <c r="B7340" s="1"/>
      <c r="G7340" s="1"/>
      <c r="H7340" s="1"/>
      <c r="K7340" s="1"/>
      <c r="N7340" s="1"/>
      <c r="Q7340" s="1"/>
    </row>
    <row r="7341" spans="2:17" x14ac:dyDescent="0.25">
      <c r="B7341" s="1"/>
      <c r="G7341" s="1"/>
      <c r="H7341" s="1"/>
      <c r="K7341" s="1"/>
      <c r="N7341" s="1"/>
      <c r="Q7341" s="1"/>
    </row>
    <row r="7342" spans="2:17" x14ac:dyDescent="0.25">
      <c r="B7342" s="1"/>
      <c r="G7342" s="1"/>
      <c r="H7342" s="1"/>
      <c r="K7342" s="1"/>
      <c r="N7342" s="1"/>
      <c r="Q7342" s="1"/>
    </row>
    <row r="7343" spans="2:17" x14ac:dyDescent="0.25">
      <c r="B7343" s="1"/>
      <c r="G7343" s="1"/>
      <c r="H7343" s="1"/>
      <c r="K7343" s="1"/>
      <c r="N7343" s="1"/>
      <c r="Q7343" s="1"/>
    </row>
    <row r="7344" spans="2:17" x14ac:dyDescent="0.25">
      <c r="B7344" s="1"/>
      <c r="G7344" s="1"/>
      <c r="H7344" s="1"/>
      <c r="K7344" s="1"/>
      <c r="N7344" s="1"/>
      <c r="Q7344" s="1"/>
    </row>
    <row r="7345" spans="2:17" x14ac:dyDescent="0.25">
      <c r="B7345" s="1"/>
      <c r="G7345" s="1"/>
      <c r="H7345" s="1"/>
      <c r="K7345" s="1"/>
      <c r="N7345" s="1"/>
      <c r="Q7345" s="1"/>
    </row>
    <row r="7346" spans="2:17" x14ac:dyDescent="0.25">
      <c r="B7346" s="1"/>
      <c r="G7346" s="1"/>
      <c r="H7346" s="1"/>
      <c r="K7346" s="1"/>
      <c r="N7346" s="1"/>
      <c r="Q7346" s="1"/>
    </row>
    <row r="7347" spans="2:17" x14ac:dyDescent="0.25">
      <c r="B7347" s="1"/>
      <c r="G7347" s="1"/>
      <c r="H7347" s="1"/>
      <c r="K7347" s="1"/>
      <c r="N7347" s="1"/>
      <c r="Q7347" s="1"/>
    </row>
    <row r="7348" spans="2:17" x14ac:dyDescent="0.25">
      <c r="B7348" s="1"/>
      <c r="G7348" s="1"/>
      <c r="H7348" s="1"/>
      <c r="K7348" s="1"/>
      <c r="N7348" s="1"/>
      <c r="Q7348" s="1"/>
    </row>
    <row r="7349" spans="2:17" x14ac:dyDescent="0.25">
      <c r="B7349" s="1"/>
      <c r="G7349" s="1"/>
      <c r="H7349" s="1"/>
      <c r="K7349" s="1"/>
      <c r="N7349" s="1"/>
      <c r="Q7349" s="1"/>
    </row>
    <row r="7350" spans="2:17" x14ac:dyDescent="0.25">
      <c r="B7350" s="1"/>
      <c r="G7350" s="1"/>
      <c r="H7350" s="1"/>
      <c r="K7350" s="1"/>
      <c r="N7350" s="1"/>
      <c r="Q7350" s="1"/>
    </row>
    <row r="7351" spans="2:17" x14ac:dyDescent="0.25">
      <c r="B7351" s="1"/>
      <c r="G7351" s="1"/>
      <c r="H7351" s="1"/>
      <c r="K7351" s="1"/>
      <c r="N7351" s="1"/>
      <c r="Q7351" s="1"/>
    </row>
    <row r="7352" spans="2:17" x14ac:dyDescent="0.25">
      <c r="B7352" s="1"/>
      <c r="G7352" s="1"/>
      <c r="H7352" s="1"/>
      <c r="K7352" s="1"/>
      <c r="N7352" s="1"/>
      <c r="Q7352" s="1"/>
    </row>
    <row r="7353" spans="2:17" x14ac:dyDescent="0.25">
      <c r="B7353" s="1"/>
      <c r="G7353" s="1"/>
      <c r="H7353" s="1"/>
      <c r="K7353" s="1"/>
      <c r="N7353" s="1"/>
      <c r="Q7353" s="1"/>
    </row>
    <row r="7354" spans="2:17" x14ac:dyDescent="0.25">
      <c r="B7354" s="1"/>
      <c r="G7354" s="1"/>
      <c r="H7354" s="1"/>
      <c r="K7354" s="1"/>
      <c r="N7354" s="1"/>
      <c r="Q7354" s="1"/>
    </row>
    <row r="7355" spans="2:17" x14ac:dyDescent="0.25">
      <c r="B7355" s="1"/>
      <c r="G7355" s="1"/>
      <c r="H7355" s="1"/>
      <c r="K7355" s="1"/>
      <c r="N7355" s="1"/>
      <c r="Q7355" s="1"/>
    </row>
    <row r="7356" spans="2:17" x14ac:dyDescent="0.25">
      <c r="B7356" s="1"/>
      <c r="G7356" s="1"/>
      <c r="H7356" s="1"/>
      <c r="K7356" s="1"/>
      <c r="N7356" s="1"/>
      <c r="Q7356" s="1"/>
    </row>
    <row r="7357" spans="2:17" x14ac:dyDescent="0.25">
      <c r="B7357" s="1"/>
      <c r="G7357" s="1"/>
      <c r="H7357" s="1"/>
      <c r="K7357" s="1"/>
      <c r="N7357" s="1"/>
      <c r="Q7357" s="1"/>
    </row>
    <row r="7358" spans="2:17" x14ac:dyDescent="0.25">
      <c r="B7358" s="1"/>
      <c r="G7358" s="1"/>
      <c r="H7358" s="1"/>
      <c r="K7358" s="1"/>
      <c r="N7358" s="1"/>
      <c r="Q7358" s="1"/>
    </row>
    <row r="7359" spans="2:17" x14ac:dyDescent="0.25">
      <c r="B7359" s="1"/>
      <c r="G7359" s="1"/>
      <c r="H7359" s="1"/>
      <c r="K7359" s="1"/>
      <c r="N7359" s="1"/>
      <c r="Q7359" s="1"/>
    </row>
    <row r="7360" spans="2:17" x14ac:dyDescent="0.25">
      <c r="B7360" s="1"/>
      <c r="G7360" s="1"/>
      <c r="H7360" s="1"/>
      <c r="K7360" s="1"/>
      <c r="N7360" s="1"/>
      <c r="Q7360" s="1"/>
    </row>
    <row r="7361" spans="2:17" x14ac:dyDescent="0.25">
      <c r="B7361" s="1"/>
      <c r="G7361" s="1"/>
      <c r="H7361" s="1"/>
      <c r="K7361" s="1"/>
      <c r="N7361" s="1"/>
      <c r="Q7361" s="1"/>
    </row>
    <row r="7362" spans="2:17" x14ac:dyDescent="0.25">
      <c r="B7362" s="1"/>
      <c r="G7362" s="1"/>
      <c r="H7362" s="1"/>
      <c r="K7362" s="1"/>
      <c r="N7362" s="1"/>
      <c r="Q7362" s="1"/>
    </row>
    <row r="7363" spans="2:17" x14ac:dyDescent="0.25">
      <c r="B7363" s="1"/>
      <c r="G7363" s="1"/>
      <c r="H7363" s="1"/>
      <c r="K7363" s="1"/>
      <c r="N7363" s="1"/>
      <c r="Q7363" s="1"/>
    </row>
    <row r="7364" spans="2:17" x14ac:dyDescent="0.25">
      <c r="B7364" s="1"/>
      <c r="G7364" s="1"/>
      <c r="H7364" s="1"/>
      <c r="K7364" s="1"/>
      <c r="N7364" s="1"/>
      <c r="Q7364" s="1"/>
    </row>
    <row r="7365" spans="2:17" x14ac:dyDescent="0.25">
      <c r="B7365" s="1"/>
      <c r="G7365" s="1"/>
      <c r="H7365" s="1"/>
      <c r="K7365" s="1"/>
      <c r="N7365" s="1"/>
      <c r="Q7365" s="1"/>
    </row>
    <row r="7366" spans="2:17" x14ac:dyDescent="0.25">
      <c r="B7366" s="1"/>
      <c r="G7366" s="1"/>
      <c r="H7366" s="1"/>
      <c r="K7366" s="1"/>
      <c r="N7366" s="1"/>
      <c r="Q7366" s="1"/>
    </row>
    <row r="7367" spans="2:17" x14ac:dyDescent="0.25">
      <c r="B7367" s="1"/>
      <c r="G7367" s="1"/>
      <c r="H7367" s="1"/>
      <c r="K7367" s="1"/>
      <c r="N7367" s="1"/>
      <c r="Q7367" s="1"/>
    </row>
    <row r="7368" spans="2:17" x14ac:dyDescent="0.25">
      <c r="B7368" s="1"/>
      <c r="G7368" s="1"/>
      <c r="H7368" s="1"/>
      <c r="K7368" s="1"/>
      <c r="N7368" s="1"/>
      <c r="Q7368" s="1"/>
    </row>
    <row r="7369" spans="2:17" x14ac:dyDescent="0.25">
      <c r="B7369" s="1"/>
      <c r="G7369" s="1"/>
      <c r="H7369" s="1"/>
      <c r="K7369" s="1"/>
      <c r="N7369" s="1"/>
      <c r="Q7369" s="1"/>
    </row>
    <row r="7370" spans="2:17" x14ac:dyDescent="0.25">
      <c r="B7370" s="1"/>
      <c r="G7370" s="1"/>
      <c r="H7370" s="1"/>
      <c r="K7370" s="1"/>
      <c r="N7370" s="1"/>
      <c r="Q7370" s="1"/>
    </row>
    <row r="7371" spans="2:17" x14ac:dyDescent="0.25">
      <c r="B7371" s="1"/>
      <c r="G7371" s="1"/>
      <c r="H7371" s="1"/>
      <c r="K7371" s="1"/>
      <c r="N7371" s="1"/>
      <c r="Q7371" s="1"/>
    </row>
    <row r="7372" spans="2:17" x14ac:dyDescent="0.25">
      <c r="B7372" s="1"/>
      <c r="G7372" s="1"/>
      <c r="H7372" s="1"/>
      <c r="K7372" s="1"/>
      <c r="N7372" s="1"/>
      <c r="Q7372" s="1"/>
    </row>
    <row r="7373" spans="2:17" x14ac:dyDescent="0.25">
      <c r="B7373" s="1"/>
      <c r="G7373" s="1"/>
      <c r="H7373" s="1"/>
      <c r="K7373" s="1"/>
      <c r="N7373" s="1"/>
      <c r="Q7373" s="1"/>
    </row>
    <row r="7374" spans="2:17" x14ac:dyDescent="0.25">
      <c r="B7374" s="1"/>
      <c r="G7374" s="1"/>
      <c r="H7374" s="1"/>
      <c r="K7374" s="1"/>
      <c r="N7374" s="1"/>
      <c r="Q7374" s="1"/>
    </row>
    <row r="7375" spans="2:17" x14ac:dyDescent="0.25">
      <c r="B7375" s="1"/>
      <c r="G7375" s="1"/>
      <c r="H7375" s="1"/>
      <c r="K7375" s="1"/>
      <c r="N7375" s="1"/>
      <c r="Q7375" s="1"/>
    </row>
    <row r="7376" spans="2:17" x14ac:dyDescent="0.25">
      <c r="B7376" s="1"/>
      <c r="G7376" s="1"/>
      <c r="H7376" s="1"/>
      <c r="K7376" s="1"/>
      <c r="N7376" s="1"/>
      <c r="Q7376" s="1"/>
    </row>
    <row r="7377" spans="2:17" x14ac:dyDescent="0.25">
      <c r="B7377" s="1"/>
      <c r="G7377" s="1"/>
      <c r="H7377" s="1"/>
      <c r="K7377" s="1"/>
      <c r="N7377" s="1"/>
      <c r="Q7377" s="1"/>
    </row>
    <row r="7378" spans="2:17" x14ac:dyDescent="0.25">
      <c r="B7378" s="1"/>
      <c r="G7378" s="1"/>
      <c r="H7378" s="1"/>
      <c r="K7378" s="1"/>
      <c r="N7378" s="1"/>
      <c r="Q7378" s="1"/>
    </row>
    <row r="7379" spans="2:17" x14ac:dyDescent="0.25">
      <c r="B7379" s="1"/>
      <c r="G7379" s="1"/>
      <c r="H7379" s="1"/>
      <c r="K7379" s="1"/>
      <c r="N7379" s="1"/>
      <c r="Q7379" s="1"/>
    </row>
    <row r="7380" spans="2:17" x14ac:dyDescent="0.25">
      <c r="B7380" s="1"/>
      <c r="G7380" s="1"/>
      <c r="H7380" s="1"/>
      <c r="K7380" s="1"/>
      <c r="N7380" s="1"/>
      <c r="Q7380" s="1"/>
    </row>
    <row r="7381" spans="2:17" x14ac:dyDescent="0.25">
      <c r="B7381" s="1"/>
      <c r="G7381" s="1"/>
      <c r="H7381" s="1"/>
      <c r="K7381" s="1"/>
      <c r="N7381" s="1"/>
      <c r="Q7381" s="1"/>
    </row>
    <row r="7382" spans="2:17" x14ac:dyDescent="0.25">
      <c r="B7382" s="1"/>
      <c r="G7382" s="1"/>
      <c r="H7382" s="1"/>
      <c r="K7382" s="1"/>
      <c r="N7382" s="1"/>
      <c r="Q7382" s="1"/>
    </row>
    <row r="7383" spans="2:17" x14ac:dyDescent="0.25">
      <c r="B7383" s="1"/>
      <c r="G7383" s="1"/>
      <c r="H7383" s="1"/>
      <c r="K7383" s="1"/>
      <c r="N7383" s="1"/>
      <c r="Q7383" s="1"/>
    </row>
    <row r="7384" spans="2:17" x14ac:dyDescent="0.25">
      <c r="B7384" s="1"/>
      <c r="G7384" s="1"/>
      <c r="H7384" s="1"/>
      <c r="K7384" s="1"/>
      <c r="N7384" s="1"/>
      <c r="Q7384" s="1"/>
    </row>
    <row r="7385" spans="2:17" x14ac:dyDescent="0.25">
      <c r="B7385" s="1"/>
      <c r="G7385" s="1"/>
      <c r="H7385" s="1"/>
      <c r="K7385" s="1"/>
      <c r="N7385" s="1"/>
      <c r="Q7385" s="1"/>
    </row>
    <row r="7386" spans="2:17" x14ac:dyDescent="0.25">
      <c r="B7386" s="1"/>
      <c r="G7386" s="1"/>
      <c r="H7386" s="1"/>
      <c r="K7386" s="1"/>
      <c r="N7386" s="1"/>
      <c r="Q7386" s="1"/>
    </row>
    <row r="7387" spans="2:17" x14ac:dyDescent="0.25">
      <c r="B7387" s="1"/>
      <c r="G7387" s="1"/>
      <c r="H7387" s="1"/>
      <c r="K7387" s="1"/>
      <c r="N7387" s="1"/>
      <c r="Q7387" s="1"/>
    </row>
    <row r="7388" spans="2:17" x14ac:dyDescent="0.25">
      <c r="B7388" s="1"/>
      <c r="G7388" s="1"/>
      <c r="H7388" s="1"/>
      <c r="K7388" s="1"/>
      <c r="N7388" s="1"/>
      <c r="Q7388" s="1"/>
    </row>
    <row r="7389" spans="2:17" x14ac:dyDescent="0.25">
      <c r="B7389" s="1"/>
      <c r="G7389" s="1"/>
      <c r="H7389" s="1"/>
      <c r="K7389" s="1"/>
      <c r="N7389" s="1"/>
      <c r="Q7389" s="1"/>
    </row>
    <row r="7390" spans="2:17" x14ac:dyDescent="0.25">
      <c r="B7390" s="1"/>
      <c r="G7390" s="1"/>
      <c r="H7390" s="1"/>
      <c r="K7390" s="1"/>
      <c r="N7390" s="1"/>
      <c r="Q7390" s="1"/>
    </row>
    <row r="7391" spans="2:17" x14ac:dyDescent="0.25">
      <c r="B7391" s="1"/>
      <c r="G7391" s="1"/>
      <c r="H7391" s="1"/>
      <c r="K7391" s="1"/>
      <c r="N7391" s="1"/>
      <c r="Q7391" s="1"/>
    </row>
    <row r="7392" spans="2:17" x14ac:dyDescent="0.25">
      <c r="B7392" s="1"/>
      <c r="G7392" s="1"/>
      <c r="H7392" s="1"/>
      <c r="K7392" s="1"/>
      <c r="N7392" s="1"/>
      <c r="Q7392" s="1"/>
    </row>
    <row r="7393" spans="2:17" x14ac:dyDescent="0.25">
      <c r="B7393" s="1"/>
      <c r="G7393" s="1"/>
      <c r="H7393" s="1"/>
      <c r="K7393" s="1"/>
      <c r="N7393" s="1"/>
      <c r="Q7393" s="1"/>
    </row>
    <row r="7394" spans="2:17" x14ac:dyDescent="0.25">
      <c r="B7394" s="1"/>
      <c r="G7394" s="1"/>
      <c r="H7394" s="1"/>
      <c r="K7394" s="1"/>
      <c r="N7394" s="1"/>
      <c r="Q7394" s="1"/>
    </row>
    <row r="7395" spans="2:17" x14ac:dyDescent="0.25">
      <c r="B7395" s="1"/>
      <c r="G7395" s="1"/>
      <c r="H7395" s="1"/>
      <c r="K7395" s="1"/>
      <c r="N7395" s="1"/>
      <c r="Q7395" s="1"/>
    </row>
    <row r="7396" spans="2:17" x14ac:dyDescent="0.25">
      <c r="B7396" s="1"/>
      <c r="G7396" s="1"/>
      <c r="H7396" s="1"/>
      <c r="K7396" s="1"/>
      <c r="N7396" s="1"/>
      <c r="Q7396" s="1"/>
    </row>
    <row r="7397" spans="2:17" x14ac:dyDescent="0.25">
      <c r="B7397" s="1"/>
      <c r="G7397" s="1"/>
      <c r="H7397" s="1"/>
      <c r="K7397" s="1"/>
      <c r="N7397" s="1"/>
      <c r="Q7397" s="1"/>
    </row>
    <row r="7398" spans="2:17" x14ac:dyDescent="0.25">
      <c r="B7398" s="1"/>
      <c r="G7398" s="1"/>
      <c r="H7398" s="1"/>
      <c r="K7398" s="1"/>
      <c r="N7398" s="1"/>
      <c r="Q7398" s="1"/>
    </row>
    <row r="7399" spans="2:17" x14ac:dyDescent="0.25">
      <c r="B7399" s="1"/>
      <c r="G7399" s="1"/>
      <c r="H7399" s="1"/>
      <c r="K7399" s="1"/>
      <c r="N7399" s="1"/>
      <c r="Q7399" s="1"/>
    </row>
    <row r="7400" spans="2:17" x14ac:dyDescent="0.25">
      <c r="B7400" s="1"/>
      <c r="G7400" s="1"/>
      <c r="H7400" s="1"/>
      <c r="K7400" s="1"/>
      <c r="N7400" s="1"/>
      <c r="Q7400" s="1"/>
    </row>
    <row r="7401" spans="2:17" x14ac:dyDescent="0.25">
      <c r="B7401" s="1"/>
      <c r="G7401" s="1"/>
      <c r="H7401" s="1"/>
      <c r="K7401" s="1"/>
      <c r="N7401" s="1"/>
      <c r="Q7401" s="1"/>
    </row>
    <row r="7402" spans="2:17" x14ac:dyDescent="0.25">
      <c r="B7402" s="1"/>
      <c r="G7402" s="1"/>
      <c r="H7402" s="1"/>
      <c r="K7402" s="1"/>
      <c r="N7402" s="1"/>
      <c r="Q7402" s="1"/>
    </row>
    <row r="7403" spans="2:17" x14ac:dyDescent="0.25">
      <c r="B7403" s="1"/>
      <c r="G7403" s="1"/>
      <c r="H7403" s="1"/>
      <c r="K7403" s="1"/>
      <c r="N7403" s="1"/>
      <c r="Q7403" s="1"/>
    </row>
    <row r="7404" spans="2:17" x14ac:dyDescent="0.25">
      <c r="B7404" s="1"/>
      <c r="G7404" s="1"/>
      <c r="H7404" s="1"/>
      <c r="K7404" s="1"/>
      <c r="N7404" s="1"/>
      <c r="Q7404" s="1"/>
    </row>
    <row r="7405" spans="2:17" x14ac:dyDescent="0.25">
      <c r="B7405" s="1"/>
      <c r="G7405" s="1"/>
      <c r="H7405" s="1"/>
      <c r="K7405" s="1"/>
      <c r="N7405" s="1"/>
      <c r="Q7405" s="1"/>
    </row>
    <row r="7406" spans="2:17" x14ac:dyDescent="0.25">
      <c r="B7406" s="1"/>
      <c r="G7406" s="1"/>
      <c r="H7406" s="1"/>
      <c r="K7406" s="1"/>
      <c r="N7406" s="1"/>
      <c r="Q7406" s="1"/>
    </row>
    <row r="7407" spans="2:17" x14ac:dyDescent="0.25">
      <c r="B7407" s="1"/>
      <c r="G7407" s="1"/>
      <c r="H7407" s="1"/>
      <c r="K7407" s="1"/>
      <c r="N7407" s="1"/>
      <c r="Q7407" s="1"/>
    </row>
    <row r="7408" spans="2:17" x14ac:dyDescent="0.25">
      <c r="B7408" s="1"/>
      <c r="G7408" s="1"/>
      <c r="H7408" s="1"/>
      <c r="K7408" s="1"/>
      <c r="N7408" s="1"/>
      <c r="Q7408" s="1"/>
    </row>
    <row r="7409" spans="2:17" x14ac:dyDescent="0.25">
      <c r="B7409" s="1"/>
      <c r="G7409" s="1"/>
      <c r="H7409" s="1"/>
      <c r="K7409" s="1"/>
      <c r="N7409" s="1"/>
      <c r="Q7409" s="1"/>
    </row>
    <row r="7410" spans="2:17" x14ac:dyDescent="0.25">
      <c r="B7410" s="1"/>
      <c r="G7410" s="1"/>
      <c r="H7410" s="1"/>
      <c r="K7410" s="1"/>
      <c r="N7410" s="1"/>
      <c r="Q7410" s="1"/>
    </row>
    <row r="7411" spans="2:17" x14ac:dyDescent="0.25">
      <c r="B7411" s="1"/>
      <c r="G7411" s="1"/>
      <c r="H7411" s="1"/>
      <c r="K7411" s="1"/>
      <c r="N7411" s="1"/>
      <c r="Q7411" s="1"/>
    </row>
    <row r="7412" spans="2:17" x14ac:dyDescent="0.25">
      <c r="B7412" s="1"/>
      <c r="G7412" s="1"/>
      <c r="H7412" s="1"/>
      <c r="K7412" s="1"/>
      <c r="N7412" s="1"/>
      <c r="Q7412" s="1"/>
    </row>
    <row r="7413" spans="2:17" x14ac:dyDescent="0.25">
      <c r="B7413" s="1"/>
      <c r="G7413" s="1"/>
      <c r="H7413" s="1"/>
      <c r="K7413" s="1"/>
      <c r="N7413" s="1"/>
      <c r="Q7413" s="1"/>
    </row>
    <row r="7414" spans="2:17" x14ac:dyDescent="0.25">
      <c r="B7414" s="1"/>
      <c r="G7414" s="1"/>
      <c r="H7414" s="1"/>
      <c r="K7414" s="1"/>
      <c r="N7414" s="1"/>
      <c r="Q7414" s="1"/>
    </row>
    <row r="7415" spans="2:17" x14ac:dyDescent="0.25">
      <c r="B7415" s="1"/>
      <c r="G7415" s="1"/>
      <c r="H7415" s="1"/>
      <c r="K7415" s="1"/>
      <c r="N7415" s="1"/>
      <c r="Q7415" s="1"/>
    </row>
    <row r="7416" spans="2:17" x14ac:dyDescent="0.25">
      <c r="B7416" s="1"/>
      <c r="G7416" s="1"/>
      <c r="H7416" s="1"/>
      <c r="K7416" s="1"/>
      <c r="N7416" s="1"/>
      <c r="Q7416" s="1"/>
    </row>
    <row r="7417" spans="2:17" x14ac:dyDescent="0.25">
      <c r="B7417" s="1"/>
      <c r="G7417" s="1"/>
      <c r="H7417" s="1"/>
      <c r="K7417" s="1"/>
      <c r="N7417" s="1"/>
      <c r="Q7417" s="1"/>
    </row>
    <row r="7418" spans="2:17" x14ac:dyDescent="0.25">
      <c r="B7418" s="1"/>
      <c r="G7418" s="1"/>
      <c r="H7418" s="1"/>
      <c r="K7418" s="1"/>
      <c r="N7418" s="1"/>
      <c r="Q7418" s="1"/>
    </row>
    <row r="7419" spans="2:17" x14ac:dyDescent="0.25">
      <c r="B7419" s="1"/>
      <c r="G7419" s="1"/>
      <c r="H7419" s="1"/>
      <c r="K7419" s="1"/>
      <c r="N7419" s="1"/>
      <c r="Q7419" s="1"/>
    </row>
    <row r="7420" spans="2:17" x14ac:dyDescent="0.25">
      <c r="B7420" s="1"/>
      <c r="G7420" s="1"/>
      <c r="H7420" s="1"/>
      <c r="K7420" s="1"/>
      <c r="N7420" s="1"/>
      <c r="Q7420" s="1"/>
    </row>
    <row r="7421" spans="2:17" x14ac:dyDescent="0.25">
      <c r="B7421" s="1"/>
      <c r="G7421" s="1"/>
      <c r="H7421" s="1"/>
      <c r="K7421" s="1"/>
      <c r="N7421" s="1"/>
      <c r="Q7421" s="1"/>
    </row>
    <row r="7422" spans="2:17" x14ac:dyDescent="0.25">
      <c r="B7422" s="1"/>
      <c r="G7422" s="1"/>
      <c r="H7422" s="1"/>
      <c r="K7422" s="1"/>
      <c r="N7422" s="1"/>
      <c r="Q7422" s="1"/>
    </row>
    <row r="7423" spans="2:17" x14ac:dyDescent="0.25">
      <c r="B7423" s="1"/>
      <c r="G7423" s="1"/>
      <c r="H7423" s="1"/>
      <c r="K7423" s="1"/>
      <c r="N7423" s="1"/>
      <c r="Q7423" s="1"/>
    </row>
    <row r="7424" spans="2:17" x14ac:dyDescent="0.25">
      <c r="B7424" s="1"/>
      <c r="G7424" s="1"/>
      <c r="H7424" s="1"/>
      <c r="K7424" s="1"/>
      <c r="N7424" s="1"/>
      <c r="Q7424" s="1"/>
    </row>
    <row r="7425" spans="2:17" x14ac:dyDescent="0.25">
      <c r="B7425" s="1"/>
      <c r="G7425" s="1"/>
      <c r="H7425" s="1"/>
      <c r="K7425" s="1"/>
      <c r="N7425" s="1"/>
      <c r="Q7425" s="1"/>
    </row>
    <row r="7426" spans="2:17" x14ac:dyDescent="0.25">
      <c r="B7426" s="1"/>
      <c r="G7426" s="1"/>
      <c r="H7426" s="1"/>
      <c r="K7426" s="1"/>
      <c r="N7426" s="1"/>
      <c r="Q7426" s="1"/>
    </row>
    <row r="7427" spans="2:17" x14ac:dyDescent="0.25">
      <c r="B7427" s="1"/>
      <c r="G7427" s="1"/>
      <c r="H7427" s="1"/>
      <c r="K7427" s="1"/>
      <c r="N7427" s="1"/>
      <c r="Q7427" s="1"/>
    </row>
    <row r="7428" spans="2:17" x14ac:dyDescent="0.25">
      <c r="B7428" s="1"/>
      <c r="G7428" s="1"/>
      <c r="H7428" s="1"/>
      <c r="K7428" s="1"/>
      <c r="N7428" s="1"/>
      <c r="Q7428" s="1"/>
    </row>
    <row r="7429" spans="2:17" x14ac:dyDescent="0.25">
      <c r="B7429" s="1"/>
      <c r="G7429" s="1"/>
      <c r="H7429" s="1"/>
      <c r="K7429" s="1"/>
      <c r="N7429" s="1"/>
      <c r="Q7429" s="1"/>
    </row>
    <row r="7430" spans="2:17" x14ac:dyDescent="0.25">
      <c r="B7430" s="1"/>
      <c r="G7430" s="1"/>
      <c r="H7430" s="1"/>
      <c r="K7430" s="1"/>
      <c r="N7430" s="1"/>
      <c r="Q7430" s="1"/>
    </row>
    <row r="7431" spans="2:17" x14ac:dyDescent="0.25">
      <c r="B7431" s="1"/>
      <c r="G7431" s="1"/>
      <c r="H7431" s="1"/>
      <c r="K7431" s="1"/>
      <c r="N7431" s="1"/>
      <c r="Q7431" s="1"/>
    </row>
    <row r="7432" spans="2:17" x14ac:dyDescent="0.25">
      <c r="B7432" s="1"/>
      <c r="G7432" s="1"/>
      <c r="H7432" s="1"/>
      <c r="K7432" s="1"/>
      <c r="N7432" s="1"/>
      <c r="Q7432" s="1"/>
    </row>
    <row r="7433" spans="2:17" x14ac:dyDescent="0.25">
      <c r="B7433" s="1"/>
      <c r="G7433" s="1"/>
      <c r="H7433" s="1"/>
      <c r="K7433" s="1"/>
      <c r="N7433" s="1"/>
      <c r="Q7433" s="1"/>
    </row>
    <row r="7434" spans="2:17" x14ac:dyDescent="0.25">
      <c r="B7434" s="1"/>
      <c r="G7434" s="1"/>
      <c r="H7434" s="1"/>
      <c r="K7434" s="1"/>
      <c r="N7434" s="1"/>
      <c r="Q7434" s="1"/>
    </row>
    <row r="7435" spans="2:17" x14ac:dyDescent="0.25">
      <c r="B7435" s="1"/>
      <c r="G7435" s="1"/>
      <c r="H7435" s="1"/>
      <c r="K7435" s="1"/>
      <c r="N7435" s="1"/>
      <c r="Q7435" s="1"/>
    </row>
    <row r="7436" spans="2:17" x14ac:dyDescent="0.25">
      <c r="B7436" s="1"/>
      <c r="G7436" s="1"/>
      <c r="H7436" s="1"/>
      <c r="K7436" s="1"/>
      <c r="N7436" s="1"/>
      <c r="Q7436" s="1"/>
    </row>
    <row r="7437" spans="2:17" x14ac:dyDescent="0.25">
      <c r="B7437" s="1"/>
      <c r="G7437" s="1"/>
      <c r="H7437" s="1"/>
      <c r="K7437" s="1"/>
      <c r="N7437" s="1"/>
      <c r="Q7437" s="1"/>
    </row>
    <row r="7438" spans="2:17" x14ac:dyDescent="0.25">
      <c r="B7438" s="1"/>
      <c r="G7438" s="1"/>
      <c r="H7438" s="1"/>
      <c r="K7438" s="1"/>
      <c r="N7438" s="1"/>
      <c r="Q7438" s="1"/>
    </row>
    <row r="7439" spans="2:17" x14ac:dyDescent="0.25">
      <c r="B7439" s="1"/>
      <c r="G7439" s="1"/>
      <c r="H7439" s="1"/>
      <c r="K7439" s="1"/>
      <c r="N7439" s="1"/>
      <c r="Q7439" s="1"/>
    </row>
    <row r="7440" spans="2:17" x14ac:dyDescent="0.25">
      <c r="B7440" s="1"/>
      <c r="G7440" s="1"/>
      <c r="H7440" s="1"/>
      <c r="K7440" s="1"/>
      <c r="N7440" s="1"/>
      <c r="Q7440" s="1"/>
    </row>
    <row r="7441" spans="2:17" x14ac:dyDescent="0.25">
      <c r="B7441" s="1"/>
      <c r="G7441" s="1"/>
      <c r="H7441" s="1"/>
      <c r="K7441" s="1"/>
      <c r="N7441" s="1"/>
      <c r="Q7441" s="1"/>
    </row>
    <row r="7442" spans="2:17" x14ac:dyDescent="0.25">
      <c r="B7442" s="1"/>
      <c r="G7442" s="1"/>
      <c r="H7442" s="1"/>
      <c r="K7442" s="1"/>
      <c r="N7442" s="1"/>
      <c r="Q7442" s="1"/>
    </row>
    <row r="7443" spans="2:17" x14ac:dyDescent="0.25">
      <c r="B7443" s="1"/>
      <c r="G7443" s="1"/>
      <c r="H7443" s="1"/>
      <c r="K7443" s="1"/>
      <c r="N7443" s="1"/>
      <c r="Q7443" s="1"/>
    </row>
    <row r="7444" spans="2:17" x14ac:dyDescent="0.25">
      <c r="B7444" s="1"/>
      <c r="G7444" s="1"/>
      <c r="H7444" s="1"/>
      <c r="K7444" s="1"/>
      <c r="N7444" s="1"/>
      <c r="Q7444" s="1"/>
    </row>
    <row r="7445" spans="2:17" x14ac:dyDescent="0.25">
      <c r="B7445" s="1"/>
      <c r="G7445" s="1"/>
      <c r="H7445" s="1"/>
      <c r="K7445" s="1"/>
      <c r="N7445" s="1"/>
      <c r="Q7445" s="1"/>
    </row>
    <row r="7446" spans="2:17" x14ac:dyDescent="0.25">
      <c r="B7446" s="1"/>
      <c r="G7446" s="1"/>
      <c r="H7446" s="1"/>
      <c r="K7446" s="1"/>
      <c r="N7446" s="1"/>
      <c r="Q7446" s="1"/>
    </row>
    <row r="7447" spans="2:17" x14ac:dyDescent="0.25">
      <c r="B7447" s="1"/>
      <c r="G7447" s="1"/>
      <c r="H7447" s="1"/>
      <c r="K7447" s="1"/>
      <c r="N7447" s="1"/>
      <c r="Q7447" s="1"/>
    </row>
    <row r="7448" spans="2:17" x14ac:dyDescent="0.25">
      <c r="B7448" s="1"/>
      <c r="G7448" s="1"/>
      <c r="H7448" s="1"/>
      <c r="K7448" s="1"/>
      <c r="N7448" s="1"/>
      <c r="Q7448" s="1"/>
    </row>
    <row r="7449" spans="2:17" x14ac:dyDescent="0.25">
      <c r="B7449" s="1"/>
      <c r="G7449" s="1"/>
      <c r="H7449" s="1"/>
      <c r="K7449" s="1"/>
      <c r="N7449" s="1"/>
      <c r="Q7449" s="1"/>
    </row>
    <row r="7450" spans="2:17" x14ac:dyDescent="0.25">
      <c r="B7450" s="1"/>
      <c r="G7450" s="1"/>
      <c r="H7450" s="1"/>
      <c r="K7450" s="1"/>
      <c r="N7450" s="1"/>
      <c r="Q7450" s="1"/>
    </row>
    <row r="7451" spans="2:17" x14ac:dyDescent="0.25">
      <c r="B7451" s="1"/>
      <c r="G7451" s="1"/>
      <c r="H7451" s="1"/>
      <c r="K7451" s="1"/>
      <c r="N7451" s="1"/>
      <c r="Q7451" s="1"/>
    </row>
    <row r="7452" spans="2:17" x14ac:dyDescent="0.25">
      <c r="B7452" s="1"/>
      <c r="G7452" s="1"/>
      <c r="H7452" s="1"/>
      <c r="K7452" s="1"/>
      <c r="N7452" s="1"/>
      <c r="Q7452" s="1"/>
    </row>
    <row r="7453" spans="2:17" x14ac:dyDescent="0.25">
      <c r="B7453" s="1"/>
      <c r="G7453" s="1"/>
      <c r="H7453" s="1"/>
      <c r="K7453" s="1"/>
      <c r="N7453" s="1"/>
      <c r="Q7453" s="1"/>
    </row>
    <row r="7454" spans="2:17" x14ac:dyDescent="0.25">
      <c r="B7454" s="1"/>
      <c r="G7454" s="1"/>
      <c r="H7454" s="1"/>
      <c r="K7454" s="1"/>
      <c r="N7454" s="1"/>
      <c r="Q7454" s="1"/>
    </row>
    <row r="7455" spans="2:17" x14ac:dyDescent="0.25">
      <c r="B7455" s="1"/>
      <c r="G7455" s="1"/>
      <c r="H7455" s="1"/>
      <c r="K7455" s="1"/>
      <c r="N7455" s="1"/>
      <c r="Q7455" s="1"/>
    </row>
    <row r="7456" spans="2:17" x14ac:dyDescent="0.25">
      <c r="B7456" s="1"/>
      <c r="G7456" s="1"/>
      <c r="H7456" s="1"/>
      <c r="K7456" s="1"/>
      <c r="N7456" s="1"/>
      <c r="Q7456" s="1"/>
    </row>
    <row r="7457" spans="2:17" x14ac:dyDescent="0.25">
      <c r="B7457" s="1"/>
      <c r="G7457" s="1"/>
      <c r="H7457" s="1"/>
      <c r="K7457" s="1"/>
      <c r="N7457" s="1"/>
      <c r="Q7457" s="1"/>
    </row>
    <row r="7458" spans="2:17" x14ac:dyDescent="0.25">
      <c r="B7458" s="1"/>
      <c r="G7458" s="1"/>
      <c r="H7458" s="1"/>
      <c r="K7458" s="1"/>
      <c r="N7458" s="1"/>
      <c r="Q7458" s="1"/>
    </row>
    <row r="7459" spans="2:17" x14ac:dyDescent="0.25">
      <c r="B7459" s="1"/>
      <c r="G7459" s="1"/>
      <c r="H7459" s="1"/>
      <c r="K7459" s="1"/>
      <c r="N7459" s="1"/>
      <c r="Q7459" s="1"/>
    </row>
    <row r="7460" spans="2:17" x14ac:dyDescent="0.25">
      <c r="B7460" s="1"/>
      <c r="G7460" s="1"/>
      <c r="H7460" s="1"/>
      <c r="K7460" s="1"/>
      <c r="N7460" s="1"/>
      <c r="Q7460" s="1"/>
    </row>
    <row r="7461" spans="2:17" x14ac:dyDescent="0.25">
      <c r="B7461" s="1"/>
      <c r="G7461" s="1"/>
      <c r="H7461" s="1"/>
      <c r="K7461" s="1"/>
      <c r="N7461" s="1"/>
      <c r="Q7461" s="1"/>
    </row>
    <row r="7462" spans="2:17" x14ac:dyDescent="0.25">
      <c r="B7462" s="1"/>
      <c r="G7462" s="1"/>
      <c r="H7462" s="1"/>
      <c r="K7462" s="1"/>
      <c r="N7462" s="1"/>
      <c r="Q7462" s="1"/>
    </row>
    <row r="7463" spans="2:17" x14ac:dyDescent="0.25">
      <c r="B7463" s="1"/>
      <c r="G7463" s="1"/>
      <c r="H7463" s="1"/>
      <c r="K7463" s="1"/>
      <c r="N7463" s="1"/>
      <c r="Q7463" s="1"/>
    </row>
    <row r="7464" spans="2:17" x14ac:dyDescent="0.25">
      <c r="B7464" s="1"/>
      <c r="G7464" s="1"/>
      <c r="H7464" s="1"/>
      <c r="K7464" s="1"/>
      <c r="N7464" s="1"/>
      <c r="Q7464" s="1"/>
    </row>
    <row r="7465" spans="2:17" x14ac:dyDescent="0.25">
      <c r="B7465" s="1"/>
      <c r="G7465" s="1"/>
      <c r="H7465" s="1"/>
      <c r="K7465" s="1"/>
      <c r="N7465" s="1"/>
      <c r="Q7465" s="1"/>
    </row>
    <row r="7466" spans="2:17" x14ac:dyDescent="0.25">
      <c r="B7466" s="1"/>
      <c r="G7466" s="1"/>
      <c r="H7466" s="1"/>
      <c r="K7466" s="1"/>
      <c r="N7466" s="1"/>
      <c r="Q7466" s="1"/>
    </row>
    <row r="7467" spans="2:17" x14ac:dyDescent="0.25">
      <c r="B7467" s="1"/>
      <c r="G7467" s="1"/>
      <c r="H7467" s="1"/>
      <c r="K7467" s="1"/>
      <c r="N7467" s="1"/>
      <c r="Q7467" s="1"/>
    </row>
    <row r="7468" spans="2:17" x14ac:dyDescent="0.25">
      <c r="B7468" s="1"/>
      <c r="G7468" s="1"/>
      <c r="H7468" s="1"/>
      <c r="K7468" s="1"/>
      <c r="N7468" s="1"/>
      <c r="Q7468" s="1"/>
    </row>
    <row r="7469" spans="2:17" x14ac:dyDescent="0.25">
      <c r="B7469" s="1"/>
      <c r="G7469" s="1"/>
      <c r="H7469" s="1"/>
      <c r="K7469" s="1"/>
      <c r="N7469" s="1"/>
      <c r="Q7469" s="1"/>
    </row>
    <row r="7470" spans="2:17" x14ac:dyDescent="0.25">
      <c r="B7470" s="1"/>
      <c r="G7470" s="1"/>
      <c r="H7470" s="1"/>
      <c r="K7470" s="1"/>
      <c r="N7470" s="1"/>
      <c r="Q7470" s="1"/>
    </row>
    <row r="7471" spans="2:17" x14ac:dyDescent="0.25">
      <c r="B7471" s="1"/>
      <c r="G7471" s="1"/>
      <c r="H7471" s="1"/>
      <c r="K7471" s="1"/>
      <c r="N7471" s="1"/>
      <c r="Q7471" s="1"/>
    </row>
    <row r="7472" spans="2:17" x14ac:dyDescent="0.25">
      <c r="B7472" s="1"/>
      <c r="G7472" s="1"/>
      <c r="H7472" s="1"/>
      <c r="K7472" s="1"/>
      <c r="N7472" s="1"/>
      <c r="Q7472" s="1"/>
    </row>
    <row r="7473" spans="2:17" x14ac:dyDescent="0.25">
      <c r="B7473" s="1"/>
      <c r="G7473" s="1"/>
      <c r="H7473" s="1"/>
      <c r="K7473" s="1"/>
      <c r="N7473" s="1"/>
      <c r="Q7473" s="1"/>
    </row>
    <row r="7474" spans="2:17" x14ac:dyDescent="0.25">
      <c r="B7474" s="1"/>
      <c r="G7474" s="1"/>
      <c r="H7474" s="1"/>
      <c r="K7474" s="1"/>
      <c r="N7474" s="1"/>
      <c r="Q7474" s="1"/>
    </row>
    <row r="7475" spans="2:17" x14ac:dyDescent="0.25">
      <c r="B7475" s="1"/>
      <c r="G7475" s="1"/>
      <c r="H7475" s="1"/>
      <c r="K7475" s="1"/>
      <c r="N7475" s="1"/>
      <c r="Q7475" s="1"/>
    </row>
    <row r="7476" spans="2:17" x14ac:dyDescent="0.25">
      <c r="B7476" s="1"/>
      <c r="G7476" s="1"/>
      <c r="H7476" s="1"/>
      <c r="K7476" s="1"/>
      <c r="N7476" s="1"/>
      <c r="Q7476" s="1"/>
    </row>
    <row r="7477" spans="2:17" x14ac:dyDescent="0.25">
      <c r="B7477" s="1"/>
      <c r="G7477" s="1"/>
      <c r="H7477" s="1"/>
      <c r="K7477" s="1"/>
      <c r="N7477" s="1"/>
      <c r="Q7477" s="1"/>
    </row>
    <row r="7478" spans="2:17" x14ac:dyDescent="0.25">
      <c r="B7478" s="1"/>
      <c r="G7478" s="1"/>
      <c r="H7478" s="1"/>
      <c r="K7478" s="1"/>
      <c r="N7478" s="1"/>
      <c r="Q7478" s="1"/>
    </row>
    <row r="7479" spans="2:17" x14ac:dyDescent="0.25">
      <c r="B7479" s="1"/>
      <c r="G7479" s="1"/>
      <c r="H7479" s="1"/>
      <c r="K7479" s="1"/>
      <c r="N7479" s="1"/>
      <c r="Q7479" s="1"/>
    </row>
    <row r="7480" spans="2:17" x14ac:dyDescent="0.25">
      <c r="B7480" s="1"/>
      <c r="G7480" s="1"/>
      <c r="H7480" s="1"/>
      <c r="K7480" s="1"/>
      <c r="N7480" s="1"/>
      <c r="Q7480" s="1"/>
    </row>
    <row r="7481" spans="2:17" x14ac:dyDescent="0.25">
      <c r="B7481" s="1"/>
      <c r="G7481" s="1"/>
      <c r="H7481" s="1"/>
      <c r="K7481" s="1"/>
      <c r="N7481" s="1"/>
      <c r="Q7481" s="1"/>
    </row>
    <row r="7482" spans="2:17" x14ac:dyDescent="0.25">
      <c r="B7482" s="1"/>
      <c r="G7482" s="1"/>
      <c r="H7482" s="1"/>
      <c r="K7482" s="1"/>
      <c r="N7482" s="1"/>
      <c r="Q7482" s="1"/>
    </row>
    <row r="7483" spans="2:17" x14ac:dyDescent="0.25">
      <c r="B7483" s="1"/>
      <c r="G7483" s="1"/>
      <c r="H7483" s="1"/>
      <c r="K7483" s="1"/>
      <c r="N7483" s="1"/>
      <c r="Q7483" s="1"/>
    </row>
    <row r="7484" spans="2:17" x14ac:dyDescent="0.25">
      <c r="B7484" s="1"/>
      <c r="G7484" s="1"/>
      <c r="H7484" s="1"/>
      <c r="K7484" s="1"/>
      <c r="N7484" s="1"/>
      <c r="Q7484" s="1"/>
    </row>
    <row r="7485" spans="2:17" x14ac:dyDescent="0.25">
      <c r="B7485" s="1"/>
      <c r="G7485" s="1"/>
      <c r="H7485" s="1"/>
      <c r="K7485" s="1"/>
      <c r="N7485" s="1"/>
      <c r="Q7485" s="1"/>
    </row>
    <row r="7486" spans="2:17" x14ac:dyDescent="0.25">
      <c r="B7486" s="1"/>
      <c r="G7486" s="1"/>
      <c r="H7486" s="1"/>
      <c r="K7486" s="1"/>
      <c r="N7486" s="1"/>
      <c r="Q7486" s="1"/>
    </row>
    <row r="7487" spans="2:17" x14ac:dyDescent="0.25">
      <c r="B7487" s="1"/>
      <c r="G7487" s="1"/>
      <c r="H7487" s="1"/>
      <c r="K7487" s="1"/>
      <c r="N7487" s="1"/>
      <c r="Q7487" s="1"/>
    </row>
    <row r="7488" spans="2:17" x14ac:dyDescent="0.25">
      <c r="B7488" s="1"/>
      <c r="G7488" s="1"/>
      <c r="H7488" s="1"/>
      <c r="K7488" s="1"/>
      <c r="N7488" s="1"/>
      <c r="Q7488" s="1"/>
    </row>
    <row r="7489" spans="2:17" x14ac:dyDescent="0.25">
      <c r="B7489" s="1"/>
      <c r="G7489" s="1"/>
      <c r="H7489" s="1"/>
      <c r="K7489" s="1"/>
      <c r="N7489" s="1"/>
      <c r="Q7489" s="1"/>
    </row>
    <row r="7490" spans="2:17" x14ac:dyDescent="0.25">
      <c r="B7490" s="1"/>
      <c r="G7490" s="1"/>
      <c r="H7490" s="1"/>
      <c r="K7490" s="1"/>
      <c r="N7490" s="1"/>
      <c r="Q7490" s="1"/>
    </row>
    <row r="7491" spans="2:17" x14ac:dyDescent="0.25">
      <c r="B7491" s="1"/>
      <c r="G7491" s="1"/>
      <c r="H7491" s="1"/>
      <c r="K7491" s="1"/>
      <c r="N7491" s="1"/>
      <c r="Q7491" s="1"/>
    </row>
    <row r="7492" spans="2:17" x14ac:dyDescent="0.25">
      <c r="B7492" s="1"/>
      <c r="G7492" s="1"/>
      <c r="H7492" s="1"/>
      <c r="K7492" s="1"/>
      <c r="N7492" s="1"/>
      <c r="Q7492" s="1"/>
    </row>
    <row r="7493" spans="2:17" x14ac:dyDescent="0.25">
      <c r="B7493" s="1"/>
      <c r="G7493" s="1"/>
      <c r="H7493" s="1"/>
      <c r="K7493" s="1"/>
      <c r="N7493" s="1"/>
      <c r="Q7493" s="1"/>
    </row>
    <row r="7494" spans="2:17" x14ac:dyDescent="0.25">
      <c r="B7494" s="1"/>
      <c r="G7494" s="1"/>
      <c r="H7494" s="1"/>
      <c r="K7494" s="1"/>
      <c r="N7494" s="1"/>
      <c r="Q7494" s="1"/>
    </row>
    <row r="7495" spans="2:17" x14ac:dyDescent="0.25">
      <c r="B7495" s="1"/>
      <c r="G7495" s="1"/>
      <c r="H7495" s="1"/>
      <c r="K7495" s="1"/>
      <c r="N7495" s="1"/>
      <c r="Q7495" s="1"/>
    </row>
    <row r="7496" spans="2:17" x14ac:dyDescent="0.25">
      <c r="B7496" s="1"/>
      <c r="G7496" s="1"/>
      <c r="H7496" s="1"/>
      <c r="K7496" s="1"/>
      <c r="N7496" s="1"/>
      <c r="Q7496" s="1"/>
    </row>
    <row r="7497" spans="2:17" x14ac:dyDescent="0.25">
      <c r="B7497" s="1"/>
      <c r="G7497" s="1"/>
      <c r="H7497" s="1"/>
      <c r="K7497" s="1"/>
      <c r="N7497" s="1"/>
      <c r="Q7497" s="1"/>
    </row>
    <row r="7498" spans="2:17" x14ac:dyDescent="0.25">
      <c r="B7498" s="1"/>
      <c r="G7498" s="1"/>
      <c r="H7498" s="1"/>
      <c r="K7498" s="1"/>
      <c r="N7498" s="1"/>
      <c r="Q7498" s="1"/>
    </row>
    <row r="7499" spans="2:17" x14ac:dyDescent="0.25">
      <c r="B7499" s="1"/>
      <c r="G7499" s="1"/>
      <c r="H7499" s="1"/>
      <c r="K7499" s="1"/>
      <c r="N7499" s="1"/>
      <c r="Q7499" s="1"/>
    </row>
    <row r="7500" spans="2:17" x14ac:dyDescent="0.25">
      <c r="B7500" s="1"/>
      <c r="G7500" s="1"/>
      <c r="H7500" s="1"/>
      <c r="K7500" s="1"/>
      <c r="N7500" s="1"/>
      <c r="Q7500" s="1"/>
    </row>
    <row r="7501" spans="2:17" x14ac:dyDescent="0.25">
      <c r="B7501" s="1"/>
      <c r="G7501" s="1"/>
      <c r="H7501" s="1"/>
      <c r="K7501" s="1"/>
      <c r="N7501" s="1"/>
      <c r="Q7501" s="1"/>
    </row>
    <row r="7502" spans="2:17" x14ac:dyDescent="0.25">
      <c r="B7502" s="1"/>
      <c r="G7502" s="1"/>
      <c r="H7502" s="1"/>
      <c r="K7502" s="1"/>
      <c r="N7502" s="1"/>
      <c r="Q7502" s="1"/>
    </row>
    <row r="7503" spans="2:17" x14ac:dyDescent="0.25">
      <c r="B7503" s="1"/>
      <c r="G7503" s="1"/>
      <c r="H7503" s="1"/>
      <c r="K7503" s="1"/>
      <c r="N7503" s="1"/>
      <c r="Q7503" s="1"/>
    </row>
    <row r="7504" spans="2:17" x14ac:dyDescent="0.25">
      <c r="B7504" s="1"/>
      <c r="G7504" s="1"/>
      <c r="H7504" s="1"/>
      <c r="K7504" s="1"/>
      <c r="N7504" s="1"/>
      <c r="Q7504" s="1"/>
    </row>
    <row r="7505" spans="2:17" x14ac:dyDescent="0.25">
      <c r="B7505" s="1"/>
      <c r="G7505" s="1"/>
      <c r="H7505" s="1"/>
      <c r="K7505" s="1"/>
      <c r="N7505" s="1"/>
      <c r="Q7505" s="1"/>
    </row>
    <row r="7506" spans="2:17" x14ac:dyDescent="0.25">
      <c r="B7506" s="1"/>
      <c r="G7506" s="1"/>
      <c r="H7506" s="1"/>
      <c r="K7506" s="1"/>
      <c r="N7506" s="1"/>
      <c r="Q7506" s="1"/>
    </row>
    <row r="7507" spans="2:17" x14ac:dyDescent="0.25">
      <c r="B7507" s="1"/>
      <c r="G7507" s="1"/>
      <c r="H7507" s="1"/>
      <c r="K7507" s="1"/>
      <c r="N7507" s="1"/>
      <c r="Q7507" s="1"/>
    </row>
    <row r="7508" spans="2:17" x14ac:dyDescent="0.25">
      <c r="B7508" s="1"/>
      <c r="G7508" s="1"/>
      <c r="H7508" s="1"/>
      <c r="K7508" s="1"/>
      <c r="N7508" s="1"/>
      <c r="Q7508" s="1"/>
    </row>
    <row r="7509" spans="2:17" x14ac:dyDescent="0.25">
      <c r="B7509" s="1"/>
      <c r="G7509" s="1"/>
      <c r="H7509" s="1"/>
      <c r="K7509" s="1"/>
      <c r="N7509" s="1"/>
      <c r="Q7509" s="1"/>
    </row>
    <row r="7510" spans="2:17" x14ac:dyDescent="0.25">
      <c r="B7510" s="1"/>
      <c r="G7510" s="1"/>
      <c r="H7510" s="1"/>
      <c r="K7510" s="1"/>
      <c r="N7510" s="1"/>
      <c r="Q7510" s="1"/>
    </row>
    <row r="7511" spans="2:17" x14ac:dyDescent="0.25">
      <c r="B7511" s="1"/>
      <c r="G7511" s="1"/>
      <c r="H7511" s="1"/>
      <c r="K7511" s="1"/>
      <c r="N7511" s="1"/>
      <c r="Q7511" s="1"/>
    </row>
    <row r="7512" spans="2:17" x14ac:dyDescent="0.25">
      <c r="B7512" s="1"/>
      <c r="G7512" s="1"/>
      <c r="H7512" s="1"/>
      <c r="K7512" s="1"/>
      <c r="N7512" s="1"/>
      <c r="Q7512" s="1"/>
    </row>
    <row r="7513" spans="2:17" x14ac:dyDescent="0.25">
      <c r="B7513" s="1"/>
      <c r="G7513" s="1"/>
      <c r="H7513" s="1"/>
      <c r="K7513" s="1"/>
      <c r="N7513" s="1"/>
      <c r="Q7513" s="1"/>
    </row>
    <row r="7514" spans="2:17" x14ac:dyDescent="0.25">
      <c r="B7514" s="1"/>
      <c r="G7514" s="1"/>
      <c r="H7514" s="1"/>
      <c r="K7514" s="1"/>
      <c r="N7514" s="1"/>
      <c r="Q7514" s="1"/>
    </row>
    <row r="7515" spans="2:17" x14ac:dyDescent="0.25">
      <c r="B7515" s="1"/>
      <c r="G7515" s="1"/>
      <c r="H7515" s="1"/>
      <c r="K7515" s="1"/>
      <c r="N7515" s="1"/>
      <c r="Q7515" s="1"/>
    </row>
    <row r="7516" spans="2:17" x14ac:dyDescent="0.25">
      <c r="B7516" s="1"/>
      <c r="G7516" s="1"/>
      <c r="H7516" s="1"/>
      <c r="K7516" s="1"/>
      <c r="N7516" s="1"/>
      <c r="Q7516" s="1"/>
    </row>
    <row r="7517" spans="2:17" x14ac:dyDescent="0.25">
      <c r="B7517" s="1"/>
      <c r="G7517" s="1"/>
      <c r="H7517" s="1"/>
      <c r="K7517" s="1"/>
      <c r="N7517" s="1"/>
      <c r="Q7517" s="1"/>
    </row>
    <row r="7518" spans="2:17" x14ac:dyDescent="0.25">
      <c r="B7518" s="1"/>
      <c r="G7518" s="1"/>
      <c r="H7518" s="1"/>
      <c r="K7518" s="1"/>
      <c r="N7518" s="1"/>
      <c r="Q7518" s="1"/>
    </row>
    <row r="7519" spans="2:17" x14ac:dyDescent="0.25">
      <c r="B7519" s="1"/>
      <c r="G7519" s="1"/>
      <c r="H7519" s="1"/>
      <c r="K7519" s="1"/>
      <c r="N7519" s="1"/>
      <c r="Q7519" s="1"/>
    </row>
    <row r="7520" spans="2:17" x14ac:dyDescent="0.25">
      <c r="B7520" s="1"/>
      <c r="G7520" s="1"/>
      <c r="H7520" s="1"/>
      <c r="K7520" s="1"/>
      <c r="N7520" s="1"/>
      <c r="Q7520" s="1"/>
    </row>
    <row r="7521" spans="2:17" x14ac:dyDescent="0.25">
      <c r="B7521" s="1"/>
      <c r="G7521" s="1"/>
      <c r="H7521" s="1"/>
      <c r="K7521" s="1"/>
      <c r="N7521" s="1"/>
      <c r="Q7521" s="1"/>
    </row>
    <row r="7522" spans="2:17" x14ac:dyDescent="0.25">
      <c r="B7522" s="1"/>
      <c r="G7522" s="1"/>
      <c r="H7522" s="1"/>
      <c r="K7522" s="1"/>
      <c r="N7522" s="1"/>
      <c r="Q7522" s="1"/>
    </row>
    <row r="7523" spans="2:17" x14ac:dyDescent="0.25">
      <c r="B7523" s="1"/>
      <c r="G7523" s="1"/>
      <c r="H7523" s="1"/>
      <c r="K7523" s="1"/>
      <c r="N7523" s="1"/>
      <c r="Q7523" s="1"/>
    </row>
    <row r="7524" spans="2:17" x14ac:dyDescent="0.25">
      <c r="B7524" s="1"/>
      <c r="G7524" s="1"/>
      <c r="H7524" s="1"/>
      <c r="K7524" s="1"/>
      <c r="N7524" s="1"/>
      <c r="Q7524" s="1"/>
    </row>
    <row r="7525" spans="2:17" x14ac:dyDescent="0.25">
      <c r="B7525" s="1"/>
      <c r="G7525" s="1"/>
      <c r="H7525" s="1"/>
      <c r="K7525" s="1"/>
      <c r="N7525" s="1"/>
      <c r="Q7525" s="1"/>
    </row>
    <row r="7526" spans="2:17" x14ac:dyDescent="0.25">
      <c r="B7526" s="1"/>
      <c r="G7526" s="1"/>
      <c r="H7526" s="1"/>
      <c r="K7526" s="1"/>
      <c r="N7526" s="1"/>
      <c r="Q7526" s="1"/>
    </row>
    <row r="7527" spans="2:17" x14ac:dyDescent="0.25">
      <c r="B7527" s="1"/>
      <c r="G7527" s="1"/>
      <c r="H7527" s="1"/>
      <c r="K7527" s="1"/>
      <c r="N7527" s="1"/>
      <c r="Q7527" s="1"/>
    </row>
    <row r="7528" spans="2:17" x14ac:dyDescent="0.25">
      <c r="B7528" s="1"/>
      <c r="G7528" s="1"/>
      <c r="H7528" s="1"/>
      <c r="K7528" s="1"/>
      <c r="N7528" s="1"/>
      <c r="Q7528" s="1"/>
    </row>
    <row r="7529" spans="2:17" x14ac:dyDescent="0.25">
      <c r="B7529" s="1"/>
      <c r="G7529" s="1"/>
      <c r="H7529" s="1"/>
      <c r="K7529" s="1"/>
      <c r="N7529" s="1"/>
      <c r="Q7529" s="1"/>
    </row>
    <row r="7530" spans="2:17" x14ac:dyDescent="0.25">
      <c r="B7530" s="1"/>
      <c r="G7530" s="1"/>
      <c r="H7530" s="1"/>
      <c r="K7530" s="1"/>
      <c r="N7530" s="1"/>
      <c r="Q7530" s="1"/>
    </row>
    <row r="7531" spans="2:17" x14ac:dyDescent="0.25">
      <c r="B7531" s="1"/>
      <c r="G7531" s="1"/>
      <c r="H7531" s="1"/>
      <c r="K7531" s="1"/>
      <c r="N7531" s="1"/>
      <c r="Q7531" s="1"/>
    </row>
    <row r="7532" spans="2:17" x14ac:dyDescent="0.25">
      <c r="B7532" s="1"/>
      <c r="G7532" s="1"/>
      <c r="H7532" s="1"/>
      <c r="K7532" s="1"/>
      <c r="N7532" s="1"/>
      <c r="Q7532" s="1"/>
    </row>
    <row r="7533" spans="2:17" x14ac:dyDescent="0.25">
      <c r="B7533" s="1"/>
      <c r="G7533" s="1"/>
      <c r="H7533" s="1"/>
      <c r="K7533" s="1"/>
      <c r="N7533" s="1"/>
      <c r="Q7533" s="1"/>
    </row>
    <row r="7534" spans="2:17" x14ac:dyDescent="0.25">
      <c r="B7534" s="1"/>
      <c r="G7534" s="1"/>
      <c r="H7534" s="1"/>
      <c r="K7534" s="1"/>
      <c r="N7534" s="1"/>
      <c r="Q7534" s="1"/>
    </row>
    <row r="7535" spans="2:17" x14ac:dyDescent="0.25">
      <c r="B7535" s="1"/>
      <c r="G7535" s="1"/>
      <c r="H7535" s="1"/>
      <c r="K7535" s="1"/>
      <c r="N7535" s="1"/>
      <c r="Q7535" s="1"/>
    </row>
    <row r="7536" spans="2:17" x14ac:dyDescent="0.25">
      <c r="B7536" s="1"/>
      <c r="G7536" s="1"/>
      <c r="H7536" s="1"/>
      <c r="K7536" s="1"/>
      <c r="N7536" s="1"/>
      <c r="Q7536" s="1"/>
    </row>
    <row r="7537" spans="2:17" x14ac:dyDescent="0.25">
      <c r="B7537" s="1"/>
      <c r="G7537" s="1"/>
      <c r="H7537" s="1"/>
      <c r="K7537" s="1"/>
      <c r="N7537" s="1"/>
      <c r="Q7537" s="1"/>
    </row>
    <row r="7538" spans="2:17" x14ac:dyDescent="0.25">
      <c r="B7538" s="1"/>
      <c r="G7538" s="1"/>
      <c r="H7538" s="1"/>
      <c r="K7538" s="1"/>
      <c r="N7538" s="1"/>
      <c r="Q7538" s="1"/>
    </row>
    <row r="7539" spans="2:17" x14ac:dyDescent="0.25">
      <c r="B7539" s="1"/>
      <c r="G7539" s="1"/>
      <c r="H7539" s="1"/>
      <c r="K7539" s="1"/>
      <c r="N7539" s="1"/>
      <c r="Q7539" s="1"/>
    </row>
    <row r="7540" spans="2:17" x14ac:dyDescent="0.25">
      <c r="B7540" s="1"/>
      <c r="G7540" s="1"/>
      <c r="H7540" s="1"/>
      <c r="K7540" s="1"/>
      <c r="N7540" s="1"/>
      <c r="Q7540" s="1"/>
    </row>
    <row r="7541" spans="2:17" x14ac:dyDescent="0.25">
      <c r="B7541" s="1"/>
      <c r="G7541" s="1"/>
      <c r="H7541" s="1"/>
      <c r="K7541" s="1"/>
      <c r="N7541" s="1"/>
      <c r="Q7541" s="1"/>
    </row>
    <row r="7542" spans="2:17" x14ac:dyDescent="0.25">
      <c r="B7542" s="1"/>
      <c r="G7542" s="1"/>
      <c r="H7542" s="1"/>
      <c r="K7542" s="1"/>
      <c r="N7542" s="1"/>
      <c r="Q7542" s="1"/>
    </row>
    <row r="7543" spans="2:17" x14ac:dyDescent="0.25">
      <c r="B7543" s="1"/>
      <c r="G7543" s="1"/>
      <c r="H7543" s="1"/>
      <c r="K7543" s="1"/>
      <c r="N7543" s="1"/>
      <c r="Q7543" s="1"/>
    </row>
    <row r="7544" spans="2:17" x14ac:dyDescent="0.25">
      <c r="B7544" s="1"/>
      <c r="G7544" s="1"/>
      <c r="H7544" s="1"/>
      <c r="K7544" s="1"/>
      <c r="N7544" s="1"/>
      <c r="Q7544" s="1"/>
    </row>
    <row r="7545" spans="2:17" x14ac:dyDescent="0.25">
      <c r="B7545" s="1"/>
      <c r="G7545" s="1"/>
      <c r="H7545" s="1"/>
      <c r="K7545" s="1"/>
      <c r="N7545" s="1"/>
      <c r="Q7545" s="1"/>
    </row>
    <row r="7546" spans="2:17" x14ac:dyDescent="0.25">
      <c r="B7546" s="1"/>
      <c r="G7546" s="1"/>
      <c r="H7546" s="1"/>
      <c r="K7546" s="1"/>
      <c r="N7546" s="1"/>
      <c r="Q7546" s="1"/>
    </row>
    <row r="7547" spans="2:17" x14ac:dyDescent="0.25">
      <c r="B7547" s="1"/>
      <c r="G7547" s="1"/>
      <c r="H7547" s="1"/>
      <c r="K7547" s="1"/>
      <c r="N7547" s="1"/>
      <c r="Q7547" s="1"/>
    </row>
    <row r="7548" spans="2:17" x14ac:dyDescent="0.25">
      <c r="B7548" s="1"/>
      <c r="G7548" s="1"/>
      <c r="H7548" s="1"/>
      <c r="K7548" s="1"/>
      <c r="N7548" s="1"/>
      <c r="Q7548" s="1"/>
    </row>
    <row r="7549" spans="2:17" x14ac:dyDescent="0.25">
      <c r="B7549" s="1"/>
      <c r="G7549" s="1"/>
      <c r="H7549" s="1"/>
      <c r="K7549" s="1"/>
      <c r="N7549" s="1"/>
      <c r="Q7549" s="1"/>
    </row>
    <row r="7550" spans="2:17" x14ac:dyDescent="0.25">
      <c r="B7550" s="1"/>
      <c r="G7550" s="1"/>
      <c r="H7550" s="1"/>
      <c r="K7550" s="1"/>
      <c r="N7550" s="1"/>
      <c r="Q7550" s="1"/>
    </row>
    <row r="7551" spans="2:17" x14ac:dyDescent="0.25">
      <c r="B7551" s="1"/>
      <c r="G7551" s="1"/>
      <c r="H7551" s="1"/>
      <c r="K7551" s="1"/>
      <c r="N7551" s="1"/>
      <c r="Q7551" s="1"/>
    </row>
    <row r="7552" spans="2:17" x14ac:dyDescent="0.25">
      <c r="B7552" s="1"/>
      <c r="G7552" s="1"/>
      <c r="H7552" s="1"/>
      <c r="K7552" s="1"/>
      <c r="N7552" s="1"/>
      <c r="Q7552" s="1"/>
    </row>
    <row r="7553" spans="2:17" x14ac:dyDescent="0.25">
      <c r="B7553" s="1"/>
      <c r="G7553" s="1"/>
      <c r="H7553" s="1"/>
      <c r="K7553" s="1"/>
      <c r="N7553" s="1"/>
      <c r="Q7553" s="1"/>
    </row>
    <row r="7554" spans="2:17" x14ac:dyDescent="0.25">
      <c r="B7554" s="1"/>
      <c r="G7554" s="1"/>
      <c r="H7554" s="1"/>
      <c r="K7554" s="1"/>
      <c r="N7554" s="1"/>
      <c r="Q7554" s="1"/>
    </row>
    <row r="7555" spans="2:17" x14ac:dyDescent="0.25">
      <c r="B7555" s="1"/>
      <c r="G7555" s="1"/>
      <c r="H7555" s="1"/>
      <c r="K7555" s="1"/>
      <c r="N7555" s="1"/>
      <c r="Q7555" s="1"/>
    </row>
    <row r="7556" spans="2:17" x14ac:dyDescent="0.25">
      <c r="B7556" s="1"/>
      <c r="G7556" s="1"/>
      <c r="H7556" s="1"/>
      <c r="K7556" s="1"/>
      <c r="N7556" s="1"/>
      <c r="Q7556" s="1"/>
    </row>
    <row r="7557" spans="2:17" x14ac:dyDescent="0.25">
      <c r="B7557" s="1"/>
      <c r="G7557" s="1"/>
      <c r="H7557" s="1"/>
      <c r="K7557" s="1"/>
      <c r="N7557" s="1"/>
      <c r="Q7557" s="1"/>
    </row>
    <row r="7558" spans="2:17" x14ac:dyDescent="0.25">
      <c r="B7558" s="1"/>
      <c r="G7558" s="1"/>
      <c r="H7558" s="1"/>
      <c r="K7558" s="1"/>
      <c r="N7558" s="1"/>
      <c r="Q7558" s="1"/>
    </row>
    <row r="7559" spans="2:17" x14ac:dyDescent="0.25">
      <c r="B7559" s="1"/>
      <c r="G7559" s="1"/>
      <c r="H7559" s="1"/>
      <c r="K7559" s="1"/>
      <c r="N7559" s="1"/>
      <c r="Q7559" s="1"/>
    </row>
    <row r="7560" spans="2:17" x14ac:dyDescent="0.25">
      <c r="B7560" s="1"/>
      <c r="G7560" s="1"/>
      <c r="H7560" s="1"/>
      <c r="K7560" s="1"/>
      <c r="N7560" s="1"/>
      <c r="Q7560" s="1"/>
    </row>
    <row r="7561" spans="2:17" x14ac:dyDescent="0.25">
      <c r="B7561" s="1"/>
      <c r="G7561" s="1"/>
      <c r="H7561" s="1"/>
      <c r="K7561" s="1"/>
      <c r="N7561" s="1"/>
      <c r="Q7561" s="1"/>
    </row>
    <row r="7562" spans="2:17" x14ac:dyDescent="0.25">
      <c r="B7562" s="1"/>
      <c r="G7562" s="1"/>
      <c r="H7562" s="1"/>
      <c r="K7562" s="1"/>
      <c r="N7562" s="1"/>
      <c r="Q7562" s="1"/>
    </row>
    <row r="7563" spans="2:17" x14ac:dyDescent="0.25">
      <c r="B7563" s="1"/>
      <c r="G7563" s="1"/>
      <c r="H7563" s="1"/>
      <c r="K7563" s="1"/>
      <c r="N7563" s="1"/>
      <c r="Q7563" s="1"/>
    </row>
    <row r="7564" spans="2:17" x14ac:dyDescent="0.25">
      <c r="B7564" s="1"/>
      <c r="G7564" s="1"/>
      <c r="H7564" s="1"/>
      <c r="K7564" s="1"/>
      <c r="N7564" s="1"/>
      <c r="Q7564" s="1"/>
    </row>
    <row r="7565" spans="2:17" x14ac:dyDescent="0.25">
      <c r="B7565" s="1"/>
      <c r="G7565" s="1"/>
      <c r="H7565" s="1"/>
      <c r="K7565" s="1"/>
      <c r="N7565" s="1"/>
      <c r="Q7565" s="1"/>
    </row>
    <row r="7566" spans="2:17" x14ac:dyDescent="0.25">
      <c r="B7566" s="1"/>
      <c r="G7566" s="1"/>
      <c r="H7566" s="1"/>
      <c r="K7566" s="1"/>
      <c r="N7566" s="1"/>
      <c r="Q7566" s="1"/>
    </row>
    <row r="7567" spans="2:17" x14ac:dyDescent="0.25">
      <c r="B7567" s="1"/>
      <c r="G7567" s="1"/>
      <c r="H7567" s="1"/>
      <c r="K7567" s="1"/>
      <c r="N7567" s="1"/>
      <c r="Q7567" s="1"/>
    </row>
    <row r="7568" spans="2:17" x14ac:dyDescent="0.25">
      <c r="B7568" s="1"/>
      <c r="G7568" s="1"/>
      <c r="H7568" s="1"/>
      <c r="K7568" s="1"/>
      <c r="N7568" s="1"/>
      <c r="Q7568" s="1"/>
    </row>
    <row r="7569" spans="2:17" x14ac:dyDescent="0.25">
      <c r="B7569" s="1"/>
      <c r="G7569" s="1"/>
      <c r="H7569" s="1"/>
      <c r="K7569" s="1"/>
      <c r="N7569" s="1"/>
      <c r="Q7569" s="1"/>
    </row>
    <row r="7570" spans="2:17" x14ac:dyDescent="0.25">
      <c r="B7570" s="1"/>
      <c r="G7570" s="1"/>
      <c r="H7570" s="1"/>
      <c r="K7570" s="1"/>
      <c r="N7570" s="1"/>
      <c r="Q7570" s="1"/>
    </row>
    <row r="7571" spans="2:17" x14ac:dyDescent="0.25">
      <c r="B7571" s="1"/>
      <c r="G7571" s="1"/>
      <c r="H7571" s="1"/>
      <c r="K7571" s="1"/>
      <c r="N7571" s="1"/>
      <c r="Q7571" s="1"/>
    </row>
    <row r="7572" spans="2:17" x14ac:dyDescent="0.25">
      <c r="B7572" s="1"/>
      <c r="G7572" s="1"/>
      <c r="H7572" s="1"/>
      <c r="K7572" s="1"/>
      <c r="N7572" s="1"/>
      <c r="Q7572" s="1"/>
    </row>
    <row r="7573" spans="2:17" x14ac:dyDescent="0.25">
      <c r="B7573" s="1"/>
      <c r="G7573" s="1"/>
      <c r="H7573" s="1"/>
      <c r="K7573" s="1"/>
      <c r="N7573" s="1"/>
      <c r="Q7573" s="1"/>
    </row>
    <row r="7574" spans="2:17" x14ac:dyDescent="0.25">
      <c r="B7574" s="1"/>
      <c r="G7574" s="1"/>
      <c r="H7574" s="1"/>
      <c r="K7574" s="1"/>
      <c r="N7574" s="1"/>
      <c r="Q7574" s="1"/>
    </row>
    <row r="7575" spans="2:17" x14ac:dyDescent="0.25">
      <c r="B7575" s="1"/>
      <c r="G7575" s="1"/>
      <c r="H7575" s="1"/>
      <c r="K7575" s="1"/>
      <c r="N7575" s="1"/>
      <c r="Q7575" s="1"/>
    </row>
    <row r="7576" spans="2:17" x14ac:dyDescent="0.25">
      <c r="B7576" s="1"/>
      <c r="G7576" s="1"/>
      <c r="H7576" s="1"/>
      <c r="K7576" s="1"/>
      <c r="N7576" s="1"/>
      <c r="Q7576" s="1"/>
    </row>
    <row r="7577" spans="2:17" x14ac:dyDescent="0.25">
      <c r="B7577" s="1"/>
      <c r="G7577" s="1"/>
      <c r="H7577" s="1"/>
      <c r="K7577" s="1"/>
      <c r="N7577" s="1"/>
      <c r="Q7577" s="1"/>
    </row>
    <row r="7578" spans="2:17" x14ac:dyDescent="0.25">
      <c r="B7578" s="1"/>
      <c r="G7578" s="1"/>
      <c r="H7578" s="1"/>
      <c r="K7578" s="1"/>
      <c r="N7578" s="1"/>
      <c r="Q7578" s="1"/>
    </row>
    <row r="7579" spans="2:17" x14ac:dyDescent="0.25">
      <c r="B7579" s="1"/>
      <c r="G7579" s="1"/>
      <c r="H7579" s="1"/>
      <c r="K7579" s="1"/>
      <c r="N7579" s="1"/>
      <c r="Q7579" s="1"/>
    </row>
    <row r="7580" spans="2:17" x14ac:dyDescent="0.25">
      <c r="B7580" s="1"/>
      <c r="G7580" s="1"/>
      <c r="H7580" s="1"/>
      <c r="K7580" s="1"/>
      <c r="N7580" s="1"/>
      <c r="Q7580" s="1"/>
    </row>
    <row r="7581" spans="2:17" x14ac:dyDescent="0.25">
      <c r="B7581" s="1"/>
      <c r="G7581" s="1"/>
      <c r="H7581" s="1"/>
      <c r="K7581" s="1"/>
      <c r="N7581" s="1"/>
      <c r="Q7581" s="1"/>
    </row>
    <row r="7582" spans="2:17" x14ac:dyDescent="0.25">
      <c r="B7582" s="1"/>
      <c r="G7582" s="1"/>
      <c r="H7582" s="1"/>
      <c r="K7582" s="1"/>
      <c r="N7582" s="1"/>
      <c r="Q7582" s="1"/>
    </row>
    <row r="7583" spans="2:17" x14ac:dyDescent="0.25">
      <c r="B7583" s="1"/>
      <c r="G7583" s="1"/>
      <c r="H7583" s="1"/>
      <c r="K7583" s="1"/>
      <c r="N7583" s="1"/>
      <c r="Q7583" s="1"/>
    </row>
    <row r="7584" spans="2:17" x14ac:dyDescent="0.25">
      <c r="B7584" s="1"/>
      <c r="G7584" s="1"/>
      <c r="H7584" s="1"/>
      <c r="K7584" s="1"/>
      <c r="N7584" s="1"/>
      <c r="Q7584" s="1"/>
    </row>
    <row r="7585" spans="2:17" x14ac:dyDescent="0.25">
      <c r="B7585" s="1"/>
      <c r="G7585" s="1"/>
      <c r="H7585" s="1"/>
      <c r="K7585" s="1"/>
      <c r="N7585" s="1"/>
      <c r="Q7585" s="1"/>
    </row>
    <row r="7586" spans="2:17" x14ac:dyDescent="0.25">
      <c r="B7586" s="1"/>
      <c r="G7586" s="1"/>
      <c r="H7586" s="1"/>
      <c r="K7586" s="1"/>
      <c r="N7586" s="1"/>
      <c r="Q7586" s="1"/>
    </row>
    <row r="7587" spans="2:17" x14ac:dyDescent="0.25">
      <c r="B7587" s="1"/>
      <c r="G7587" s="1"/>
      <c r="H7587" s="1"/>
      <c r="K7587" s="1"/>
      <c r="N7587" s="1"/>
      <c r="Q7587" s="1"/>
    </row>
    <row r="7588" spans="2:17" x14ac:dyDescent="0.25">
      <c r="B7588" s="1"/>
      <c r="G7588" s="1"/>
      <c r="H7588" s="1"/>
      <c r="K7588" s="1"/>
      <c r="N7588" s="1"/>
      <c r="Q7588" s="1"/>
    </row>
    <row r="7589" spans="2:17" x14ac:dyDescent="0.25">
      <c r="B7589" s="1"/>
      <c r="G7589" s="1"/>
      <c r="H7589" s="1"/>
      <c r="K7589" s="1"/>
      <c r="N7589" s="1"/>
      <c r="Q7589" s="1"/>
    </row>
    <row r="7590" spans="2:17" x14ac:dyDescent="0.25">
      <c r="B7590" s="1"/>
      <c r="G7590" s="1"/>
      <c r="H7590" s="1"/>
      <c r="K7590" s="1"/>
      <c r="N7590" s="1"/>
      <c r="Q7590" s="1"/>
    </row>
    <row r="7591" spans="2:17" x14ac:dyDescent="0.25">
      <c r="B7591" s="1"/>
      <c r="G7591" s="1"/>
      <c r="H7591" s="1"/>
      <c r="K7591" s="1"/>
      <c r="N7591" s="1"/>
      <c r="Q7591" s="1"/>
    </row>
    <row r="7592" spans="2:17" x14ac:dyDescent="0.25">
      <c r="B7592" s="1"/>
      <c r="G7592" s="1"/>
      <c r="H7592" s="1"/>
      <c r="K7592" s="1"/>
      <c r="N7592" s="1"/>
      <c r="Q7592" s="1"/>
    </row>
    <row r="7593" spans="2:17" x14ac:dyDescent="0.25">
      <c r="B7593" s="1"/>
      <c r="G7593" s="1"/>
      <c r="H7593" s="1"/>
      <c r="K7593" s="1"/>
      <c r="N7593" s="1"/>
      <c r="Q7593" s="1"/>
    </row>
    <row r="7594" spans="2:17" x14ac:dyDescent="0.25">
      <c r="B7594" s="1"/>
      <c r="G7594" s="1"/>
      <c r="H7594" s="1"/>
      <c r="K7594" s="1"/>
      <c r="N7594" s="1"/>
      <c r="Q7594" s="1"/>
    </row>
    <row r="7595" spans="2:17" x14ac:dyDescent="0.25">
      <c r="B7595" s="1"/>
      <c r="G7595" s="1"/>
      <c r="H7595" s="1"/>
      <c r="K7595" s="1"/>
      <c r="N7595" s="1"/>
      <c r="Q7595" s="1"/>
    </row>
    <row r="7596" spans="2:17" x14ac:dyDescent="0.25">
      <c r="B7596" s="1"/>
      <c r="G7596" s="1"/>
      <c r="H7596" s="1"/>
      <c r="K7596" s="1"/>
      <c r="N7596" s="1"/>
      <c r="Q7596" s="1"/>
    </row>
    <row r="7597" spans="2:17" x14ac:dyDescent="0.25">
      <c r="B7597" s="1"/>
      <c r="G7597" s="1"/>
      <c r="H7597" s="1"/>
      <c r="K7597" s="1"/>
      <c r="N7597" s="1"/>
      <c r="Q7597" s="1"/>
    </row>
    <row r="7598" spans="2:17" x14ac:dyDescent="0.25">
      <c r="B7598" s="1"/>
      <c r="G7598" s="1"/>
      <c r="H7598" s="1"/>
      <c r="K7598" s="1"/>
      <c r="N7598" s="1"/>
      <c r="Q7598" s="1"/>
    </row>
    <row r="7599" spans="2:17" x14ac:dyDescent="0.25">
      <c r="B7599" s="1"/>
      <c r="G7599" s="1"/>
      <c r="H7599" s="1"/>
      <c r="K7599" s="1"/>
      <c r="N7599" s="1"/>
      <c r="Q7599" s="1"/>
    </row>
    <row r="7600" spans="2:17" x14ac:dyDescent="0.25">
      <c r="B7600" s="1"/>
      <c r="G7600" s="1"/>
      <c r="H7600" s="1"/>
      <c r="K7600" s="1"/>
      <c r="N7600" s="1"/>
      <c r="Q7600" s="1"/>
    </row>
    <row r="7601" spans="2:17" x14ac:dyDescent="0.25">
      <c r="B7601" s="1"/>
      <c r="G7601" s="1"/>
      <c r="H7601" s="1"/>
      <c r="K7601" s="1"/>
      <c r="N7601" s="1"/>
      <c r="Q7601" s="1"/>
    </row>
    <row r="7602" spans="2:17" x14ac:dyDescent="0.25">
      <c r="B7602" s="1"/>
      <c r="G7602" s="1"/>
      <c r="H7602" s="1"/>
      <c r="K7602" s="1"/>
      <c r="N7602" s="1"/>
      <c r="Q7602" s="1"/>
    </row>
    <row r="7603" spans="2:17" x14ac:dyDescent="0.25">
      <c r="B7603" s="1"/>
      <c r="G7603" s="1"/>
      <c r="H7603" s="1"/>
      <c r="K7603" s="1"/>
      <c r="N7603" s="1"/>
      <c r="Q7603" s="1"/>
    </row>
    <row r="7604" spans="2:17" x14ac:dyDescent="0.25">
      <c r="B7604" s="1"/>
      <c r="G7604" s="1"/>
      <c r="H7604" s="1"/>
      <c r="K7604" s="1"/>
      <c r="N7604" s="1"/>
      <c r="Q7604" s="1"/>
    </row>
    <row r="7605" spans="2:17" x14ac:dyDescent="0.25">
      <c r="B7605" s="1"/>
      <c r="G7605" s="1"/>
      <c r="H7605" s="1"/>
      <c r="K7605" s="1"/>
      <c r="N7605" s="1"/>
      <c r="Q7605" s="1"/>
    </row>
    <row r="7606" spans="2:17" x14ac:dyDescent="0.25">
      <c r="B7606" s="1"/>
      <c r="G7606" s="1"/>
      <c r="H7606" s="1"/>
      <c r="K7606" s="1"/>
      <c r="N7606" s="1"/>
      <c r="Q7606" s="1"/>
    </row>
    <row r="7607" spans="2:17" x14ac:dyDescent="0.25">
      <c r="B7607" s="1"/>
      <c r="G7607" s="1"/>
      <c r="H7607" s="1"/>
      <c r="K7607" s="1"/>
      <c r="N7607" s="1"/>
      <c r="Q7607" s="1"/>
    </row>
    <row r="7608" spans="2:17" x14ac:dyDescent="0.25">
      <c r="B7608" s="1"/>
      <c r="G7608" s="1"/>
      <c r="H7608" s="1"/>
      <c r="K7608" s="1"/>
      <c r="N7608" s="1"/>
      <c r="Q7608" s="1"/>
    </row>
    <row r="7609" spans="2:17" x14ac:dyDescent="0.25">
      <c r="B7609" s="1"/>
      <c r="G7609" s="1"/>
      <c r="H7609" s="1"/>
      <c r="K7609" s="1"/>
      <c r="N7609" s="1"/>
      <c r="Q7609" s="1"/>
    </row>
    <row r="7610" spans="2:17" x14ac:dyDescent="0.25">
      <c r="B7610" s="1"/>
      <c r="G7610" s="1"/>
      <c r="H7610" s="1"/>
      <c r="K7610" s="1"/>
      <c r="N7610" s="1"/>
      <c r="Q7610" s="1"/>
    </row>
    <row r="7611" spans="2:17" x14ac:dyDescent="0.25">
      <c r="B7611" s="1"/>
      <c r="G7611" s="1"/>
      <c r="H7611" s="1"/>
      <c r="K7611" s="1"/>
      <c r="N7611" s="1"/>
      <c r="Q7611" s="1"/>
    </row>
    <row r="7612" spans="2:17" x14ac:dyDescent="0.25">
      <c r="B7612" s="1"/>
      <c r="G7612" s="1"/>
      <c r="H7612" s="1"/>
      <c r="K7612" s="1"/>
      <c r="N7612" s="1"/>
      <c r="Q7612" s="1"/>
    </row>
    <row r="7613" spans="2:17" x14ac:dyDescent="0.25">
      <c r="B7613" s="1"/>
      <c r="G7613" s="1"/>
      <c r="H7613" s="1"/>
      <c r="K7613" s="1"/>
      <c r="N7613" s="1"/>
      <c r="Q7613" s="1"/>
    </row>
    <row r="7614" spans="2:17" x14ac:dyDescent="0.25">
      <c r="B7614" s="1"/>
      <c r="G7614" s="1"/>
      <c r="H7614" s="1"/>
      <c r="K7614" s="1"/>
      <c r="N7614" s="1"/>
      <c r="Q7614" s="1"/>
    </row>
    <row r="7615" spans="2:17" x14ac:dyDescent="0.25">
      <c r="B7615" s="1"/>
      <c r="G7615" s="1"/>
      <c r="H7615" s="1"/>
      <c r="K7615" s="1"/>
      <c r="N7615" s="1"/>
      <c r="Q7615" s="1"/>
    </row>
    <row r="7616" spans="2:17" x14ac:dyDescent="0.25">
      <c r="B7616" s="1"/>
      <c r="G7616" s="1"/>
      <c r="H7616" s="1"/>
      <c r="K7616" s="1"/>
      <c r="N7616" s="1"/>
      <c r="Q7616" s="1"/>
    </row>
    <row r="7617" spans="2:17" x14ac:dyDescent="0.25">
      <c r="B7617" s="1"/>
      <c r="G7617" s="1"/>
      <c r="H7617" s="1"/>
      <c r="K7617" s="1"/>
      <c r="N7617" s="1"/>
      <c r="Q7617" s="1"/>
    </row>
    <row r="7618" spans="2:17" x14ac:dyDescent="0.25">
      <c r="B7618" s="1"/>
      <c r="G7618" s="1"/>
      <c r="H7618" s="1"/>
      <c r="K7618" s="1"/>
      <c r="N7618" s="1"/>
      <c r="Q7618" s="1"/>
    </row>
    <row r="7619" spans="2:17" x14ac:dyDescent="0.25">
      <c r="B7619" s="1"/>
      <c r="G7619" s="1"/>
      <c r="H7619" s="1"/>
      <c r="K7619" s="1"/>
      <c r="N7619" s="1"/>
      <c r="Q7619" s="1"/>
    </row>
    <row r="7620" spans="2:17" x14ac:dyDescent="0.25">
      <c r="B7620" s="1"/>
      <c r="G7620" s="1"/>
      <c r="H7620" s="1"/>
      <c r="K7620" s="1"/>
      <c r="N7620" s="1"/>
      <c r="Q7620" s="1"/>
    </row>
    <row r="7621" spans="2:17" x14ac:dyDescent="0.25">
      <c r="B7621" s="1"/>
      <c r="G7621" s="1"/>
      <c r="H7621" s="1"/>
      <c r="K7621" s="1"/>
      <c r="N7621" s="1"/>
      <c r="Q7621" s="1"/>
    </row>
    <row r="7622" spans="2:17" x14ac:dyDescent="0.25">
      <c r="B7622" s="1"/>
      <c r="G7622" s="1"/>
      <c r="H7622" s="1"/>
      <c r="K7622" s="1"/>
      <c r="N7622" s="1"/>
      <c r="Q7622" s="1"/>
    </row>
    <row r="7623" spans="2:17" x14ac:dyDescent="0.25">
      <c r="B7623" s="1"/>
      <c r="G7623" s="1"/>
      <c r="H7623" s="1"/>
      <c r="K7623" s="1"/>
      <c r="N7623" s="1"/>
      <c r="Q7623" s="1"/>
    </row>
    <row r="7624" spans="2:17" x14ac:dyDescent="0.25">
      <c r="B7624" s="1"/>
      <c r="G7624" s="1"/>
      <c r="H7624" s="1"/>
      <c r="K7624" s="1"/>
      <c r="N7624" s="1"/>
      <c r="Q7624" s="1"/>
    </row>
    <row r="7625" spans="2:17" x14ac:dyDescent="0.25">
      <c r="B7625" s="1"/>
      <c r="G7625" s="1"/>
      <c r="H7625" s="1"/>
      <c r="K7625" s="1"/>
      <c r="N7625" s="1"/>
      <c r="Q7625" s="1"/>
    </row>
    <row r="7626" spans="2:17" x14ac:dyDescent="0.25">
      <c r="B7626" s="1"/>
      <c r="G7626" s="1"/>
      <c r="H7626" s="1"/>
      <c r="K7626" s="1"/>
      <c r="N7626" s="1"/>
      <c r="Q7626" s="1"/>
    </row>
    <row r="7627" spans="2:17" x14ac:dyDescent="0.25">
      <c r="B7627" s="1"/>
      <c r="G7627" s="1"/>
      <c r="H7627" s="1"/>
      <c r="K7627" s="1"/>
      <c r="N7627" s="1"/>
      <c r="Q7627" s="1"/>
    </row>
    <row r="7628" spans="2:17" x14ac:dyDescent="0.25">
      <c r="B7628" s="1"/>
      <c r="G7628" s="1"/>
      <c r="H7628" s="1"/>
      <c r="K7628" s="1"/>
      <c r="N7628" s="1"/>
      <c r="Q7628" s="1"/>
    </row>
    <row r="7629" spans="2:17" x14ac:dyDescent="0.25">
      <c r="B7629" s="1"/>
      <c r="G7629" s="1"/>
      <c r="H7629" s="1"/>
      <c r="K7629" s="1"/>
      <c r="N7629" s="1"/>
      <c r="Q7629" s="1"/>
    </row>
    <row r="7630" spans="2:17" x14ac:dyDescent="0.25">
      <c r="B7630" s="1"/>
      <c r="G7630" s="1"/>
      <c r="H7630" s="1"/>
      <c r="K7630" s="1"/>
      <c r="N7630" s="1"/>
      <c r="Q7630" s="1"/>
    </row>
    <row r="7631" spans="2:17" x14ac:dyDescent="0.25">
      <c r="B7631" s="1"/>
      <c r="G7631" s="1"/>
      <c r="H7631" s="1"/>
      <c r="K7631" s="1"/>
      <c r="N7631" s="1"/>
      <c r="Q7631" s="1"/>
    </row>
    <row r="7632" spans="2:17" x14ac:dyDescent="0.25">
      <c r="B7632" s="1"/>
      <c r="G7632" s="1"/>
      <c r="H7632" s="1"/>
      <c r="K7632" s="1"/>
      <c r="N7632" s="1"/>
      <c r="Q7632" s="1"/>
    </row>
    <row r="7633" spans="2:17" x14ac:dyDescent="0.25">
      <c r="B7633" s="1"/>
      <c r="G7633" s="1"/>
      <c r="H7633" s="1"/>
      <c r="K7633" s="1"/>
      <c r="N7633" s="1"/>
      <c r="Q7633" s="1"/>
    </row>
    <row r="7634" spans="2:17" x14ac:dyDescent="0.25">
      <c r="B7634" s="1"/>
      <c r="G7634" s="1"/>
      <c r="H7634" s="1"/>
      <c r="K7634" s="1"/>
      <c r="N7634" s="1"/>
      <c r="Q7634" s="1"/>
    </row>
    <row r="7635" spans="2:17" x14ac:dyDescent="0.25">
      <c r="B7635" s="1"/>
      <c r="G7635" s="1"/>
      <c r="H7635" s="1"/>
      <c r="K7635" s="1"/>
      <c r="N7635" s="1"/>
      <c r="Q7635" s="1"/>
    </row>
    <row r="7636" spans="2:17" x14ac:dyDescent="0.25">
      <c r="B7636" s="1"/>
      <c r="G7636" s="1"/>
      <c r="H7636" s="1"/>
      <c r="K7636" s="1"/>
      <c r="N7636" s="1"/>
      <c r="Q7636" s="1"/>
    </row>
    <row r="7637" spans="2:17" x14ac:dyDescent="0.25">
      <c r="B7637" s="1"/>
      <c r="G7637" s="1"/>
      <c r="H7637" s="1"/>
      <c r="K7637" s="1"/>
      <c r="N7637" s="1"/>
      <c r="Q7637" s="1"/>
    </row>
    <row r="7638" spans="2:17" x14ac:dyDescent="0.25">
      <c r="B7638" s="1"/>
      <c r="G7638" s="1"/>
      <c r="H7638" s="1"/>
      <c r="K7638" s="1"/>
      <c r="N7638" s="1"/>
      <c r="Q7638" s="1"/>
    </row>
    <row r="7639" spans="2:17" x14ac:dyDescent="0.25">
      <c r="B7639" s="1"/>
      <c r="G7639" s="1"/>
      <c r="H7639" s="1"/>
      <c r="K7639" s="1"/>
      <c r="N7639" s="1"/>
      <c r="Q7639" s="1"/>
    </row>
    <row r="7640" spans="2:17" x14ac:dyDescent="0.25">
      <c r="B7640" s="1"/>
      <c r="G7640" s="1"/>
      <c r="H7640" s="1"/>
      <c r="K7640" s="1"/>
      <c r="N7640" s="1"/>
      <c r="Q7640" s="1"/>
    </row>
    <row r="7641" spans="2:17" x14ac:dyDescent="0.25">
      <c r="B7641" s="1"/>
      <c r="G7641" s="1"/>
      <c r="H7641" s="1"/>
      <c r="K7641" s="1"/>
      <c r="N7641" s="1"/>
      <c r="Q7641" s="1"/>
    </row>
    <row r="7642" spans="2:17" x14ac:dyDescent="0.25">
      <c r="B7642" s="1"/>
      <c r="G7642" s="1"/>
      <c r="H7642" s="1"/>
      <c r="K7642" s="1"/>
      <c r="N7642" s="1"/>
      <c r="Q7642" s="1"/>
    </row>
    <row r="7643" spans="2:17" x14ac:dyDescent="0.25">
      <c r="B7643" s="1"/>
      <c r="G7643" s="1"/>
      <c r="H7643" s="1"/>
      <c r="K7643" s="1"/>
      <c r="N7643" s="1"/>
      <c r="Q7643" s="1"/>
    </row>
    <row r="7644" spans="2:17" x14ac:dyDescent="0.25">
      <c r="B7644" s="1"/>
      <c r="G7644" s="1"/>
      <c r="H7644" s="1"/>
      <c r="K7644" s="1"/>
      <c r="N7644" s="1"/>
      <c r="Q7644" s="1"/>
    </row>
    <row r="7645" spans="2:17" x14ac:dyDescent="0.25">
      <c r="B7645" s="1"/>
      <c r="G7645" s="1"/>
      <c r="H7645" s="1"/>
      <c r="K7645" s="1"/>
      <c r="N7645" s="1"/>
      <c r="Q7645" s="1"/>
    </row>
    <row r="7646" spans="2:17" x14ac:dyDescent="0.25">
      <c r="B7646" s="1"/>
      <c r="G7646" s="1"/>
      <c r="H7646" s="1"/>
      <c r="K7646" s="1"/>
      <c r="N7646" s="1"/>
      <c r="Q7646" s="1"/>
    </row>
    <row r="7647" spans="2:17" x14ac:dyDescent="0.25">
      <c r="B7647" s="1"/>
      <c r="G7647" s="1"/>
      <c r="H7647" s="1"/>
      <c r="K7647" s="1"/>
      <c r="N7647" s="1"/>
      <c r="Q7647" s="1"/>
    </row>
    <row r="7648" spans="2:17" x14ac:dyDescent="0.25">
      <c r="B7648" s="1"/>
      <c r="G7648" s="1"/>
      <c r="H7648" s="1"/>
      <c r="K7648" s="1"/>
      <c r="N7648" s="1"/>
      <c r="Q7648" s="1"/>
    </row>
    <row r="7649" spans="2:17" x14ac:dyDescent="0.25">
      <c r="B7649" s="1"/>
      <c r="G7649" s="1"/>
      <c r="H7649" s="1"/>
      <c r="K7649" s="1"/>
      <c r="N7649" s="1"/>
      <c r="Q7649" s="1"/>
    </row>
    <row r="7650" spans="2:17" x14ac:dyDescent="0.25">
      <c r="B7650" s="1"/>
      <c r="G7650" s="1"/>
      <c r="H7650" s="1"/>
      <c r="K7650" s="1"/>
      <c r="N7650" s="1"/>
      <c r="Q7650" s="1"/>
    </row>
    <row r="7651" spans="2:17" x14ac:dyDescent="0.25">
      <c r="B7651" s="1"/>
      <c r="G7651" s="1"/>
      <c r="H7651" s="1"/>
      <c r="K7651" s="1"/>
      <c r="N7651" s="1"/>
      <c r="Q7651" s="1"/>
    </row>
    <row r="7652" spans="2:17" x14ac:dyDescent="0.25">
      <c r="B7652" s="1"/>
      <c r="G7652" s="1"/>
      <c r="H7652" s="1"/>
      <c r="K7652" s="1"/>
      <c r="N7652" s="1"/>
      <c r="Q7652" s="1"/>
    </row>
    <row r="7653" spans="2:17" x14ac:dyDescent="0.25">
      <c r="B7653" s="1"/>
      <c r="G7653" s="1"/>
      <c r="H7653" s="1"/>
      <c r="K7653" s="1"/>
      <c r="N7653" s="1"/>
      <c r="Q7653" s="1"/>
    </row>
    <row r="7654" spans="2:17" x14ac:dyDescent="0.25">
      <c r="B7654" s="1"/>
      <c r="G7654" s="1"/>
      <c r="H7654" s="1"/>
      <c r="K7654" s="1"/>
      <c r="N7654" s="1"/>
      <c r="Q7654" s="1"/>
    </row>
    <row r="7655" spans="2:17" x14ac:dyDescent="0.25">
      <c r="B7655" s="1"/>
      <c r="G7655" s="1"/>
      <c r="H7655" s="1"/>
      <c r="K7655" s="1"/>
      <c r="N7655" s="1"/>
      <c r="Q7655" s="1"/>
    </row>
    <row r="7656" spans="2:17" x14ac:dyDescent="0.25">
      <c r="B7656" s="1"/>
      <c r="G7656" s="1"/>
      <c r="H7656" s="1"/>
      <c r="K7656" s="1"/>
      <c r="N7656" s="1"/>
      <c r="Q7656" s="1"/>
    </row>
    <row r="7657" spans="2:17" x14ac:dyDescent="0.25">
      <c r="B7657" s="1"/>
      <c r="G7657" s="1"/>
      <c r="H7657" s="1"/>
      <c r="K7657" s="1"/>
      <c r="N7657" s="1"/>
      <c r="Q7657" s="1"/>
    </row>
    <row r="7658" spans="2:17" x14ac:dyDescent="0.25">
      <c r="B7658" s="1"/>
      <c r="G7658" s="1"/>
      <c r="H7658" s="1"/>
      <c r="K7658" s="1"/>
      <c r="N7658" s="1"/>
      <c r="Q7658" s="1"/>
    </row>
    <row r="7659" spans="2:17" x14ac:dyDescent="0.25">
      <c r="B7659" s="1"/>
      <c r="G7659" s="1"/>
      <c r="H7659" s="1"/>
      <c r="K7659" s="1"/>
      <c r="N7659" s="1"/>
      <c r="Q7659" s="1"/>
    </row>
    <row r="7660" spans="2:17" x14ac:dyDescent="0.25">
      <c r="B7660" s="1"/>
      <c r="G7660" s="1"/>
      <c r="H7660" s="1"/>
      <c r="K7660" s="1"/>
      <c r="N7660" s="1"/>
      <c r="Q7660" s="1"/>
    </row>
    <row r="7661" spans="2:17" x14ac:dyDescent="0.25">
      <c r="B7661" s="1"/>
      <c r="G7661" s="1"/>
      <c r="H7661" s="1"/>
      <c r="K7661" s="1"/>
      <c r="N7661" s="1"/>
      <c r="Q7661" s="1"/>
    </row>
    <row r="7662" spans="2:17" x14ac:dyDescent="0.25">
      <c r="B7662" s="1"/>
      <c r="G7662" s="1"/>
      <c r="H7662" s="1"/>
      <c r="K7662" s="1"/>
      <c r="N7662" s="1"/>
      <c r="Q7662" s="1"/>
    </row>
    <row r="7663" spans="2:17" x14ac:dyDescent="0.25">
      <c r="B7663" s="1"/>
      <c r="G7663" s="1"/>
      <c r="H7663" s="1"/>
      <c r="K7663" s="1"/>
      <c r="N7663" s="1"/>
      <c r="Q7663" s="1"/>
    </row>
    <row r="7664" spans="2:17" x14ac:dyDescent="0.25">
      <c r="B7664" s="1"/>
      <c r="G7664" s="1"/>
      <c r="H7664" s="1"/>
      <c r="K7664" s="1"/>
      <c r="N7664" s="1"/>
      <c r="Q7664" s="1"/>
    </row>
    <row r="7665" spans="2:17" x14ac:dyDescent="0.25">
      <c r="B7665" s="1"/>
      <c r="G7665" s="1"/>
      <c r="H7665" s="1"/>
      <c r="K7665" s="1"/>
      <c r="N7665" s="1"/>
      <c r="Q7665" s="1"/>
    </row>
    <row r="7666" spans="2:17" x14ac:dyDescent="0.25">
      <c r="B7666" s="1"/>
      <c r="G7666" s="1"/>
      <c r="H7666" s="1"/>
      <c r="K7666" s="1"/>
      <c r="N7666" s="1"/>
      <c r="Q7666" s="1"/>
    </row>
    <row r="7667" spans="2:17" x14ac:dyDescent="0.25">
      <c r="B7667" s="1"/>
      <c r="G7667" s="1"/>
      <c r="H7667" s="1"/>
      <c r="K7667" s="1"/>
      <c r="N7667" s="1"/>
      <c r="Q7667" s="1"/>
    </row>
    <row r="7668" spans="2:17" x14ac:dyDescent="0.25">
      <c r="B7668" s="1"/>
      <c r="G7668" s="1"/>
      <c r="H7668" s="1"/>
      <c r="K7668" s="1"/>
      <c r="N7668" s="1"/>
      <c r="Q7668" s="1"/>
    </row>
    <row r="7669" spans="2:17" x14ac:dyDescent="0.25">
      <c r="B7669" s="1"/>
      <c r="G7669" s="1"/>
      <c r="H7669" s="1"/>
      <c r="K7669" s="1"/>
      <c r="N7669" s="1"/>
      <c r="Q7669" s="1"/>
    </row>
    <row r="7670" spans="2:17" x14ac:dyDescent="0.25">
      <c r="B7670" s="1"/>
      <c r="G7670" s="1"/>
      <c r="H7670" s="1"/>
      <c r="K7670" s="1"/>
      <c r="N7670" s="1"/>
      <c r="Q7670" s="1"/>
    </row>
    <row r="7671" spans="2:17" x14ac:dyDescent="0.25">
      <c r="B7671" s="1"/>
      <c r="G7671" s="1"/>
      <c r="H7671" s="1"/>
      <c r="K7671" s="1"/>
      <c r="N7671" s="1"/>
      <c r="Q7671" s="1"/>
    </row>
    <row r="7672" spans="2:17" x14ac:dyDescent="0.25">
      <c r="B7672" s="1"/>
      <c r="G7672" s="1"/>
      <c r="H7672" s="1"/>
      <c r="K7672" s="1"/>
      <c r="N7672" s="1"/>
      <c r="Q7672" s="1"/>
    </row>
    <row r="7673" spans="2:17" x14ac:dyDescent="0.25">
      <c r="B7673" s="1"/>
      <c r="G7673" s="1"/>
      <c r="H7673" s="1"/>
      <c r="K7673" s="1"/>
      <c r="N7673" s="1"/>
      <c r="Q7673" s="1"/>
    </row>
    <row r="7674" spans="2:17" x14ac:dyDescent="0.25">
      <c r="B7674" s="1"/>
      <c r="G7674" s="1"/>
      <c r="H7674" s="1"/>
      <c r="K7674" s="1"/>
      <c r="N7674" s="1"/>
      <c r="Q7674" s="1"/>
    </row>
    <row r="7675" spans="2:17" x14ac:dyDescent="0.25">
      <c r="B7675" s="1"/>
      <c r="G7675" s="1"/>
      <c r="H7675" s="1"/>
      <c r="K7675" s="1"/>
      <c r="N7675" s="1"/>
      <c r="Q7675" s="1"/>
    </row>
    <row r="7676" spans="2:17" x14ac:dyDescent="0.25">
      <c r="B7676" s="1"/>
      <c r="G7676" s="1"/>
      <c r="H7676" s="1"/>
      <c r="K7676" s="1"/>
      <c r="N7676" s="1"/>
      <c r="Q7676" s="1"/>
    </row>
    <row r="7677" spans="2:17" x14ac:dyDescent="0.25">
      <c r="B7677" s="1"/>
      <c r="G7677" s="1"/>
      <c r="H7677" s="1"/>
      <c r="K7677" s="1"/>
      <c r="N7677" s="1"/>
      <c r="Q7677" s="1"/>
    </row>
    <row r="7678" spans="2:17" x14ac:dyDescent="0.25">
      <c r="B7678" s="1"/>
      <c r="G7678" s="1"/>
      <c r="H7678" s="1"/>
      <c r="K7678" s="1"/>
      <c r="N7678" s="1"/>
      <c r="Q7678" s="1"/>
    </row>
    <row r="7679" spans="2:17" x14ac:dyDescent="0.25">
      <c r="B7679" s="1"/>
      <c r="G7679" s="1"/>
      <c r="H7679" s="1"/>
      <c r="K7679" s="1"/>
      <c r="N7679" s="1"/>
      <c r="Q7679" s="1"/>
    </row>
    <row r="7680" spans="2:17" x14ac:dyDescent="0.25">
      <c r="B7680" s="1"/>
      <c r="G7680" s="1"/>
      <c r="H7680" s="1"/>
      <c r="K7680" s="1"/>
      <c r="N7680" s="1"/>
      <c r="Q7680" s="1"/>
    </row>
    <row r="7681" spans="2:17" x14ac:dyDescent="0.25">
      <c r="B7681" s="1"/>
      <c r="G7681" s="1"/>
      <c r="H7681" s="1"/>
      <c r="K7681" s="1"/>
      <c r="N7681" s="1"/>
      <c r="Q7681" s="1"/>
    </row>
    <row r="7682" spans="2:17" x14ac:dyDescent="0.25">
      <c r="B7682" s="1"/>
      <c r="G7682" s="1"/>
      <c r="H7682" s="1"/>
      <c r="K7682" s="1"/>
      <c r="N7682" s="1"/>
      <c r="Q7682" s="1"/>
    </row>
    <row r="7683" spans="2:17" x14ac:dyDescent="0.25">
      <c r="B7683" s="1"/>
      <c r="G7683" s="1"/>
      <c r="H7683" s="1"/>
      <c r="K7683" s="1"/>
      <c r="N7683" s="1"/>
      <c r="Q7683" s="1"/>
    </row>
    <row r="7684" spans="2:17" x14ac:dyDescent="0.25">
      <c r="B7684" s="1"/>
      <c r="G7684" s="1"/>
      <c r="H7684" s="1"/>
      <c r="K7684" s="1"/>
      <c r="N7684" s="1"/>
      <c r="Q7684" s="1"/>
    </row>
    <row r="7685" spans="2:17" x14ac:dyDescent="0.25">
      <c r="B7685" s="1"/>
      <c r="G7685" s="1"/>
      <c r="H7685" s="1"/>
      <c r="K7685" s="1"/>
      <c r="N7685" s="1"/>
      <c r="Q7685" s="1"/>
    </row>
    <row r="7686" spans="2:17" x14ac:dyDescent="0.25">
      <c r="B7686" s="1"/>
      <c r="G7686" s="1"/>
      <c r="H7686" s="1"/>
      <c r="K7686" s="1"/>
      <c r="N7686" s="1"/>
      <c r="Q7686" s="1"/>
    </row>
    <row r="7687" spans="2:17" x14ac:dyDescent="0.25">
      <c r="B7687" s="1"/>
      <c r="G7687" s="1"/>
      <c r="H7687" s="1"/>
      <c r="K7687" s="1"/>
      <c r="N7687" s="1"/>
      <c r="Q7687" s="1"/>
    </row>
    <row r="7688" spans="2:17" x14ac:dyDescent="0.25">
      <c r="B7688" s="1"/>
      <c r="G7688" s="1"/>
      <c r="H7688" s="1"/>
      <c r="K7688" s="1"/>
      <c r="N7688" s="1"/>
      <c r="Q7688" s="1"/>
    </row>
    <row r="7689" spans="2:17" x14ac:dyDescent="0.25">
      <c r="B7689" s="1"/>
      <c r="G7689" s="1"/>
      <c r="H7689" s="1"/>
      <c r="K7689" s="1"/>
      <c r="N7689" s="1"/>
      <c r="Q7689" s="1"/>
    </row>
    <row r="7690" spans="2:17" x14ac:dyDescent="0.25">
      <c r="B7690" s="1"/>
      <c r="G7690" s="1"/>
      <c r="H7690" s="1"/>
      <c r="K7690" s="1"/>
      <c r="N7690" s="1"/>
      <c r="Q7690" s="1"/>
    </row>
    <row r="7691" spans="2:17" x14ac:dyDescent="0.25">
      <c r="B7691" s="1"/>
      <c r="G7691" s="1"/>
      <c r="H7691" s="1"/>
      <c r="K7691" s="1"/>
      <c r="N7691" s="1"/>
      <c r="Q7691" s="1"/>
    </row>
    <row r="7692" spans="2:17" x14ac:dyDescent="0.25">
      <c r="B7692" s="1"/>
      <c r="G7692" s="1"/>
      <c r="H7692" s="1"/>
      <c r="K7692" s="1"/>
      <c r="N7692" s="1"/>
      <c r="Q7692" s="1"/>
    </row>
    <row r="7693" spans="2:17" x14ac:dyDescent="0.25">
      <c r="B7693" s="1"/>
      <c r="G7693" s="1"/>
      <c r="H7693" s="1"/>
      <c r="K7693" s="1"/>
      <c r="N7693" s="1"/>
      <c r="Q7693" s="1"/>
    </row>
    <row r="7694" spans="2:17" x14ac:dyDescent="0.25">
      <c r="B7694" s="1"/>
      <c r="G7694" s="1"/>
      <c r="H7694" s="1"/>
      <c r="K7694" s="1"/>
      <c r="N7694" s="1"/>
      <c r="Q7694" s="1"/>
    </row>
    <row r="7695" spans="2:17" x14ac:dyDescent="0.25">
      <c r="B7695" s="1"/>
      <c r="G7695" s="1"/>
      <c r="H7695" s="1"/>
      <c r="K7695" s="1"/>
      <c r="N7695" s="1"/>
      <c r="Q7695" s="1"/>
    </row>
    <row r="7696" spans="2:17" x14ac:dyDescent="0.25">
      <c r="B7696" s="1"/>
      <c r="G7696" s="1"/>
      <c r="H7696" s="1"/>
      <c r="K7696" s="1"/>
      <c r="N7696" s="1"/>
      <c r="Q7696" s="1"/>
    </row>
    <row r="7697" spans="2:17" x14ac:dyDescent="0.25">
      <c r="B7697" s="1"/>
      <c r="G7697" s="1"/>
      <c r="H7697" s="1"/>
      <c r="K7697" s="1"/>
      <c r="N7697" s="1"/>
      <c r="Q7697" s="1"/>
    </row>
    <row r="7698" spans="2:17" x14ac:dyDescent="0.25">
      <c r="B7698" s="1"/>
      <c r="G7698" s="1"/>
      <c r="H7698" s="1"/>
      <c r="K7698" s="1"/>
      <c r="N7698" s="1"/>
      <c r="Q7698" s="1"/>
    </row>
    <row r="7699" spans="2:17" x14ac:dyDescent="0.25">
      <c r="B7699" s="1"/>
      <c r="G7699" s="1"/>
      <c r="H7699" s="1"/>
      <c r="K7699" s="1"/>
      <c r="N7699" s="1"/>
      <c r="Q7699" s="1"/>
    </row>
    <row r="7700" spans="2:17" x14ac:dyDescent="0.25">
      <c r="B7700" s="1"/>
      <c r="G7700" s="1"/>
      <c r="H7700" s="1"/>
      <c r="K7700" s="1"/>
      <c r="N7700" s="1"/>
      <c r="Q7700" s="1"/>
    </row>
    <row r="7701" spans="2:17" x14ac:dyDescent="0.25">
      <c r="B7701" s="1"/>
      <c r="G7701" s="1"/>
      <c r="H7701" s="1"/>
      <c r="K7701" s="1"/>
      <c r="N7701" s="1"/>
      <c r="Q7701" s="1"/>
    </row>
    <row r="7702" spans="2:17" x14ac:dyDescent="0.25">
      <c r="B7702" s="1"/>
      <c r="G7702" s="1"/>
      <c r="H7702" s="1"/>
      <c r="K7702" s="1"/>
      <c r="N7702" s="1"/>
      <c r="Q7702" s="1"/>
    </row>
    <row r="7703" spans="2:17" x14ac:dyDescent="0.25">
      <c r="B7703" s="1"/>
      <c r="G7703" s="1"/>
      <c r="H7703" s="1"/>
      <c r="K7703" s="1"/>
      <c r="N7703" s="1"/>
      <c r="Q7703" s="1"/>
    </row>
    <row r="7704" spans="2:17" x14ac:dyDescent="0.25">
      <c r="B7704" s="1"/>
      <c r="G7704" s="1"/>
      <c r="H7704" s="1"/>
      <c r="K7704" s="1"/>
      <c r="N7704" s="1"/>
      <c r="Q7704" s="1"/>
    </row>
    <row r="7705" spans="2:17" x14ac:dyDescent="0.25">
      <c r="B7705" s="1"/>
      <c r="G7705" s="1"/>
      <c r="H7705" s="1"/>
      <c r="K7705" s="1"/>
      <c r="N7705" s="1"/>
      <c r="Q7705" s="1"/>
    </row>
    <row r="7706" spans="2:17" x14ac:dyDescent="0.25">
      <c r="B7706" s="1"/>
      <c r="G7706" s="1"/>
      <c r="H7706" s="1"/>
      <c r="K7706" s="1"/>
      <c r="N7706" s="1"/>
      <c r="Q7706" s="1"/>
    </row>
    <row r="7707" spans="2:17" x14ac:dyDescent="0.25">
      <c r="B7707" s="1"/>
      <c r="G7707" s="1"/>
      <c r="H7707" s="1"/>
      <c r="K7707" s="1"/>
      <c r="N7707" s="1"/>
      <c r="Q7707" s="1"/>
    </row>
    <row r="7708" spans="2:17" x14ac:dyDescent="0.25">
      <c r="B7708" s="1"/>
      <c r="G7708" s="1"/>
      <c r="H7708" s="1"/>
      <c r="K7708" s="1"/>
      <c r="N7708" s="1"/>
      <c r="Q7708" s="1"/>
    </row>
    <row r="7709" spans="2:17" x14ac:dyDescent="0.25">
      <c r="B7709" s="1"/>
      <c r="G7709" s="1"/>
      <c r="H7709" s="1"/>
      <c r="K7709" s="1"/>
      <c r="N7709" s="1"/>
      <c r="Q7709" s="1"/>
    </row>
    <row r="7710" spans="2:17" x14ac:dyDescent="0.25">
      <c r="B7710" s="1"/>
      <c r="G7710" s="1"/>
      <c r="H7710" s="1"/>
      <c r="K7710" s="1"/>
      <c r="N7710" s="1"/>
      <c r="Q7710" s="1"/>
    </row>
    <row r="7711" spans="2:17" x14ac:dyDescent="0.25">
      <c r="B7711" s="1"/>
      <c r="G7711" s="1"/>
      <c r="H7711" s="1"/>
      <c r="K7711" s="1"/>
      <c r="N7711" s="1"/>
      <c r="Q7711" s="1"/>
    </row>
    <row r="7712" spans="2:17" x14ac:dyDescent="0.25">
      <c r="B7712" s="1"/>
      <c r="G7712" s="1"/>
      <c r="H7712" s="1"/>
      <c r="K7712" s="1"/>
      <c r="N7712" s="1"/>
      <c r="Q7712" s="1"/>
    </row>
    <row r="7713" spans="2:17" x14ac:dyDescent="0.25">
      <c r="B7713" s="1"/>
      <c r="G7713" s="1"/>
      <c r="H7713" s="1"/>
      <c r="K7713" s="1"/>
      <c r="N7713" s="1"/>
      <c r="Q7713" s="1"/>
    </row>
    <row r="7714" spans="2:17" x14ac:dyDescent="0.25">
      <c r="B7714" s="1"/>
      <c r="G7714" s="1"/>
      <c r="H7714" s="1"/>
      <c r="K7714" s="1"/>
      <c r="N7714" s="1"/>
      <c r="Q7714" s="1"/>
    </row>
    <row r="7715" spans="2:17" x14ac:dyDescent="0.25">
      <c r="B7715" s="1"/>
      <c r="G7715" s="1"/>
      <c r="H7715" s="1"/>
      <c r="K7715" s="1"/>
      <c r="N7715" s="1"/>
      <c r="Q7715" s="1"/>
    </row>
    <row r="7716" spans="2:17" x14ac:dyDescent="0.25">
      <c r="B7716" s="1"/>
      <c r="G7716" s="1"/>
      <c r="H7716" s="1"/>
      <c r="K7716" s="1"/>
      <c r="N7716" s="1"/>
      <c r="Q7716" s="1"/>
    </row>
    <row r="7717" spans="2:17" x14ac:dyDescent="0.25">
      <c r="B7717" s="1"/>
      <c r="G7717" s="1"/>
      <c r="H7717" s="1"/>
      <c r="K7717" s="1"/>
      <c r="N7717" s="1"/>
      <c r="Q7717" s="1"/>
    </row>
    <row r="7718" spans="2:17" x14ac:dyDescent="0.25">
      <c r="B7718" s="1"/>
      <c r="G7718" s="1"/>
      <c r="H7718" s="1"/>
      <c r="K7718" s="1"/>
      <c r="N7718" s="1"/>
      <c r="Q7718" s="1"/>
    </row>
    <row r="7719" spans="2:17" x14ac:dyDescent="0.25">
      <c r="B7719" s="1"/>
      <c r="G7719" s="1"/>
      <c r="H7719" s="1"/>
      <c r="K7719" s="1"/>
      <c r="N7719" s="1"/>
      <c r="Q7719" s="1"/>
    </row>
    <row r="7720" spans="2:17" x14ac:dyDescent="0.25">
      <c r="B7720" s="1"/>
      <c r="G7720" s="1"/>
      <c r="H7720" s="1"/>
      <c r="K7720" s="1"/>
      <c r="N7720" s="1"/>
      <c r="Q7720" s="1"/>
    </row>
    <row r="7721" spans="2:17" x14ac:dyDescent="0.25">
      <c r="B7721" s="1"/>
      <c r="G7721" s="1"/>
      <c r="H7721" s="1"/>
      <c r="K7721" s="1"/>
      <c r="N7721" s="1"/>
      <c r="Q7721" s="1"/>
    </row>
    <row r="7722" spans="2:17" x14ac:dyDescent="0.25">
      <c r="B7722" s="1"/>
      <c r="G7722" s="1"/>
      <c r="H7722" s="1"/>
      <c r="K7722" s="1"/>
      <c r="N7722" s="1"/>
      <c r="Q7722" s="1"/>
    </row>
    <row r="7723" spans="2:17" x14ac:dyDescent="0.25">
      <c r="B7723" s="1"/>
      <c r="G7723" s="1"/>
      <c r="H7723" s="1"/>
      <c r="K7723" s="1"/>
      <c r="N7723" s="1"/>
      <c r="Q7723" s="1"/>
    </row>
    <row r="7724" spans="2:17" x14ac:dyDescent="0.25">
      <c r="B7724" s="1"/>
      <c r="G7724" s="1"/>
      <c r="H7724" s="1"/>
      <c r="K7724" s="1"/>
      <c r="N7724" s="1"/>
      <c r="Q7724" s="1"/>
    </row>
    <row r="7725" spans="2:17" x14ac:dyDescent="0.25">
      <c r="B7725" s="1"/>
      <c r="G7725" s="1"/>
      <c r="H7725" s="1"/>
      <c r="K7725" s="1"/>
      <c r="N7725" s="1"/>
      <c r="Q7725" s="1"/>
    </row>
    <row r="7726" spans="2:17" x14ac:dyDescent="0.25">
      <c r="B7726" s="1"/>
      <c r="G7726" s="1"/>
      <c r="H7726" s="1"/>
      <c r="K7726" s="1"/>
      <c r="N7726" s="1"/>
      <c r="Q7726" s="1"/>
    </row>
    <row r="7727" spans="2:17" x14ac:dyDescent="0.25">
      <c r="B7727" s="1"/>
      <c r="G7727" s="1"/>
      <c r="H7727" s="1"/>
      <c r="K7727" s="1"/>
      <c r="N7727" s="1"/>
      <c r="Q7727" s="1"/>
    </row>
    <row r="7728" spans="2:17" x14ac:dyDescent="0.25">
      <c r="B7728" s="1"/>
      <c r="G7728" s="1"/>
      <c r="H7728" s="1"/>
      <c r="K7728" s="1"/>
      <c r="N7728" s="1"/>
      <c r="Q7728" s="1"/>
    </row>
    <row r="7729" spans="2:17" x14ac:dyDescent="0.25">
      <c r="B7729" s="1"/>
      <c r="G7729" s="1"/>
      <c r="H7729" s="1"/>
      <c r="K7729" s="1"/>
      <c r="N7729" s="1"/>
      <c r="Q7729" s="1"/>
    </row>
    <row r="7730" spans="2:17" x14ac:dyDescent="0.25">
      <c r="B7730" s="1"/>
      <c r="G7730" s="1"/>
      <c r="H7730" s="1"/>
      <c r="K7730" s="1"/>
      <c r="N7730" s="1"/>
      <c r="Q7730" s="1"/>
    </row>
    <row r="7731" spans="2:17" x14ac:dyDescent="0.25">
      <c r="B7731" s="1"/>
      <c r="G7731" s="1"/>
      <c r="H7731" s="1"/>
      <c r="K7731" s="1"/>
      <c r="N7731" s="1"/>
      <c r="Q7731" s="1"/>
    </row>
    <row r="7732" spans="2:17" x14ac:dyDescent="0.25">
      <c r="B7732" s="1"/>
      <c r="G7732" s="1"/>
      <c r="H7732" s="1"/>
      <c r="K7732" s="1"/>
      <c r="N7732" s="1"/>
      <c r="Q7732" s="1"/>
    </row>
    <row r="7733" spans="2:17" x14ac:dyDescent="0.25">
      <c r="B7733" s="1"/>
      <c r="G7733" s="1"/>
      <c r="H7733" s="1"/>
      <c r="K7733" s="1"/>
      <c r="N7733" s="1"/>
      <c r="Q7733" s="1"/>
    </row>
    <row r="7734" spans="2:17" x14ac:dyDescent="0.25">
      <c r="B7734" s="1"/>
      <c r="G7734" s="1"/>
      <c r="H7734" s="1"/>
      <c r="K7734" s="1"/>
      <c r="N7734" s="1"/>
      <c r="Q7734" s="1"/>
    </row>
    <row r="7735" spans="2:17" x14ac:dyDescent="0.25">
      <c r="B7735" s="1"/>
      <c r="G7735" s="1"/>
      <c r="H7735" s="1"/>
      <c r="K7735" s="1"/>
      <c r="N7735" s="1"/>
      <c r="Q7735" s="1"/>
    </row>
    <row r="7736" spans="2:17" x14ac:dyDescent="0.25">
      <c r="B7736" s="1"/>
      <c r="G7736" s="1"/>
      <c r="H7736" s="1"/>
      <c r="K7736" s="1"/>
      <c r="N7736" s="1"/>
      <c r="Q7736" s="1"/>
    </row>
    <row r="7737" spans="2:17" x14ac:dyDescent="0.25">
      <c r="B7737" s="1"/>
      <c r="G7737" s="1"/>
      <c r="H7737" s="1"/>
      <c r="K7737" s="1"/>
      <c r="N7737" s="1"/>
      <c r="Q7737" s="1"/>
    </row>
    <row r="7738" spans="2:17" x14ac:dyDescent="0.25">
      <c r="B7738" s="1"/>
      <c r="G7738" s="1"/>
      <c r="H7738" s="1"/>
      <c r="K7738" s="1"/>
      <c r="N7738" s="1"/>
      <c r="Q7738" s="1"/>
    </row>
    <row r="7739" spans="2:17" x14ac:dyDescent="0.25">
      <c r="B7739" s="1"/>
      <c r="G7739" s="1"/>
      <c r="H7739" s="1"/>
      <c r="K7739" s="1"/>
      <c r="N7739" s="1"/>
      <c r="Q7739" s="1"/>
    </row>
    <row r="7740" spans="2:17" x14ac:dyDescent="0.25">
      <c r="B7740" s="1"/>
      <c r="G7740" s="1"/>
      <c r="H7740" s="1"/>
      <c r="K7740" s="1"/>
      <c r="N7740" s="1"/>
      <c r="Q7740" s="1"/>
    </row>
    <row r="7741" spans="2:17" x14ac:dyDescent="0.25">
      <c r="B7741" s="1"/>
      <c r="G7741" s="1"/>
      <c r="H7741" s="1"/>
      <c r="K7741" s="1"/>
      <c r="N7741" s="1"/>
      <c r="Q7741" s="1"/>
    </row>
    <row r="7742" spans="2:17" x14ac:dyDescent="0.25">
      <c r="B7742" s="1"/>
      <c r="G7742" s="1"/>
      <c r="H7742" s="1"/>
      <c r="K7742" s="1"/>
      <c r="N7742" s="1"/>
      <c r="Q7742" s="1"/>
    </row>
    <row r="7743" spans="2:17" x14ac:dyDescent="0.25">
      <c r="B7743" s="1"/>
      <c r="G7743" s="1"/>
      <c r="H7743" s="1"/>
      <c r="K7743" s="1"/>
      <c r="N7743" s="1"/>
      <c r="Q7743" s="1"/>
    </row>
    <row r="7744" spans="2:17" x14ac:dyDescent="0.25">
      <c r="B7744" s="1"/>
      <c r="G7744" s="1"/>
      <c r="H7744" s="1"/>
      <c r="K7744" s="1"/>
      <c r="N7744" s="1"/>
      <c r="Q7744" s="1"/>
    </row>
    <row r="7745" spans="2:17" x14ac:dyDescent="0.25">
      <c r="B7745" s="1"/>
      <c r="G7745" s="1"/>
      <c r="H7745" s="1"/>
      <c r="K7745" s="1"/>
      <c r="N7745" s="1"/>
      <c r="Q7745" s="1"/>
    </row>
    <row r="7746" spans="2:17" x14ac:dyDescent="0.25">
      <c r="B7746" s="1"/>
      <c r="G7746" s="1"/>
      <c r="H7746" s="1"/>
      <c r="K7746" s="1"/>
      <c r="N7746" s="1"/>
      <c r="Q7746" s="1"/>
    </row>
    <row r="7747" spans="2:17" x14ac:dyDescent="0.25">
      <c r="B7747" s="1"/>
      <c r="G7747" s="1"/>
      <c r="H7747" s="1"/>
      <c r="K7747" s="1"/>
      <c r="N7747" s="1"/>
      <c r="Q7747" s="1"/>
    </row>
    <row r="7748" spans="2:17" x14ac:dyDescent="0.25">
      <c r="B7748" s="1"/>
      <c r="G7748" s="1"/>
      <c r="H7748" s="1"/>
      <c r="K7748" s="1"/>
      <c r="N7748" s="1"/>
      <c r="Q7748" s="1"/>
    </row>
    <row r="7749" spans="2:17" x14ac:dyDescent="0.25">
      <c r="B7749" s="1"/>
      <c r="G7749" s="1"/>
      <c r="H7749" s="1"/>
      <c r="K7749" s="1"/>
      <c r="N7749" s="1"/>
      <c r="Q7749" s="1"/>
    </row>
    <row r="7750" spans="2:17" x14ac:dyDescent="0.25">
      <c r="B7750" s="1"/>
      <c r="G7750" s="1"/>
      <c r="H7750" s="1"/>
      <c r="K7750" s="1"/>
      <c r="N7750" s="1"/>
      <c r="Q7750" s="1"/>
    </row>
    <row r="7751" spans="2:17" x14ac:dyDescent="0.25">
      <c r="B7751" s="1"/>
      <c r="G7751" s="1"/>
      <c r="H7751" s="1"/>
      <c r="K7751" s="1"/>
      <c r="N7751" s="1"/>
      <c r="Q7751" s="1"/>
    </row>
    <row r="7752" spans="2:17" x14ac:dyDescent="0.25">
      <c r="B7752" s="1"/>
      <c r="G7752" s="1"/>
      <c r="H7752" s="1"/>
      <c r="K7752" s="1"/>
      <c r="N7752" s="1"/>
      <c r="Q7752" s="1"/>
    </row>
    <row r="7753" spans="2:17" x14ac:dyDescent="0.25">
      <c r="B7753" s="1"/>
      <c r="G7753" s="1"/>
      <c r="H7753" s="1"/>
      <c r="K7753" s="1"/>
      <c r="N7753" s="1"/>
      <c r="Q7753" s="1"/>
    </row>
    <row r="7754" spans="2:17" x14ac:dyDescent="0.25">
      <c r="B7754" s="1"/>
      <c r="G7754" s="1"/>
      <c r="H7754" s="1"/>
      <c r="K7754" s="1"/>
      <c r="N7754" s="1"/>
      <c r="Q7754" s="1"/>
    </row>
    <row r="7755" spans="2:17" x14ac:dyDescent="0.25">
      <c r="B7755" s="1"/>
      <c r="G7755" s="1"/>
      <c r="H7755" s="1"/>
      <c r="K7755" s="1"/>
      <c r="N7755" s="1"/>
      <c r="Q7755" s="1"/>
    </row>
    <row r="7756" spans="2:17" x14ac:dyDescent="0.25">
      <c r="B7756" s="1"/>
      <c r="G7756" s="1"/>
      <c r="H7756" s="1"/>
      <c r="K7756" s="1"/>
      <c r="N7756" s="1"/>
      <c r="Q7756" s="1"/>
    </row>
    <row r="7757" spans="2:17" x14ac:dyDescent="0.25">
      <c r="B7757" s="1"/>
      <c r="G7757" s="1"/>
      <c r="H7757" s="1"/>
      <c r="K7757" s="1"/>
      <c r="N7757" s="1"/>
      <c r="Q7757" s="1"/>
    </row>
    <row r="7758" spans="2:17" x14ac:dyDescent="0.25">
      <c r="B7758" s="1"/>
      <c r="G7758" s="1"/>
      <c r="H7758" s="1"/>
      <c r="K7758" s="1"/>
      <c r="N7758" s="1"/>
      <c r="Q7758" s="1"/>
    </row>
    <row r="7759" spans="2:17" x14ac:dyDescent="0.25">
      <c r="B7759" s="1"/>
      <c r="G7759" s="1"/>
      <c r="H7759" s="1"/>
      <c r="K7759" s="1"/>
      <c r="N7759" s="1"/>
      <c r="Q7759" s="1"/>
    </row>
    <row r="7760" spans="2:17" x14ac:dyDescent="0.25">
      <c r="B7760" s="1"/>
      <c r="G7760" s="1"/>
      <c r="H7760" s="1"/>
      <c r="K7760" s="1"/>
      <c r="N7760" s="1"/>
      <c r="Q7760" s="1"/>
    </row>
    <row r="7761" spans="2:17" x14ac:dyDescent="0.25">
      <c r="B7761" s="1"/>
      <c r="G7761" s="1"/>
      <c r="H7761" s="1"/>
      <c r="K7761" s="1"/>
      <c r="N7761" s="1"/>
      <c r="Q7761" s="1"/>
    </row>
    <row r="7762" spans="2:17" x14ac:dyDescent="0.25">
      <c r="B7762" s="1"/>
      <c r="G7762" s="1"/>
      <c r="H7762" s="1"/>
      <c r="K7762" s="1"/>
      <c r="N7762" s="1"/>
      <c r="Q7762" s="1"/>
    </row>
    <row r="7763" spans="2:17" x14ac:dyDescent="0.25">
      <c r="B7763" s="1"/>
      <c r="G7763" s="1"/>
      <c r="H7763" s="1"/>
      <c r="K7763" s="1"/>
      <c r="N7763" s="1"/>
      <c r="Q7763" s="1"/>
    </row>
    <row r="7764" spans="2:17" x14ac:dyDescent="0.25">
      <c r="B7764" s="1"/>
      <c r="G7764" s="1"/>
      <c r="H7764" s="1"/>
      <c r="K7764" s="1"/>
      <c r="N7764" s="1"/>
      <c r="Q7764" s="1"/>
    </row>
    <row r="7765" spans="2:17" x14ac:dyDescent="0.25">
      <c r="B7765" s="1"/>
      <c r="G7765" s="1"/>
      <c r="H7765" s="1"/>
      <c r="K7765" s="1"/>
      <c r="N7765" s="1"/>
      <c r="Q7765" s="1"/>
    </row>
    <row r="7766" spans="2:17" x14ac:dyDescent="0.25">
      <c r="B7766" s="1"/>
      <c r="G7766" s="1"/>
      <c r="H7766" s="1"/>
      <c r="K7766" s="1"/>
      <c r="N7766" s="1"/>
      <c r="Q7766" s="1"/>
    </row>
    <row r="7767" spans="2:17" x14ac:dyDescent="0.25">
      <c r="B7767" s="1"/>
      <c r="G7767" s="1"/>
      <c r="H7767" s="1"/>
      <c r="K7767" s="1"/>
      <c r="N7767" s="1"/>
      <c r="Q7767" s="1"/>
    </row>
    <row r="7768" spans="2:17" x14ac:dyDescent="0.25">
      <c r="B7768" s="1"/>
      <c r="G7768" s="1"/>
      <c r="H7768" s="1"/>
      <c r="K7768" s="1"/>
      <c r="N7768" s="1"/>
      <c r="Q7768" s="1"/>
    </row>
    <row r="7769" spans="2:17" x14ac:dyDescent="0.25">
      <c r="B7769" s="1"/>
      <c r="G7769" s="1"/>
      <c r="H7769" s="1"/>
      <c r="K7769" s="1"/>
      <c r="N7769" s="1"/>
      <c r="Q7769" s="1"/>
    </row>
    <row r="7770" spans="2:17" x14ac:dyDescent="0.25">
      <c r="B7770" s="1"/>
      <c r="G7770" s="1"/>
      <c r="H7770" s="1"/>
      <c r="K7770" s="1"/>
      <c r="N7770" s="1"/>
      <c r="Q7770" s="1"/>
    </row>
    <row r="7771" spans="2:17" x14ac:dyDescent="0.25">
      <c r="B7771" s="1"/>
      <c r="G7771" s="1"/>
      <c r="H7771" s="1"/>
      <c r="K7771" s="1"/>
      <c r="N7771" s="1"/>
      <c r="Q7771" s="1"/>
    </row>
    <row r="7772" spans="2:17" x14ac:dyDescent="0.25">
      <c r="B7772" s="1"/>
      <c r="G7772" s="1"/>
      <c r="H7772" s="1"/>
      <c r="K7772" s="1"/>
      <c r="N7772" s="1"/>
      <c r="Q7772" s="1"/>
    </row>
    <row r="7773" spans="2:17" x14ac:dyDescent="0.25">
      <c r="B7773" s="1"/>
      <c r="G7773" s="1"/>
      <c r="H7773" s="1"/>
      <c r="K7773" s="1"/>
      <c r="N7773" s="1"/>
      <c r="Q7773" s="1"/>
    </row>
    <row r="7774" spans="2:17" x14ac:dyDescent="0.25">
      <c r="B7774" s="1"/>
      <c r="G7774" s="1"/>
      <c r="H7774" s="1"/>
      <c r="K7774" s="1"/>
      <c r="N7774" s="1"/>
      <c r="Q7774" s="1"/>
    </row>
    <row r="7775" spans="2:17" x14ac:dyDescent="0.25">
      <c r="B7775" s="1"/>
      <c r="G7775" s="1"/>
      <c r="H7775" s="1"/>
      <c r="K7775" s="1"/>
      <c r="N7775" s="1"/>
      <c r="Q7775" s="1"/>
    </row>
    <row r="7776" spans="2:17" x14ac:dyDescent="0.25">
      <c r="B7776" s="1"/>
      <c r="G7776" s="1"/>
      <c r="H7776" s="1"/>
      <c r="K7776" s="1"/>
      <c r="N7776" s="1"/>
      <c r="Q7776" s="1"/>
    </row>
    <row r="7777" spans="2:17" x14ac:dyDescent="0.25">
      <c r="B7777" s="1"/>
      <c r="G7777" s="1"/>
      <c r="H7777" s="1"/>
      <c r="K7777" s="1"/>
      <c r="N7777" s="1"/>
      <c r="Q7777" s="1"/>
    </row>
    <row r="7778" spans="2:17" x14ac:dyDescent="0.25">
      <c r="B7778" s="1"/>
      <c r="G7778" s="1"/>
      <c r="H7778" s="1"/>
      <c r="K7778" s="1"/>
      <c r="N7778" s="1"/>
      <c r="Q7778" s="1"/>
    </row>
    <row r="7779" spans="2:17" x14ac:dyDescent="0.25">
      <c r="B7779" s="1"/>
      <c r="G7779" s="1"/>
      <c r="H7779" s="1"/>
      <c r="K7779" s="1"/>
      <c r="N7779" s="1"/>
      <c r="Q7779" s="1"/>
    </row>
    <row r="7780" spans="2:17" x14ac:dyDescent="0.25">
      <c r="B7780" s="1"/>
      <c r="G7780" s="1"/>
      <c r="H7780" s="1"/>
      <c r="K7780" s="1"/>
      <c r="N7780" s="1"/>
      <c r="Q7780" s="1"/>
    </row>
    <row r="7781" spans="2:17" x14ac:dyDescent="0.25">
      <c r="B7781" s="1"/>
      <c r="G7781" s="1"/>
      <c r="H7781" s="1"/>
      <c r="K7781" s="1"/>
      <c r="N7781" s="1"/>
      <c r="Q7781" s="1"/>
    </row>
    <row r="7782" spans="2:17" x14ac:dyDescent="0.25">
      <c r="B7782" s="1"/>
      <c r="G7782" s="1"/>
      <c r="H7782" s="1"/>
      <c r="K7782" s="1"/>
      <c r="N7782" s="1"/>
      <c r="Q7782" s="1"/>
    </row>
    <row r="7783" spans="2:17" x14ac:dyDescent="0.25">
      <c r="B7783" s="1"/>
      <c r="G7783" s="1"/>
      <c r="H7783" s="1"/>
      <c r="K7783" s="1"/>
      <c r="N7783" s="1"/>
      <c r="Q7783" s="1"/>
    </row>
    <row r="7784" spans="2:17" x14ac:dyDescent="0.25">
      <c r="B7784" s="1"/>
      <c r="G7784" s="1"/>
      <c r="H7784" s="1"/>
      <c r="K7784" s="1"/>
      <c r="N7784" s="1"/>
      <c r="Q7784" s="1"/>
    </row>
    <row r="7785" spans="2:17" x14ac:dyDescent="0.25">
      <c r="B7785" s="1"/>
      <c r="G7785" s="1"/>
      <c r="H7785" s="1"/>
      <c r="K7785" s="1"/>
      <c r="N7785" s="1"/>
      <c r="Q7785" s="1"/>
    </row>
    <row r="7786" spans="2:17" x14ac:dyDescent="0.25">
      <c r="B7786" s="1"/>
      <c r="G7786" s="1"/>
      <c r="H7786" s="1"/>
      <c r="K7786" s="1"/>
      <c r="N7786" s="1"/>
      <c r="Q7786" s="1"/>
    </row>
    <row r="7787" spans="2:17" x14ac:dyDescent="0.25">
      <c r="B7787" s="1"/>
      <c r="G7787" s="1"/>
      <c r="H7787" s="1"/>
      <c r="K7787" s="1"/>
      <c r="N7787" s="1"/>
      <c r="Q7787" s="1"/>
    </row>
    <row r="7788" spans="2:17" x14ac:dyDescent="0.25">
      <c r="B7788" s="1"/>
      <c r="G7788" s="1"/>
      <c r="H7788" s="1"/>
      <c r="K7788" s="1"/>
      <c r="N7788" s="1"/>
      <c r="Q7788" s="1"/>
    </row>
    <row r="7789" spans="2:17" x14ac:dyDescent="0.25">
      <c r="B7789" s="1"/>
      <c r="G7789" s="1"/>
      <c r="H7789" s="1"/>
      <c r="K7789" s="1"/>
      <c r="N7789" s="1"/>
      <c r="Q7789" s="1"/>
    </row>
    <row r="7790" spans="2:17" x14ac:dyDescent="0.25">
      <c r="B7790" s="1"/>
      <c r="G7790" s="1"/>
      <c r="H7790" s="1"/>
      <c r="K7790" s="1"/>
      <c r="N7790" s="1"/>
      <c r="Q7790" s="1"/>
    </row>
    <row r="7791" spans="2:17" x14ac:dyDescent="0.25">
      <c r="B7791" s="1"/>
      <c r="G7791" s="1"/>
      <c r="H7791" s="1"/>
      <c r="K7791" s="1"/>
      <c r="N7791" s="1"/>
      <c r="Q7791" s="1"/>
    </row>
    <row r="7792" spans="2:17" x14ac:dyDescent="0.25">
      <c r="B7792" s="1"/>
      <c r="G7792" s="1"/>
      <c r="H7792" s="1"/>
      <c r="K7792" s="1"/>
      <c r="N7792" s="1"/>
      <c r="Q7792" s="1"/>
    </row>
    <row r="7793" spans="2:17" x14ac:dyDescent="0.25">
      <c r="B7793" s="1"/>
      <c r="G7793" s="1"/>
      <c r="H7793" s="1"/>
      <c r="K7793" s="1"/>
      <c r="N7793" s="1"/>
      <c r="Q7793" s="1"/>
    </row>
    <row r="7794" spans="2:17" x14ac:dyDescent="0.25">
      <c r="B7794" s="1"/>
      <c r="G7794" s="1"/>
      <c r="H7794" s="1"/>
      <c r="K7794" s="1"/>
      <c r="N7794" s="1"/>
      <c r="Q7794" s="1"/>
    </row>
    <row r="7795" spans="2:17" x14ac:dyDescent="0.25">
      <c r="B7795" s="1"/>
      <c r="G7795" s="1"/>
      <c r="H7795" s="1"/>
      <c r="K7795" s="1"/>
      <c r="N7795" s="1"/>
      <c r="Q7795" s="1"/>
    </row>
    <row r="7796" spans="2:17" x14ac:dyDescent="0.25">
      <c r="B7796" s="1"/>
      <c r="G7796" s="1"/>
      <c r="H7796" s="1"/>
      <c r="K7796" s="1"/>
      <c r="N7796" s="1"/>
      <c r="Q7796" s="1"/>
    </row>
    <row r="7797" spans="2:17" x14ac:dyDescent="0.25">
      <c r="B7797" s="1"/>
      <c r="G7797" s="1"/>
      <c r="H7797" s="1"/>
      <c r="K7797" s="1"/>
      <c r="N7797" s="1"/>
      <c r="Q7797" s="1"/>
    </row>
    <row r="7798" spans="2:17" x14ac:dyDescent="0.25">
      <c r="B7798" s="1"/>
      <c r="G7798" s="1"/>
      <c r="H7798" s="1"/>
      <c r="K7798" s="1"/>
      <c r="N7798" s="1"/>
      <c r="Q7798" s="1"/>
    </row>
    <row r="7799" spans="2:17" x14ac:dyDescent="0.25">
      <c r="B7799" s="1"/>
      <c r="G7799" s="1"/>
      <c r="H7799" s="1"/>
      <c r="K7799" s="1"/>
      <c r="N7799" s="1"/>
      <c r="Q7799" s="1"/>
    </row>
    <row r="7800" spans="2:17" x14ac:dyDescent="0.25">
      <c r="B7800" s="1"/>
      <c r="G7800" s="1"/>
      <c r="H7800" s="1"/>
      <c r="K7800" s="1"/>
      <c r="N7800" s="1"/>
      <c r="Q7800" s="1"/>
    </row>
    <row r="7801" spans="2:17" x14ac:dyDescent="0.25">
      <c r="B7801" s="1"/>
      <c r="G7801" s="1"/>
      <c r="H7801" s="1"/>
      <c r="K7801" s="1"/>
      <c r="N7801" s="1"/>
      <c r="Q7801" s="1"/>
    </row>
    <row r="7802" spans="2:17" x14ac:dyDescent="0.25">
      <c r="B7802" s="1"/>
      <c r="G7802" s="1"/>
      <c r="H7802" s="1"/>
      <c r="K7802" s="1"/>
      <c r="N7802" s="1"/>
      <c r="Q7802" s="1"/>
    </row>
    <row r="7803" spans="2:17" x14ac:dyDescent="0.25">
      <c r="B7803" s="1"/>
      <c r="G7803" s="1"/>
      <c r="H7803" s="1"/>
      <c r="K7803" s="1"/>
      <c r="N7803" s="1"/>
      <c r="Q7803" s="1"/>
    </row>
    <row r="7804" spans="2:17" x14ac:dyDescent="0.25">
      <c r="B7804" s="1"/>
      <c r="G7804" s="1"/>
      <c r="H7804" s="1"/>
      <c r="K7804" s="1"/>
      <c r="N7804" s="1"/>
      <c r="Q7804" s="1"/>
    </row>
    <row r="7805" spans="2:17" x14ac:dyDescent="0.25">
      <c r="B7805" s="1"/>
      <c r="G7805" s="1"/>
      <c r="H7805" s="1"/>
      <c r="K7805" s="1"/>
      <c r="N7805" s="1"/>
      <c r="Q7805" s="1"/>
    </row>
    <row r="7806" spans="2:17" x14ac:dyDescent="0.25">
      <c r="B7806" s="1"/>
      <c r="G7806" s="1"/>
      <c r="H7806" s="1"/>
      <c r="K7806" s="1"/>
      <c r="N7806" s="1"/>
      <c r="Q7806" s="1"/>
    </row>
    <row r="7807" spans="2:17" x14ac:dyDescent="0.25">
      <c r="B7807" s="1"/>
      <c r="G7807" s="1"/>
      <c r="H7807" s="1"/>
      <c r="K7807" s="1"/>
      <c r="N7807" s="1"/>
      <c r="Q7807" s="1"/>
    </row>
    <row r="7808" spans="2:17" x14ac:dyDescent="0.25">
      <c r="B7808" s="1"/>
      <c r="G7808" s="1"/>
      <c r="H7808" s="1"/>
      <c r="K7808" s="1"/>
      <c r="N7808" s="1"/>
      <c r="Q7808" s="1"/>
    </row>
    <row r="7809" spans="2:17" x14ac:dyDescent="0.25">
      <c r="B7809" s="1"/>
      <c r="G7809" s="1"/>
      <c r="H7809" s="1"/>
      <c r="K7809" s="1"/>
      <c r="N7809" s="1"/>
      <c r="Q7809" s="1"/>
    </row>
    <row r="7810" spans="2:17" x14ac:dyDescent="0.25">
      <c r="B7810" s="1"/>
      <c r="G7810" s="1"/>
      <c r="H7810" s="1"/>
      <c r="K7810" s="1"/>
      <c r="N7810" s="1"/>
      <c r="Q7810" s="1"/>
    </row>
    <row r="7811" spans="2:17" x14ac:dyDescent="0.25">
      <c r="B7811" s="1"/>
      <c r="G7811" s="1"/>
      <c r="H7811" s="1"/>
      <c r="K7811" s="1"/>
      <c r="N7811" s="1"/>
      <c r="Q7811" s="1"/>
    </row>
    <row r="7812" spans="2:17" x14ac:dyDescent="0.25">
      <c r="B7812" s="1"/>
      <c r="G7812" s="1"/>
      <c r="H7812" s="1"/>
      <c r="K7812" s="1"/>
      <c r="N7812" s="1"/>
      <c r="Q7812" s="1"/>
    </row>
    <row r="7813" spans="2:17" x14ac:dyDescent="0.25">
      <c r="B7813" s="1"/>
      <c r="G7813" s="1"/>
      <c r="H7813" s="1"/>
      <c r="K7813" s="1"/>
      <c r="N7813" s="1"/>
      <c r="Q7813" s="1"/>
    </row>
    <row r="7814" spans="2:17" x14ac:dyDescent="0.25">
      <c r="B7814" s="1"/>
      <c r="G7814" s="1"/>
      <c r="H7814" s="1"/>
      <c r="K7814" s="1"/>
      <c r="N7814" s="1"/>
      <c r="Q7814" s="1"/>
    </row>
    <row r="7815" spans="2:17" x14ac:dyDescent="0.25">
      <c r="B7815" s="1"/>
      <c r="G7815" s="1"/>
      <c r="H7815" s="1"/>
      <c r="K7815" s="1"/>
      <c r="N7815" s="1"/>
      <c r="Q7815" s="1"/>
    </row>
    <row r="7816" spans="2:17" x14ac:dyDescent="0.25">
      <c r="B7816" s="1"/>
      <c r="G7816" s="1"/>
      <c r="H7816" s="1"/>
      <c r="K7816" s="1"/>
      <c r="N7816" s="1"/>
      <c r="Q7816" s="1"/>
    </row>
    <row r="7817" spans="2:17" x14ac:dyDescent="0.25">
      <c r="B7817" s="1"/>
      <c r="G7817" s="1"/>
      <c r="H7817" s="1"/>
      <c r="K7817" s="1"/>
      <c r="N7817" s="1"/>
      <c r="Q7817" s="1"/>
    </row>
    <row r="7818" spans="2:17" x14ac:dyDescent="0.25">
      <c r="B7818" s="1"/>
      <c r="G7818" s="1"/>
      <c r="H7818" s="1"/>
      <c r="K7818" s="1"/>
      <c r="N7818" s="1"/>
      <c r="Q7818" s="1"/>
    </row>
    <row r="7819" spans="2:17" x14ac:dyDescent="0.25">
      <c r="B7819" s="1"/>
      <c r="G7819" s="1"/>
      <c r="H7819" s="1"/>
      <c r="K7819" s="1"/>
      <c r="N7819" s="1"/>
      <c r="Q7819" s="1"/>
    </row>
    <row r="7820" spans="2:17" x14ac:dyDescent="0.25">
      <c r="B7820" s="1"/>
      <c r="G7820" s="1"/>
      <c r="H7820" s="1"/>
      <c r="K7820" s="1"/>
      <c r="N7820" s="1"/>
      <c r="Q7820" s="1"/>
    </row>
    <row r="7821" spans="2:17" x14ac:dyDescent="0.25">
      <c r="B7821" s="1"/>
      <c r="G7821" s="1"/>
      <c r="H7821" s="1"/>
      <c r="K7821" s="1"/>
      <c r="N7821" s="1"/>
      <c r="Q7821" s="1"/>
    </row>
    <row r="7822" spans="2:17" x14ac:dyDescent="0.25">
      <c r="B7822" s="1"/>
      <c r="G7822" s="1"/>
      <c r="H7822" s="1"/>
      <c r="K7822" s="1"/>
      <c r="N7822" s="1"/>
      <c r="Q7822" s="1"/>
    </row>
    <row r="7823" spans="2:17" x14ac:dyDescent="0.25">
      <c r="B7823" s="1"/>
      <c r="G7823" s="1"/>
      <c r="H7823" s="1"/>
      <c r="K7823" s="1"/>
      <c r="N7823" s="1"/>
      <c r="Q7823" s="1"/>
    </row>
    <row r="7824" spans="2:17" x14ac:dyDescent="0.25">
      <c r="B7824" s="1"/>
      <c r="G7824" s="1"/>
      <c r="H7824" s="1"/>
      <c r="K7824" s="1"/>
      <c r="N7824" s="1"/>
      <c r="Q7824" s="1"/>
    </row>
    <row r="7825" spans="2:17" x14ac:dyDescent="0.25">
      <c r="B7825" s="1"/>
      <c r="G7825" s="1"/>
      <c r="H7825" s="1"/>
      <c r="K7825" s="1"/>
      <c r="N7825" s="1"/>
      <c r="Q7825" s="1"/>
    </row>
    <row r="7826" spans="2:17" x14ac:dyDescent="0.25">
      <c r="B7826" s="1"/>
      <c r="G7826" s="1"/>
      <c r="H7826" s="1"/>
      <c r="K7826" s="1"/>
      <c r="N7826" s="1"/>
      <c r="Q7826" s="1"/>
    </row>
    <row r="7827" spans="2:17" x14ac:dyDescent="0.25">
      <c r="B7827" s="1"/>
      <c r="G7827" s="1"/>
      <c r="H7827" s="1"/>
      <c r="K7827" s="1"/>
      <c r="N7827" s="1"/>
      <c r="Q7827" s="1"/>
    </row>
    <row r="7828" spans="2:17" x14ac:dyDescent="0.25">
      <c r="B7828" s="1"/>
      <c r="G7828" s="1"/>
      <c r="H7828" s="1"/>
      <c r="K7828" s="1"/>
      <c r="N7828" s="1"/>
      <c r="Q7828" s="1"/>
    </row>
    <row r="7829" spans="2:17" x14ac:dyDescent="0.25">
      <c r="B7829" s="1"/>
      <c r="G7829" s="1"/>
      <c r="H7829" s="1"/>
      <c r="K7829" s="1"/>
      <c r="N7829" s="1"/>
      <c r="Q7829" s="1"/>
    </row>
    <row r="7830" spans="2:17" x14ac:dyDescent="0.25">
      <c r="B7830" s="1"/>
      <c r="G7830" s="1"/>
      <c r="H7830" s="1"/>
      <c r="K7830" s="1"/>
      <c r="N7830" s="1"/>
      <c r="Q7830" s="1"/>
    </row>
    <row r="7831" spans="2:17" x14ac:dyDescent="0.25">
      <c r="B7831" s="1"/>
      <c r="G7831" s="1"/>
      <c r="H7831" s="1"/>
      <c r="K7831" s="1"/>
      <c r="N7831" s="1"/>
      <c r="Q7831" s="1"/>
    </row>
    <row r="7832" spans="2:17" x14ac:dyDescent="0.25">
      <c r="B7832" s="1"/>
      <c r="G7832" s="1"/>
      <c r="H7832" s="1"/>
      <c r="K7832" s="1"/>
      <c r="N7832" s="1"/>
      <c r="Q7832" s="1"/>
    </row>
    <row r="7833" spans="2:17" x14ac:dyDescent="0.25">
      <c r="B7833" s="1"/>
      <c r="G7833" s="1"/>
      <c r="H7833" s="1"/>
      <c r="K7833" s="1"/>
      <c r="N7833" s="1"/>
      <c r="Q7833" s="1"/>
    </row>
    <row r="7834" spans="2:17" x14ac:dyDescent="0.25">
      <c r="B7834" s="1"/>
      <c r="G7834" s="1"/>
      <c r="H7834" s="1"/>
      <c r="K7834" s="1"/>
      <c r="N7834" s="1"/>
      <c r="Q7834" s="1"/>
    </row>
    <row r="7835" spans="2:17" x14ac:dyDescent="0.25">
      <c r="B7835" s="1"/>
      <c r="G7835" s="1"/>
      <c r="H7835" s="1"/>
      <c r="K7835" s="1"/>
      <c r="N7835" s="1"/>
      <c r="Q7835" s="1"/>
    </row>
    <row r="7836" spans="2:17" x14ac:dyDescent="0.25">
      <c r="B7836" s="1"/>
      <c r="G7836" s="1"/>
      <c r="H7836" s="1"/>
      <c r="K7836" s="1"/>
      <c r="N7836" s="1"/>
      <c r="Q7836" s="1"/>
    </row>
    <row r="7837" spans="2:17" x14ac:dyDescent="0.25">
      <c r="B7837" s="1"/>
      <c r="G7837" s="1"/>
      <c r="H7837" s="1"/>
      <c r="K7837" s="1"/>
      <c r="N7837" s="1"/>
      <c r="Q7837" s="1"/>
    </row>
    <row r="7838" spans="2:17" x14ac:dyDescent="0.25">
      <c r="B7838" s="1"/>
      <c r="G7838" s="1"/>
      <c r="H7838" s="1"/>
      <c r="K7838" s="1"/>
      <c r="N7838" s="1"/>
      <c r="Q7838" s="1"/>
    </row>
    <row r="7839" spans="2:17" x14ac:dyDescent="0.25">
      <c r="B7839" s="1"/>
      <c r="G7839" s="1"/>
      <c r="H7839" s="1"/>
      <c r="K7839" s="1"/>
      <c r="N7839" s="1"/>
      <c r="Q7839" s="1"/>
    </row>
    <row r="7840" spans="2:17" x14ac:dyDescent="0.25">
      <c r="B7840" s="1"/>
      <c r="G7840" s="1"/>
      <c r="H7840" s="1"/>
      <c r="K7840" s="1"/>
      <c r="N7840" s="1"/>
      <c r="Q7840" s="1"/>
    </row>
    <row r="7841" spans="2:17" x14ac:dyDescent="0.25">
      <c r="B7841" s="1"/>
      <c r="G7841" s="1"/>
      <c r="H7841" s="1"/>
      <c r="K7841" s="1"/>
      <c r="N7841" s="1"/>
      <c r="Q7841" s="1"/>
    </row>
    <row r="7842" spans="2:17" x14ac:dyDescent="0.25">
      <c r="B7842" s="1"/>
      <c r="G7842" s="1"/>
      <c r="H7842" s="1"/>
      <c r="K7842" s="1"/>
      <c r="N7842" s="1"/>
      <c r="Q7842" s="1"/>
    </row>
    <row r="7843" spans="2:17" x14ac:dyDescent="0.25">
      <c r="B7843" s="1"/>
      <c r="G7843" s="1"/>
      <c r="H7843" s="1"/>
      <c r="K7843" s="1"/>
      <c r="N7843" s="1"/>
      <c r="Q7843" s="1"/>
    </row>
    <row r="7844" spans="2:17" x14ac:dyDescent="0.25">
      <c r="B7844" s="1"/>
      <c r="G7844" s="1"/>
      <c r="H7844" s="1"/>
      <c r="K7844" s="1"/>
      <c r="N7844" s="1"/>
      <c r="Q7844" s="1"/>
    </row>
    <row r="7845" spans="2:17" x14ac:dyDescent="0.25">
      <c r="B7845" s="1"/>
      <c r="G7845" s="1"/>
      <c r="H7845" s="1"/>
      <c r="K7845" s="1"/>
      <c r="N7845" s="1"/>
      <c r="Q7845" s="1"/>
    </row>
    <row r="7846" spans="2:17" x14ac:dyDescent="0.25">
      <c r="B7846" s="1"/>
      <c r="G7846" s="1"/>
      <c r="H7846" s="1"/>
      <c r="K7846" s="1"/>
      <c r="N7846" s="1"/>
      <c r="Q7846" s="1"/>
    </row>
    <row r="7847" spans="2:17" x14ac:dyDescent="0.25">
      <c r="B7847" s="1"/>
      <c r="G7847" s="1"/>
      <c r="H7847" s="1"/>
      <c r="K7847" s="1"/>
      <c r="N7847" s="1"/>
      <c r="Q7847" s="1"/>
    </row>
    <row r="7848" spans="2:17" x14ac:dyDescent="0.25">
      <c r="B7848" s="1"/>
      <c r="G7848" s="1"/>
      <c r="H7848" s="1"/>
      <c r="K7848" s="1"/>
      <c r="N7848" s="1"/>
      <c r="Q7848" s="1"/>
    </row>
    <row r="7849" spans="2:17" x14ac:dyDescent="0.25">
      <c r="B7849" s="1"/>
      <c r="G7849" s="1"/>
      <c r="H7849" s="1"/>
      <c r="K7849" s="1"/>
      <c r="N7849" s="1"/>
      <c r="Q7849" s="1"/>
    </row>
    <row r="7850" spans="2:17" x14ac:dyDescent="0.25">
      <c r="B7850" s="1"/>
      <c r="G7850" s="1"/>
      <c r="H7850" s="1"/>
      <c r="K7850" s="1"/>
      <c r="N7850" s="1"/>
      <c r="Q7850" s="1"/>
    </row>
    <row r="7851" spans="2:17" x14ac:dyDescent="0.25">
      <c r="B7851" s="1"/>
      <c r="G7851" s="1"/>
      <c r="H7851" s="1"/>
      <c r="K7851" s="1"/>
      <c r="N7851" s="1"/>
      <c r="Q7851" s="1"/>
    </row>
    <row r="7852" spans="2:17" x14ac:dyDescent="0.25">
      <c r="B7852" s="1"/>
      <c r="G7852" s="1"/>
      <c r="H7852" s="1"/>
      <c r="K7852" s="1"/>
      <c r="N7852" s="1"/>
      <c r="Q7852" s="1"/>
    </row>
    <row r="7853" spans="2:17" x14ac:dyDescent="0.25">
      <c r="B7853" s="1"/>
      <c r="G7853" s="1"/>
      <c r="H7853" s="1"/>
      <c r="K7853" s="1"/>
      <c r="N7853" s="1"/>
      <c r="Q7853" s="1"/>
    </row>
    <row r="7854" spans="2:17" x14ac:dyDescent="0.25">
      <c r="B7854" s="1"/>
      <c r="G7854" s="1"/>
      <c r="H7854" s="1"/>
      <c r="K7854" s="1"/>
      <c r="N7854" s="1"/>
      <c r="Q7854" s="1"/>
    </row>
    <row r="7855" spans="2:17" x14ac:dyDescent="0.25">
      <c r="B7855" s="1"/>
      <c r="G7855" s="1"/>
      <c r="H7855" s="1"/>
      <c r="K7855" s="1"/>
      <c r="N7855" s="1"/>
      <c r="Q7855" s="1"/>
    </row>
    <row r="7856" spans="2:17" x14ac:dyDescent="0.25">
      <c r="B7856" s="1"/>
      <c r="G7856" s="1"/>
      <c r="H7856" s="1"/>
      <c r="K7856" s="1"/>
      <c r="N7856" s="1"/>
      <c r="Q7856" s="1"/>
    </row>
    <row r="7857" spans="2:17" x14ac:dyDescent="0.25">
      <c r="B7857" s="1"/>
      <c r="G7857" s="1"/>
      <c r="H7857" s="1"/>
      <c r="K7857" s="1"/>
      <c r="N7857" s="1"/>
      <c r="Q7857" s="1"/>
    </row>
    <row r="7858" spans="2:17" x14ac:dyDescent="0.25">
      <c r="B7858" s="1"/>
      <c r="G7858" s="1"/>
      <c r="H7858" s="1"/>
      <c r="K7858" s="1"/>
      <c r="N7858" s="1"/>
      <c r="Q7858" s="1"/>
    </row>
    <row r="7859" spans="2:17" x14ac:dyDescent="0.25">
      <c r="B7859" s="1"/>
      <c r="G7859" s="1"/>
      <c r="H7859" s="1"/>
      <c r="K7859" s="1"/>
      <c r="N7859" s="1"/>
      <c r="Q7859" s="1"/>
    </row>
    <row r="7860" spans="2:17" x14ac:dyDescent="0.25">
      <c r="B7860" s="1"/>
      <c r="G7860" s="1"/>
      <c r="H7860" s="1"/>
      <c r="K7860" s="1"/>
      <c r="N7860" s="1"/>
      <c r="Q7860" s="1"/>
    </row>
    <row r="7861" spans="2:17" x14ac:dyDescent="0.25">
      <c r="B7861" s="1"/>
      <c r="G7861" s="1"/>
      <c r="H7861" s="1"/>
      <c r="K7861" s="1"/>
      <c r="N7861" s="1"/>
      <c r="Q7861" s="1"/>
    </row>
    <row r="7862" spans="2:17" x14ac:dyDescent="0.25">
      <c r="B7862" s="1"/>
      <c r="G7862" s="1"/>
      <c r="H7862" s="1"/>
      <c r="K7862" s="1"/>
      <c r="N7862" s="1"/>
      <c r="Q7862" s="1"/>
    </row>
    <row r="7863" spans="2:17" x14ac:dyDescent="0.25">
      <c r="B7863" s="1"/>
      <c r="G7863" s="1"/>
      <c r="H7863" s="1"/>
      <c r="K7863" s="1"/>
      <c r="N7863" s="1"/>
      <c r="Q7863" s="1"/>
    </row>
    <row r="7864" spans="2:17" x14ac:dyDescent="0.25">
      <c r="B7864" s="1"/>
      <c r="G7864" s="1"/>
      <c r="H7864" s="1"/>
      <c r="K7864" s="1"/>
      <c r="N7864" s="1"/>
      <c r="Q7864" s="1"/>
    </row>
    <row r="7865" spans="2:17" x14ac:dyDescent="0.25">
      <c r="B7865" s="1"/>
      <c r="G7865" s="1"/>
      <c r="H7865" s="1"/>
      <c r="K7865" s="1"/>
      <c r="N7865" s="1"/>
      <c r="Q7865" s="1"/>
    </row>
    <row r="7866" spans="2:17" x14ac:dyDescent="0.25">
      <c r="B7866" s="1"/>
      <c r="G7866" s="1"/>
      <c r="H7866" s="1"/>
      <c r="K7866" s="1"/>
      <c r="N7866" s="1"/>
      <c r="Q7866" s="1"/>
    </row>
    <row r="7867" spans="2:17" x14ac:dyDescent="0.25">
      <c r="B7867" s="1"/>
      <c r="G7867" s="1"/>
      <c r="H7867" s="1"/>
      <c r="K7867" s="1"/>
      <c r="N7867" s="1"/>
      <c r="Q7867" s="1"/>
    </row>
    <row r="7868" spans="2:17" x14ac:dyDescent="0.25">
      <c r="B7868" s="1"/>
      <c r="G7868" s="1"/>
      <c r="H7868" s="1"/>
      <c r="K7868" s="1"/>
      <c r="N7868" s="1"/>
      <c r="Q7868" s="1"/>
    </row>
    <row r="7869" spans="2:17" x14ac:dyDescent="0.25">
      <c r="B7869" s="1"/>
      <c r="G7869" s="1"/>
      <c r="H7869" s="1"/>
      <c r="K7869" s="1"/>
      <c r="N7869" s="1"/>
      <c r="Q7869" s="1"/>
    </row>
    <row r="7870" spans="2:17" x14ac:dyDescent="0.25">
      <c r="B7870" s="1"/>
      <c r="G7870" s="1"/>
      <c r="H7870" s="1"/>
      <c r="K7870" s="1"/>
      <c r="N7870" s="1"/>
      <c r="Q7870" s="1"/>
    </row>
    <row r="7871" spans="2:17" x14ac:dyDescent="0.25">
      <c r="B7871" s="1"/>
      <c r="G7871" s="1"/>
      <c r="H7871" s="1"/>
      <c r="K7871" s="1"/>
      <c r="N7871" s="1"/>
      <c r="Q7871" s="1"/>
    </row>
    <row r="7872" spans="2:17" x14ac:dyDescent="0.25">
      <c r="B7872" s="1"/>
      <c r="G7872" s="1"/>
      <c r="H7872" s="1"/>
      <c r="K7872" s="1"/>
      <c r="N7872" s="1"/>
      <c r="Q7872" s="1"/>
    </row>
    <row r="7873" spans="2:17" x14ac:dyDescent="0.25">
      <c r="B7873" s="1"/>
      <c r="G7873" s="1"/>
      <c r="H7873" s="1"/>
      <c r="K7873" s="1"/>
      <c r="N7873" s="1"/>
      <c r="Q7873" s="1"/>
    </row>
    <row r="7874" spans="2:17" x14ac:dyDescent="0.25">
      <c r="B7874" s="1"/>
      <c r="G7874" s="1"/>
      <c r="H7874" s="1"/>
      <c r="K7874" s="1"/>
      <c r="N7874" s="1"/>
      <c r="Q7874" s="1"/>
    </row>
    <row r="7875" spans="2:17" x14ac:dyDescent="0.25">
      <c r="B7875" s="1"/>
      <c r="G7875" s="1"/>
      <c r="H7875" s="1"/>
      <c r="K7875" s="1"/>
      <c r="N7875" s="1"/>
      <c r="Q7875" s="1"/>
    </row>
    <row r="7876" spans="2:17" x14ac:dyDescent="0.25">
      <c r="B7876" s="1"/>
      <c r="G7876" s="1"/>
      <c r="H7876" s="1"/>
      <c r="K7876" s="1"/>
      <c r="N7876" s="1"/>
      <c r="Q7876" s="1"/>
    </row>
    <row r="7877" spans="2:17" x14ac:dyDescent="0.25">
      <c r="B7877" s="1"/>
      <c r="G7877" s="1"/>
      <c r="H7877" s="1"/>
      <c r="K7877" s="1"/>
      <c r="N7877" s="1"/>
      <c r="Q7877" s="1"/>
    </row>
    <row r="7878" spans="2:17" x14ac:dyDescent="0.25">
      <c r="B7878" s="1"/>
      <c r="G7878" s="1"/>
      <c r="H7878" s="1"/>
      <c r="K7878" s="1"/>
      <c r="N7878" s="1"/>
      <c r="Q7878" s="1"/>
    </row>
    <row r="7879" spans="2:17" x14ac:dyDescent="0.25">
      <c r="B7879" s="1"/>
      <c r="G7879" s="1"/>
      <c r="H7879" s="1"/>
      <c r="K7879" s="1"/>
      <c r="N7879" s="1"/>
      <c r="Q7879" s="1"/>
    </row>
    <row r="7880" spans="2:17" x14ac:dyDescent="0.25">
      <c r="B7880" s="1"/>
      <c r="G7880" s="1"/>
      <c r="H7880" s="1"/>
      <c r="K7880" s="1"/>
      <c r="N7880" s="1"/>
      <c r="Q7880" s="1"/>
    </row>
    <row r="7881" spans="2:17" x14ac:dyDescent="0.25">
      <c r="B7881" s="1"/>
      <c r="G7881" s="1"/>
      <c r="H7881" s="1"/>
      <c r="K7881" s="1"/>
      <c r="N7881" s="1"/>
      <c r="Q7881" s="1"/>
    </row>
    <row r="7882" spans="2:17" x14ac:dyDescent="0.25">
      <c r="B7882" s="1"/>
      <c r="G7882" s="1"/>
      <c r="H7882" s="1"/>
      <c r="K7882" s="1"/>
      <c r="N7882" s="1"/>
      <c r="Q7882" s="1"/>
    </row>
    <row r="7883" spans="2:17" x14ac:dyDescent="0.25">
      <c r="B7883" s="1"/>
      <c r="G7883" s="1"/>
      <c r="H7883" s="1"/>
      <c r="K7883" s="1"/>
      <c r="N7883" s="1"/>
      <c r="Q7883" s="1"/>
    </row>
    <row r="7884" spans="2:17" x14ac:dyDescent="0.25">
      <c r="B7884" s="1"/>
      <c r="G7884" s="1"/>
      <c r="H7884" s="1"/>
      <c r="K7884" s="1"/>
      <c r="N7884" s="1"/>
      <c r="Q7884" s="1"/>
    </row>
    <row r="7885" spans="2:17" x14ac:dyDescent="0.25">
      <c r="B7885" s="1"/>
      <c r="G7885" s="1"/>
      <c r="H7885" s="1"/>
      <c r="K7885" s="1"/>
      <c r="N7885" s="1"/>
      <c r="Q7885" s="1"/>
    </row>
    <row r="7886" spans="2:17" x14ac:dyDescent="0.25">
      <c r="B7886" s="1"/>
      <c r="G7886" s="1"/>
      <c r="H7886" s="1"/>
      <c r="K7886" s="1"/>
      <c r="N7886" s="1"/>
      <c r="Q7886" s="1"/>
    </row>
    <row r="7887" spans="2:17" x14ac:dyDescent="0.25">
      <c r="B7887" s="1"/>
      <c r="G7887" s="1"/>
      <c r="H7887" s="1"/>
      <c r="K7887" s="1"/>
      <c r="N7887" s="1"/>
      <c r="Q7887" s="1"/>
    </row>
    <row r="7888" spans="2:17" x14ac:dyDescent="0.25">
      <c r="B7888" s="1"/>
      <c r="G7888" s="1"/>
      <c r="H7888" s="1"/>
      <c r="K7888" s="1"/>
      <c r="N7888" s="1"/>
      <c r="Q7888" s="1"/>
    </row>
    <row r="7889" spans="2:17" x14ac:dyDescent="0.25">
      <c r="B7889" s="1"/>
      <c r="G7889" s="1"/>
      <c r="H7889" s="1"/>
      <c r="K7889" s="1"/>
      <c r="N7889" s="1"/>
      <c r="Q7889" s="1"/>
    </row>
    <row r="7890" spans="2:17" x14ac:dyDescent="0.25">
      <c r="B7890" s="1"/>
      <c r="G7890" s="1"/>
      <c r="H7890" s="1"/>
      <c r="K7890" s="1"/>
      <c r="N7890" s="1"/>
      <c r="Q7890" s="1"/>
    </row>
    <row r="7891" spans="2:17" x14ac:dyDescent="0.25">
      <c r="B7891" s="1"/>
      <c r="G7891" s="1"/>
      <c r="H7891" s="1"/>
      <c r="K7891" s="1"/>
      <c r="N7891" s="1"/>
      <c r="Q7891" s="1"/>
    </row>
    <row r="7892" spans="2:17" x14ac:dyDescent="0.25">
      <c r="B7892" s="1"/>
      <c r="G7892" s="1"/>
      <c r="H7892" s="1"/>
      <c r="K7892" s="1"/>
      <c r="N7892" s="1"/>
      <c r="Q7892" s="1"/>
    </row>
    <row r="7893" spans="2:17" x14ac:dyDescent="0.25">
      <c r="B7893" s="1"/>
      <c r="G7893" s="1"/>
      <c r="H7893" s="1"/>
      <c r="K7893" s="1"/>
      <c r="N7893" s="1"/>
      <c r="Q7893" s="1"/>
    </row>
    <row r="7894" spans="2:17" x14ac:dyDescent="0.25">
      <c r="B7894" s="1"/>
      <c r="G7894" s="1"/>
      <c r="H7894" s="1"/>
      <c r="K7894" s="1"/>
      <c r="N7894" s="1"/>
      <c r="Q7894" s="1"/>
    </row>
    <row r="7895" spans="2:17" x14ac:dyDescent="0.25">
      <c r="B7895" s="1"/>
      <c r="G7895" s="1"/>
      <c r="H7895" s="1"/>
      <c r="K7895" s="1"/>
      <c r="N7895" s="1"/>
      <c r="Q7895" s="1"/>
    </row>
    <row r="7896" spans="2:17" x14ac:dyDescent="0.25">
      <c r="B7896" s="1"/>
      <c r="G7896" s="1"/>
      <c r="H7896" s="1"/>
      <c r="K7896" s="1"/>
      <c r="N7896" s="1"/>
      <c r="Q7896" s="1"/>
    </row>
    <row r="7897" spans="2:17" x14ac:dyDescent="0.25">
      <c r="B7897" s="1"/>
      <c r="G7897" s="1"/>
      <c r="H7897" s="1"/>
      <c r="K7897" s="1"/>
      <c r="N7897" s="1"/>
      <c r="Q7897" s="1"/>
    </row>
    <row r="7898" spans="2:17" x14ac:dyDescent="0.25">
      <c r="B7898" s="1"/>
      <c r="G7898" s="1"/>
      <c r="H7898" s="1"/>
      <c r="K7898" s="1"/>
      <c r="N7898" s="1"/>
      <c r="Q7898" s="1"/>
    </row>
    <row r="7899" spans="2:17" x14ac:dyDescent="0.25">
      <c r="B7899" s="1"/>
      <c r="G7899" s="1"/>
      <c r="H7899" s="1"/>
      <c r="K7899" s="1"/>
      <c r="N7899" s="1"/>
      <c r="Q7899" s="1"/>
    </row>
    <row r="7900" spans="2:17" x14ac:dyDescent="0.25">
      <c r="B7900" s="1"/>
      <c r="G7900" s="1"/>
      <c r="H7900" s="1"/>
      <c r="K7900" s="1"/>
      <c r="N7900" s="1"/>
      <c r="Q7900" s="1"/>
    </row>
    <row r="7901" spans="2:17" x14ac:dyDescent="0.25">
      <c r="B7901" s="1"/>
      <c r="G7901" s="1"/>
      <c r="H7901" s="1"/>
      <c r="K7901" s="1"/>
      <c r="N7901" s="1"/>
      <c r="Q7901" s="1"/>
    </row>
    <row r="7902" spans="2:17" x14ac:dyDescent="0.25">
      <c r="B7902" s="1"/>
      <c r="G7902" s="1"/>
      <c r="H7902" s="1"/>
      <c r="K7902" s="1"/>
      <c r="N7902" s="1"/>
      <c r="Q7902" s="1"/>
    </row>
    <row r="7903" spans="2:17" x14ac:dyDescent="0.25">
      <c r="B7903" s="1"/>
      <c r="G7903" s="1"/>
      <c r="H7903" s="1"/>
      <c r="K7903" s="1"/>
      <c r="N7903" s="1"/>
      <c r="Q7903" s="1"/>
    </row>
    <row r="7904" spans="2:17" x14ac:dyDescent="0.25">
      <c r="B7904" s="1"/>
      <c r="G7904" s="1"/>
      <c r="H7904" s="1"/>
      <c r="K7904" s="1"/>
      <c r="N7904" s="1"/>
      <c r="Q7904" s="1"/>
    </row>
    <row r="7905" spans="2:17" x14ac:dyDescent="0.25">
      <c r="B7905" s="1"/>
      <c r="G7905" s="1"/>
      <c r="H7905" s="1"/>
      <c r="K7905" s="1"/>
      <c r="N7905" s="1"/>
      <c r="Q7905" s="1"/>
    </row>
    <row r="7906" spans="2:17" x14ac:dyDescent="0.25">
      <c r="B7906" s="1"/>
      <c r="G7906" s="1"/>
      <c r="H7906" s="1"/>
      <c r="K7906" s="1"/>
      <c r="N7906" s="1"/>
      <c r="Q7906" s="1"/>
    </row>
    <row r="7907" spans="2:17" x14ac:dyDescent="0.25">
      <c r="B7907" s="1"/>
      <c r="G7907" s="1"/>
      <c r="H7907" s="1"/>
      <c r="K7907" s="1"/>
      <c r="N7907" s="1"/>
      <c r="Q7907" s="1"/>
    </row>
    <row r="7908" spans="2:17" x14ac:dyDescent="0.25">
      <c r="B7908" s="1"/>
      <c r="G7908" s="1"/>
      <c r="H7908" s="1"/>
      <c r="K7908" s="1"/>
      <c r="N7908" s="1"/>
      <c r="Q7908" s="1"/>
    </row>
    <row r="7909" spans="2:17" x14ac:dyDescent="0.25">
      <c r="B7909" s="1"/>
      <c r="G7909" s="1"/>
      <c r="H7909" s="1"/>
      <c r="K7909" s="1"/>
      <c r="N7909" s="1"/>
      <c r="Q7909" s="1"/>
    </row>
    <row r="7910" spans="2:17" x14ac:dyDescent="0.25">
      <c r="B7910" s="1"/>
      <c r="G7910" s="1"/>
      <c r="H7910" s="1"/>
      <c r="K7910" s="1"/>
      <c r="N7910" s="1"/>
      <c r="Q7910" s="1"/>
    </row>
    <row r="7911" spans="2:17" x14ac:dyDescent="0.25">
      <c r="B7911" s="1"/>
      <c r="G7911" s="1"/>
      <c r="H7911" s="1"/>
      <c r="K7911" s="1"/>
      <c r="N7911" s="1"/>
      <c r="Q7911" s="1"/>
    </row>
    <row r="7912" spans="2:17" x14ac:dyDescent="0.25">
      <c r="B7912" s="1"/>
      <c r="G7912" s="1"/>
      <c r="H7912" s="1"/>
      <c r="K7912" s="1"/>
      <c r="N7912" s="1"/>
      <c r="Q7912" s="1"/>
    </row>
    <row r="7913" spans="2:17" x14ac:dyDescent="0.25">
      <c r="B7913" s="1"/>
      <c r="G7913" s="1"/>
      <c r="H7913" s="1"/>
      <c r="K7913" s="1"/>
      <c r="N7913" s="1"/>
      <c r="Q7913" s="1"/>
    </row>
    <row r="7914" spans="2:17" x14ac:dyDescent="0.25">
      <c r="B7914" s="1"/>
      <c r="G7914" s="1"/>
      <c r="H7914" s="1"/>
      <c r="K7914" s="1"/>
      <c r="N7914" s="1"/>
      <c r="Q7914" s="1"/>
    </row>
    <row r="7915" spans="2:17" x14ac:dyDescent="0.25">
      <c r="B7915" s="1"/>
      <c r="G7915" s="1"/>
      <c r="H7915" s="1"/>
      <c r="K7915" s="1"/>
      <c r="N7915" s="1"/>
      <c r="Q7915" s="1"/>
    </row>
    <row r="7916" spans="2:17" x14ac:dyDescent="0.25">
      <c r="B7916" s="1"/>
      <c r="G7916" s="1"/>
      <c r="H7916" s="1"/>
      <c r="K7916" s="1"/>
      <c r="N7916" s="1"/>
      <c r="Q7916" s="1"/>
    </row>
    <row r="7917" spans="2:17" x14ac:dyDescent="0.25">
      <c r="B7917" s="1"/>
      <c r="G7917" s="1"/>
      <c r="H7917" s="1"/>
      <c r="K7917" s="1"/>
      <c r="N7917" s="1"/>
      <c r="Q7917" s="1"/>
    </row>
    <row r="7918" spans="2:17" x14ac:dyDescent="0.25">
      <c r="B7918" s="1"/>
      <c r="G7918" s="1"/>
      <c r="H7918" s="1"/>
      <c r="K7918" s="1"/>
      <c r="N7918" s="1"/>
      <c r="Q7918" s="1"/>
    </row>
    <row r="7919" spans="2:17" x14ac:dyDescent="0.25">
      <c r="B7919" s="1"/>
      <c r="G7919" s="1"/>
      <c r="H7919" s="1"/>
      <c r="K7919" s="1"/>
      <c r="N7919" s="1"/>
      <c r="Q7919" s="1"/>
    </row>
    <row r="7920" spans="2:17" x14ac:dyDescent="0.25">
      <c r="B7920" s="1"/>
      <c r="G7920" s="1"/>
      <c r="H7920" s="1"/>
      <c r="K7920" s="1"/>
      <c r="N7920" s="1"/>
      <c r="Q7920" s="1"/>
    </row>
    <row r="7921" spans="2:17" x14ac:dyDescent="0.25">
      <c r="B7921" s="1"/>
      <c r="G7921" s="1"/>
      <c r="H7921" s="1"/>
      <c r="K7921" s="1"/>
      <c r="N7921" s="1"/>
      <c r="Q7921" s="1"/>
    </row>
    <row r="7922" spans="2:17" x14ac:dyDescent="0.25">
      <c r="B7922" s="1"/>
      <c r="G7922" s="1"/>
      <c r="H7922" s="1"/>
      <c r="K7922" s="1"/>
      <c r="N7922" s="1"/>
      <c r="Q7922" s="1"/>
    </row>
    <row r="7923" spans="2:17" x14ac:dyDescent="0.25">
      <c r="B7923" s="1"/>
      <c r="G7923" s="1"/>
      <c r="H7923" s="1"/>
      <c r="K7923" s="1"/>
      <c r="N7923" s="1"/>
      <c r="Q7923" s="1"/>
    </row>
    <row r="7924" spans="2:17" x14ac:dyDescent="0.25">
      <c r="B7924" s="1"/>
      <c r="G7924" s="1"/>
      <c r="H7924" s="1"/>
      <c r="K7924" s="1"/>
      <c r="N7924" s="1"/>
      <c r="Q7924" s="1"/>
    </row>
    <row r="7925" spans="2:17" x14ac:dyDescent="0.25">
      <c r="B7925" s="1"/>
      <c r="G7925" s="1"/>
      <c r="H7925" s="1"/>
      <c r="K7925" s="1"/>
      <c r="N7925" s="1"/>
      <c r="Q7925" s="1"/>
    </row>
    <row r="7926" spans="2:17" x14ac:dyDescent="0.25">
      <c r="B7926" s="1"/>
      <c r="G7926" s="1"/>
      <c r="H7926" s="1"/>
      <c r="K7926" s="1"/>
      <c r="N7926" s="1"/>
      <c r="Q7926" s="1"/>
    </row>
    <row r="7927" spans="2:17" x14ac:dyDescent="0.25">
      <c r="B7927" s="1"/>
      <c r="G7927" s="1"/>
      <c r="H7927" s="1"/>
      <c r="K7927" s="1"/>
      <c r="N7927" s="1"/>
      <c r="Q7927" s="1"/>
    </row>
    <row r="7928" spans="2:17" x14ac:dyDescent="0.25">
      <c r="B7928" s="1"/>
      <c r="G7928" s="1"/>
      <c r="H7928" s="1"/>
      <c r="K7928" s="1"/>
      <c r="N7928" s="1"/>
      <c r="Q7928" s="1"/>
    </row>
    <row r="7929" spans="2:17" x14ac:dyDescent="0.25">
      <c r="B7929" s="1"/>
      <c r="G7929" s="1"/>
      <c r="H7929" s="1"/>
      <c r="K7929" s="1"/>
      <c r="N7929" s="1"/>
      <c r="Q7929" s="1"/>
    </row>
    <row r="7930" spans="2:17" x14ac:dyDescent="0.25">
      <c r="B7930" s="1"/>
      <c r="G7930" s="1"/>
      <c r="H7930" s="1"/>
      <c r="K7930" s="1"/>
      <c r="N7930" s="1"/>
      <c r="Q7930" s="1"/>
    </row>
    <row r="7931" spans="2:17" x14ac:dyDescent="0.25">
      <c r="B7931" s="1"/>
      <c r="G7931" s="1"/>
      <c r="H7931" s="1"/>
      <c r="K7931" s="1"/>
      <c r="N7931" s="1"/>
      <c r="Q7931" s="1"/>
    </row>
    <row r="7932" spans="2:17" x14ac:dyDescent="0.25">
      <c r="B7932" s="1"/>
      <c r="G7932" s="1"/>
      <c r="H7932" s="1"/>
      <c r="K7932" s="1"/>
      <c r="N7932" s="1"/>
      <c r="Q7932" s="1"/>
    </row>
    <row r="7933" spans="2:17" x14ac:dyDescent="0.25">
      <c r="B7933" s="1"/>
      <c r="G7933" s="1"/>
      <c r="H7933" s="1"/>
      <c r="K7933" s="1"/>
      <c r="N7933" s="1"/>
      <c r="Q7933" s="1"/>
    </row>
    <row r="7934" spans="2:17" x14ac:dyDescent="0.25">
      <c r="B7934" s="1"/>
      <c r="G7934" s="1"/>
      <c r="H7934" s="1"/>
      <c r="K7934" s="1"/>
      <c r="N7934" s="1"/>
      <c r="Q7934" s="1"/>
    </row>
    <row r="7935" spans="2:17" x14ac:dyDescent="0.25">
      <c r="B7935" s="1"/>
      <c r="G7935" s="1"/>
      <c r="H7935" s="1"/>
      <c r="K7935" s="1"/>
      <c r="N7935" s="1"/>
      <c r="Q7935" s="1"/>
    </row>
    <row r="7936" spans="2:17" x14ac:dyDescent="0.25">
      <c r="B7936" s="1"/>
      <c r="G7936" s="1"/>
      <c r="H7936" s="1"/>
      <c r="K7936" s="1"/>
      <c r="N7936" s="1"/>
      <c r="Q7936" s="1"/>
    </row>
    <row r="7937" spans="2:17" x14ac:dyDescent="0.25">
      <c r="B7937" s="1"/>
      <c r="G7937" s="1"/>
      <c r="H7937" s="1"/>
      <c r="K7937" s="1"/>
      <c r="N7937" s="1"/>
      <c r="Q7937" s="1"/>
    </row>
    <row r="7938" spans="2:17" x14ac:dyDescent="0.25">
      <c r="B7938" s="1"/>
      <c r="G7938" s="1"/>
      <c r="H7938" s="1"/>
      <c r="K7938" s="1"/>
      <c r="N7938" s="1"/>
      <c r="Q7938" s="1"/>
    </row>
    <row r="7939" spans="2:17" x14ac:dyDescent="0.25">
      <c r="B7939" s="1"/>
      <c r="G7939" s="1"/>
      <c r="H7939" s="1"/>
      <c r="K7939" s="1"/>
      <c r="N7939" s="1"/>
      <c r="Q7939" s="1"/>
    </row>
    <row r="7940" spans="2:17" x14ac:dyDescent="0.25">
      <c r="B7940" s="1"/>
      <c r="G7940" s="1"/>
      <c r="H7940" s="1"/>
      <c r="K7940" s="1"/>
      <c r="N7940" s="1"/>
      <c r="Q7940" s="1"/>
    </row>
    <row r="7941" spans="2:17" x14ac:dyDescent="0.25">
      <c r="B7941" s="1"/>
      <c r="G7941" s="1"/>
      <c r="H7941" s="1"/>
      <c r="K7941" s="1"/>
      <c r="N7941" s="1"/>
      <c r="Q7941" s="1"/>
    </row>
    <row r="7942" spans="2:17" x14ac:dyDescent="0.25">
      <c r="B7942" s="1"/>
      <c r="G7942" s="1"/>
      <c r="H7942" s="1"/>
      <c r="K7942" s="1"/>
      <c r="N7942" s="1"/>
      <c r="Q7942" s="1"/>
    </row>
    <row r="7943" spans="2:17" x14ac:dyDescent="0.25">
      <c r="B7943" s="1"/>
      <c r="G7943" s="1"/>
      <c r="H7943" s="1"/>
      <c r="K7943" s="1"/>
      <c r="N7943" s="1"/>
      <c r="Q7943" s="1"/>
    </row>
    <row r="7944" spans="2:17" x14ac:dyDescent="0.25">
      <c r="B7944" s="1"/>
      <c r="G7944" s="1"/>
      <c r="H7944" s="1"/>
      <c r="K7944" s="1"/>
      <c r="N7944" s="1"/>
      <c r="Q7944" s="1"/>
    </row>
    <row r="7945" spans="2:17" x14ac:dyDescent="0.25">
      <c r="B7945" s="1"/>
      <c r="G7945" s="1"/>
      <c r="H7945" s="1"/>
      <c r="K7945" s="1"/>
      <c r="N7945" s="1"/>
      <c r="Q7945" s="1"/>
    </row>
    <row r="7946" spans="2:17" x14ac:dyDescent="0.25">
      <c r="B7946" s="1"/>
      <c r="G7946" s="1"/>
      <c r="H7946" s="1"/>
      <c r="K7946" s="1"/>
      <c r="N7946" s="1"/>
      <c r="Q7946" s="1"/>
    </row>
    <row r="7947" spans="2:17" x14ac:dyDescent="0.25">
      <c r="B7947" s="1"/>
      <c r="G7947" s="1"/>
      <c r="H7947" s="1"/>
      <c r="K7947" s="1"/>
      <c r="N7947" s="1"/>
      <c r="Q7947" s="1"/>
    </row>
    <row r="7948" spans="2:17" x14ac:dyDescent="0.25">
      <c r="B7948" s="1"/>
      <c r="G7948" s="1"/>
      <c r="H7948" s="1"/>
      <c r="K7948" s="1"/>
      <c r="N7948" s="1"/>
      <c r="Q7948" s="1"/>
    </row>
    <row r="7949" spans="2:17" x14ac:dyDescent="0.25">
      <c r="B7949" s="1"/>
      <c r="G7949" s="1"/>
      <c r="H7949" s="1"/>
      <c r="K7949" s="1"/>
      <c r="N7949" s="1"/>
      <c r="Q7949" s="1"/>
    </row>
    <row r="7950" spans="2:17" x14ac:dyDescent="0.25">
      <c r="B7950" s="1"/>
      <c r="G7950" s="1"/>
      <c r="H7950" s="1"/>
      <c r="K7950" s="1"/>
      <c r="N7950" s="1"/>
      <c r="Q7950" s="1"/>
    </row>
    <row r="7951" spans="2:17" x14ac:dyDescent="0.25">
      <c r="B7951" s="1"/>
      <c r="G7951" s="1"/>
      <c r="H7951" s="1"/>
      <c r="K7951" s="1"/>
      <c r="N7951" s="1"/>
      <c r="Q7951" s="1"/>
    </row>
    <row r="7952" spans="2:17" x14ac:dyDescent="0.25">
      <c r="B7952" s="1"/>
      <c r="G7952" s="1"/>
      <c r="H7952" s="1"/>
      <c r="K7952" s="1"/>
      <c r="N7952" s="1"/>
      <c r="Q7952" s="1"/>
    </row>
    <row r="7953" spans="2:17" x14ac:dyDescent="0.25">
      <c r="B7953" s="1"/>
      <c r="G7953" s="1"/>
      <c r="H7953" s="1"/>
      <c r="K7953" s="1"/>
      <c r="N7953" s="1"/>
      <c r="Q7953" s="1"/>
    </row>
    <row r="7954" spans="2:17" x14ac:dyDescent="0.25">
      <c r="B7954" s="1"/>
      <c r="G7954" s="1"/>
      <c r="H7954" s="1"/>
      <c r="K7954" s="1"/>
      <c r="N7954" s="1"/>
      <c r="Q7954" s="1"/>
    </row>
    <row r="7955" spans="2:17" x14ac:dyDescent="0.25">
      <c r="B7955" s="1"/>
      <c r="G7955" s="1"/>
      <c r="H7955" s="1"/>
      <c r="K7955" s="1"/>
      <c r="N7955" s="1"/>
      <c r="Q7955" s="1"/>
    </row>
    <row r="7956" spans="2:17" x14ac:dyDescent="0.25">
      <c r="B7956" s="1"/>
      <c r="G7956" s="1"/>
      <c r="H7956" s="1"/>
      <c r="K7956" s="1"/>
      <c r="N7956" s="1"/>
      <c r="Q7956" s="1"/>
    </row>
    <row r="7957" spans="2:17" x14ac:dyDescent="0.25">
      <c r="B7957" s="1"/>
      <c r="G7957" s="1"/>
      <c r="H7957" s="1"/>
      <c r="K7957" s="1"/>
      <c r="N7957" s="1"/>
      <c r="Q7957" s="1"/>
    </row>
    <row r="7958" spans="2:17" x14ac:dyDescent="0.25">
      <c r="B7958" s="1"/>
      <c r="G7958" s="1"/>
      <c r="H7958" s="1"/>
      <c r="K7958" s="1"/>
      <c r="N7958" s="1"/>
      <c r="Q7958" s="1"/>
    </row>
    <row r="7959" spans="2:17" x14ac:dyDescent="0.25">
      <c r="B7959" s="1"/>
      <c r="G7959" s="1"/>
      <c r="H7959" s="1"/>
      <c r="K7959" s="1"/>
      <c r="N7959" s="1"/>
      <c r="Q7959" s="1"/>
    </row>
    <row r="7960" spans="2:17" x14ac:dyDescent="0.25">
      <c r="B7960" s="1"/>
      <c r="G7960" s="1"/>
      <c r="H7960" s="1"/>
      <c r="K7960" s="1"/>
      <c r="N7960" s="1"/>
      <c r="Q7960" s="1"/>
    </row>
    <row r="7961" spans="2:17" x14ac:dyDescent="0.25">
      <c r="B7961" s="1"/>
      <c r="G7961" s="1"/>
      <c r="H7961" s="1"/>
      <c r="K7961" s="1"/>
      <c r="N7961" s="1"/>
      <c r="Q7961" s="1"/>
    </row>
    <row r="7962" spans="2:17" x14ac:dyDescent="0.25">
      <c r="B7962" s="1"/>
      <c r="G7962" s="1"/>
      <c r="H7962" s="1"/>
      <c r="K7962" s="1"/>
      <c r="N7962" s="1"/>
      <c r="Q7962" s="1"/>
    </row>
    <row r="7963" spans="2:17" x14ac:dyDescent="0.25">
      <c r="B7963" s="1"/>
      <c r="G7963" s="1"/>
      <c r="H7963" s="1"/>
      <c r="K7963" s="1"/>
      <c r="N7963" s="1"/>
      <c r="Q7963" s="1"/>
    </row>
    <row r="7964" spans="2:17" x14ac:dyDescent="0.25">
      <c r="B7964" s="1"/>
      <c r="G7964" s="1"/>
      <c r="H7964" s="1"/>
      <c r="K7964" s="1"/>
      <c r="N7964" s="1"/>
      <c r="Q7964" s="1"/>
    </row>
    <row r="7965" spans="2:17" x14ac:dyDescent="0.25">
      <c r="B7965" s="1"/>
      <c r="G7965" s="1"/>
      <c r="H7965" s="1"/>
      <c r="K7965" s="1"/>
      <c r="N7965" s="1"/>
      <c r="Q7965" s="1"/>
    </row>
    <row r="7966" spans="2:17" x14ac:dyDescent="0.25">
      <c r="B7966" s="1"/>
      <c r="G7966" s="1"/>
      <c r="H7966" s="1"/>
      <c r="K7966" s="1"/>
      <c r="N7966" s="1"/>
      <c r="Q7966" s="1"/>
    </row>
    <row r="7967" spans="2:17" x14ac:dyDescent="0.25">
      <c r="B7967" s="1"/>
      <c r="G7967" s="1"/>
      <c r="H7967" s="1"/>
      <c r="K7967" s="1"/>
      <c r="N7967" s="1"/>
      <c r="Q7967" s="1"/>
    </row>
    <row r="7968" spans="2:17" x14ac:dyDescent="0.25">
      <c r="B7968" s="1"/>
      <c r="G7968" s="1"/>
      <c r="H7968" s="1"/>
      <c r="K7968" s="1"/>
      <c r="N7968" s="1"/>
      <c r="Q7968" s="1"/>
    </row>
    <row r="7969" spans="2:17" x14ac:dyDescent="0.25">
      <c r="B7969" s="1"/>
      <c r="G7969" s="1"/>
      <c r="H7969" s="1"/>
      <c r="K7969" s="1"/>
      <c r="N7969" s="1"/>
      <c r="Q7969" s="1"/>
    </row>
    <row r="7970" spans="2:17" x14ac:dyDescent="0.25">
      <c r="B7970" s="1"/>
      <c r="G7970" s="1"/>
      <c r="H7970" s="1"/>
      <c r="K7970" s="1"/>
      <c r="N7970" s="1"/>
      <c r="Q7970" s="1"/>
    </row>
    <row r="7971" spans="2:17" x14ac:dyDescent="0.25">
      <c r="B7971" s="1"/>
      <c r="G7971" s="1"/>
      <c r="H7971" s="1"/>
      <c r="K7971" s="1"/>
      <c r="N7971" s="1"/>
      <c r="Q7971" s="1"/>
    </row>
    <row r="7972" spans="2:17" x14ac:dyDescent="0.25">
      <c r="B7972" s="1"/>
      <c r="G7972" s="1"/>
      <c r="H7972" s="1"/>
      <c r="K7972" s="1"/>
      <c r="N7972" s="1"/>
      <c r="Q7972" s="1"/>
    </row>
    <row r="7973" spans="2:17" x14ac:dyDescent="0.25">
      <c r="B7973" s="1"/>
      <c r="G7973" s="1"/>
      <c r="H7973" s="1"/>
      <c r="K7973" s="1"/>
      <c r="N7973" s="1"/>
      <c r="Q7973" s="1"/>
    </row>
    <row r="7974" spans="2:17" x14ac:dyDescent="0.25">
      <c r="B7974" s="1"/>
      <c r="G7974" s="1"/>
      <c r="H7974" s="1"/>
      <c r="K7974" s="1"/>
      <c r="N7974" s="1"/>
      <c r="Q7974" s="1"/>
    </row>
    <row r="7975" spans="2:17" x14ac:dyDescent="0.25">
      <c r="B7975" s="1"/>
      <c r="G7975" s="1"/>
      <c r="H7975" s="1"/>
      <c r="K7975" s="1"/>
      <c r="N7975" s="1"/>
      <c r="Q7975" s="1"/>
    </row>
    <row r="7976" spans="2:17" x14ac:dyDescent="0.25">
      <c r="B7976" s="1"/>
      <c r="G7976" s="1"/>
      <c r="H7976" s="1"/>
      <c r="K7976" s="1"/>
      <c r="N7976" s="1"/>
      <c r="Q7976" s="1"/>
    </row>
    <row r="7977" spans="2:17" x14ac:dyDescent="0.25">
      <c r="B7977" s="1"/>
      <c r="G7977" s="1"/>
      <c r="H7977" s="1"/>
      <c r="K7977" s="1"/>
      <c r="N7977" s="1"/>
      <c r="Q7977" s="1"/>
    </row>
    <row r="7978" spans="2:17" x14ac:dyDescent="0.25">
      <c r="B7978" s="1"/>
      <c r="G7978" s="1"/>
      <c r="H7978" s="1"/>
      <c r="K7978" s="1"/>
      <c r="N7978" s="1"/>
      <c r="Q7978" s="1"/>
    </row>
    <row r="7979" spans="2:17" x14ac:dyDescent="0.25">
      <c r="B7979" s="1"/>
      <c r="G7979" s="1"/>
      <c r="H7979" s="1"/>
      <c r="K7979" s="1"/>
      <c r="N7979" s="1"/>
      <c r="Q7979" s="1"/>
    </row>
    <row r="7980" spans="2:17" x14ac:dyDescent="0.25">
      <c r="B7980" s="1"/>
      <c r="G7980" s="1"/>
      <c r="H7980" s="1"/>
      <c r="K7980" s="1"/>
      <c r="N7980" s="1"/>
      <c r="Q7980" s="1"/>
    </row>
    <row r="7981" spans="2:17" x14ac:dyDescent="0.25">
      <c r="B7981" s="1"/>
      <c r="G7981" s="1"/>
      <c r="H7981" s="1"/>
      <c r="K7981" s="1"/>
      <c r="N7981" s="1"/>
      <c r="Q7981" s="1"/>
    </row>
    <row r="7982" spans="2:17" x14ac:dyDescent="0.25">
      <c r="B7982" s="1"/>
      <c r="G7982" s="1"/>
      <c r="H7982" s="1"/>
      <c r="K7982" s="1"/>
      <c r="N7982" s="1"/>
      <c r="Q7982" s="1"/>
    </row>
    <row r="7983" spans="2:17" x14ac:dyDescent="0.25">
      <c r="B7983" s="1"/>
      <c r="G7983" s="1"/>
      <c r="H7983" s="1"/>
      <c r="K7983" s="1"/>
      <c r="N7983" s="1"/>
      <c r="Q7983" s="1"/>
    </row>
    <row r="7984" spans="2:17" x14ac:dyDescent="0.25">
      <c r="B7984" s="1"/>
      <c r="G7984" s="1"/>
      <c r="H7984" s="1"/>
      <c r="K7984" s="1"/>
      <c r="N7984" s="1"/>
      <c r="Q7984" s="1"/>
    </row>
    <row r="7985" spans="2:17" x14ac:dyDescent="0.25">
      <c r="B7985" s="1"/>
      <c r="G7985" s="1"/>
      <c r="H7985" s="1"/>
      <c r="K7985" s="1"/>
      <c r="N7985" s="1"/>
      <c r="Q7985" s="1"/>
    </row>
    <row r="7986" spans="2:17" x14ac:dyDescent="0.25">
      <c r="B7986" s="1"/>
      <c r="G7986" s="1"/>
      <c r="H7986" s="1"/>
      <c r="K7986" s="1"/>
      <c r="N7986" s="1"/>
      <c r="Q7986" s="1"/>
    </row>
    <row r="7987" spans="2:17" x14ac:dyDescent="0.25">
      <c r="B7987" s="1"/>
      <c r="G7987" s="1"/>
      <c r="H7987" s="1"/>
      <c r="K7987" s="1"/>
      <c r="N7987" s="1"/>
      <c r="Q7987" s="1"/>
    </row>
    <row r="7988" spans="2:17" x14ac:dyDescent="0.25">
      <c r="B7988" s="1"/>
      <c r="G7988" s="1"/>
      <c r="H7988" s="1"/>
      <c r="K7988" s="1"/>
      <c r="N7988" s="1"/>
      <c r="Q7988" s="1"/>
    </row>
    <row r="7989" spans="2:17" x14ac:dyDescent="0.25">
      <c r="B7989" s="1"/>
      <c r="G7989" s="1"/>
      <c r="H7989" s="1"/>
      <c r="K7989" s="1"/>
      <c r="N7989" s="1"/>
      <c r="Q7989" s="1"/>
    </row>
    <row r="7990" spans="2:17" x14ac:dyDescent="0.25">
      <c r="B7990" s="1"/>
      <c r="G7990" s="1"/>
      <c r="H7990" s="1"/>
      <c r="K7990" s="1"/>
      <c r="N7990" s="1"/>
      <c r="Q7990" s="1"/>
    </row>
    <row r="7991" spans="2:17" x14ac:dyDescent="0.25">
      <c r="B7991" s="1"/>
      <c r="G7991" s="1"/>
      <c r="H7991" s="1"/>
      <c r="K7991" s="1"/>
      <c r="N7991" s="1"/>
      <c r="Q7991" s="1"/>
    </row>
    <row r="7992" spans="2:17" x14ac:dyDescent="0.25">
      <c r="B7992" s="1"/>
      <c r="G7992" s="1"/>
      <c r="H7992" s="1"/>
      <c r="K7992" s="1"/>
      <c r="N7992" s="1"/>
      <c r="Q7992" s="1"/>
    </row>
    <row r="7993" spans="2:17" x14ac:dyDescent="0.25">
      <c r="B7993" s="1"/>
      <c r="G7993" s="1"/>
      <c r="H7993" s="1"/>
      <c r="K7993" s="1"/>
      <c r="N7993" s="1"/>
      <c r="Q7993" s="1"/>
    </row>
    <row r="7994" spans="2:17" x14ac:dyDescent="0.25">
      <c r="B7994" s="1"/>
      <c r="G7994" s="1"/>
      <c r="H7994" s="1"/>
      <c r="K7994" s="1"/>
      <c r="N7994" s="1"/>
      <c r="Q7994" s="1"/>
    </row>
    <row r="7995" spans="2:17" x14ac:dyDescent="0.25">
      <c r="B7995" s="1"/>
      <c r="G7995" s="1"/>
      <c r="H7995" s="1"/>
      <c r="K7995" s="1"/>
      <c r="N7995" s="1"/>
      <c r="Q7995" s="1"/>
    </row>
    <row r="7996" spans="2:17" x14ac:dyDescent="0.25">
      <c r="B7996" s="1"/>
      <c r="G7996" s="1"/>
      <c r="H7996" s="1"/>
      <c r="K7996" s="1"/>
      <c r="N7996" s="1"/>
      <c r="Q7996" s="1"/>
    </row>
    <row r="7997" spans="2:17" x14ac:dyDescent="0.25">
      <c r="B7997" s="1"/>
      <c r="G7997" s="1"/>
      <c r="H7997" s="1"/>
      <c r="K7997" s="1"/>
      <c r="N7997" s="1"/>
      <c r="Q7997" s="1"/>
    </row>
    <row r="7998" spans="2:17" x14ac:dyDescent="0.25">
      <c r="B7998" s="1"/>
      <c r="G7998" s="1"/>
      <c r="H7998" s="1"/>
      <c r="K7998" s="1"/>
      <c r="N7998" s="1"/>
      <c r="Q7998" s="1"/>
    </row>
    <row r="7999" spans="2:17" x14ac:dyDescent="0.25">
      <c r="B7999" s="1"/>
      <c r="G7999" s="1"/>
      <c r="H7999" s="1"/>
      <c r="K7999" s="1"/>
      <c r="N7999" s="1"/>
      <c r="Q7999" s="1"/>
    </row>
    <row r="8000" spans="2:17" x14ac:dyDescent="0.25">
      <c r="B8000" s="1"/>
      <c r="G8000" s="1"/>
      <c r="H8000" s="1"/>
      <c r="K8000" s="1"/>
      <c r="N8000" s="1"/>
      <c r="Q8000" s="1"/>
    </row>
    <row r="8001" spans="2:17" x14ac:dyDescent="0.25">
      <c r="B8001" s="1"/>
      <c r="G8001" s="1"/>
      <c r="H8001" s="1"/>
      <c r="K8001" s="1"/>
      <c r="N8001" s="1"/>
      <c r="Q8001" s="1"/>
    </row>
    <row r="8002" spans="2:17" x14ac:dyDescent="0.25">
      <c r="B8002" s="1"/>
      <c r="G8002" s="1"/>
      <c r="H8002" s="1"/>
      <c r="K8002" s="1"/>
      <c r="N8002" s="1"/>
      <c r="Q8002" s="1"/>
    </row>
    <row r="8003" spans="2:17" x14ac:dyDescent="0.25">
      <c r="B8003" s="1"/>
      <c r="G8003" s="1"/>
      <c r="H8003" s="1"/>
      <c r="K8003" s="1"/>
      <c r="N8003" s="1"/>
      <c r="Q8003" s="1"/>
    </row>
    <row r="8004" spans="2:17" x14ac:dyDescent="0.25">
      <c r="B8004" s="1"/>
      <c r="G8004" s="1"/>
      <c r="H8004" s="1"/>
      <c r="K8004" s="1"/>
      <c r="N8004" s="1"/>
      <c r="Q8004" s="1"/>
    </row>
    <row r="8005" spans="2:17" x14ac:dyDescent="0.25">
      <c r="B8005" s="1"/>
      <c r="G8005" s="1"/>
      <c r="H8005" s="1"/>
      <c r="K8005" s="1"/>
      <c r="N8005" s="1"/>
      <c r="Q8005" s="1"/>
    </row>
    <row r="8006" spans="2:17" x14ac:dyDescent="0.25">
      <c r="B8006" s="1"/>
      <c r="G8006" s="1"/>
      <c r="H8006" s="1"/>
      <c r="K8006" s="1"/>
      <c r="N8006" s="1"/>
      <c r="Q8006" s="1"/>
    </row>
    <row r="8007" spans="2:17" x14ac:dyDescent="0.25">
      <c r="B8007" s="1"/>
      <c r="G8007" s="1"/>
      <c r="H8007" s="1"/>
      <c r="K8007" s="1"/>
      <c r="N8007" s="1"/>
      <c r="Q8007" s="1"/>
    </row>
    <row r="8008" spans="2:17" x14ac:dyDescent="0.25">
      <c r="B8008" s="1"/>
      <c r="G8008" s="1"/>
      <c r="H8008" s="1"/>
      <c r="K8008" s="1"/>
      <c r="N8008" s="1"/>
      <c r="Q8008" s="1"/>
    </row>
    <row r="8009" spans="2:17" x14ac:dyDescent="0.25">
      <c r="B8009" s="1"/>
      <c r="G8009" s="1"/>
      <c r="H8009" s="1"/>
      <c r="K8009" s="1"/>
      <c r="N8009" s="1"/>
      <c r="Q8009" s="1"/>
    </row>
    <row r="8010" spans="2:17" x14ac:dyDescent="0.25">
      <c r="B8010" s="1"/>
      <c r="G8010" s="1"/>
      <c r="H8010" s="1"/>
      <c r="K8010" s="1"/>
      <c r="N8010" s="1"/>
      <c r="Q8010" s="1"/>
    </row>
    <row r="8011" spans="2:17" x14ac:dyDescent="0.25">
      <c r="B8011" s="1"/>
      <c r="G8011" s="1"/>
      <c r="H8011" s="1"/>
      <c r="K8011" s="1"/>
      <c r="N8011" s="1"/>
      <c r="Q8011" s="1"/>
    </row>
    <row r="8012" spans="2:17" x14ac:dyDescent="0.25">
      <c r="B8012" s="1"/>
      <c r="G8012" s="1"/>
      <c r="H8012" s="1"/>
      <c r="K8012" s="1"/>
      <c r="N8012" s="1"/>
      <c r="Q8012" s="1"/>
    </row>
    <row r="8013" spans="2:17" x14ac:dyDescent="0.25">
      <c r="B8013" s="1"/>
      <c r="G8013" s="1"/>
      <c r="H8013" s="1"/>
      <c r="K8013" s="1"/>
      <c r="N8013" s="1"/>
      <c r="Q8013" s="1"/>
    </row>
    <row r="8014" spans="2:17" x14ac:dyDescent="0.25">
      <c r="B8014" s="1"/>
      <c r="G8014" s="1"/>
      <c r="H8014" s="1"/>
      <c r="K8014" s="1"/>
      <c r="N8014" s="1"/>
      <c r="Q8014" s="1"/>
    </row>
    <row r="8015" spans="2:17" x14ac:dyDescent="0.25">
      <c r="B8015" s="1"/>
      <c r="G8015" s="1"/>
      <c r="H8015" s="1"/>
      <c r="K8015" s="1"/>
      <c r="N8015" s="1"/>
      <c r="Q8015" s="1"/>
    </row>
    <row r="8016" spans="2:17" x14ac:dyDescent="0.25">
      <c r="B8016" s="1"/>
      <c r="G8016" s="1"/>
      <c r="H8016" s="1"/>
      <c r="K8016" s="1"/>
      <c r="N8016" s="1"/>
      <c r="Q8016" s="1"/>
    </row>
    <row r="8017" spans="2:17" x14ac:dyDescent="0.25">
      <c r="B8017" s="1"/>
      <c r="G8017" s="1"/>
      <c r="H8017" s="1"/>
      <c r="K8017" s="1"/>
      <c r="N8017" s="1"/>
      <c r="Q8017" s="1"/>
    </row>
    <row r="8018" spans="2:17" x14ac:dyDescent="0.25">
      <c r="B8018" s="1"/>
      <c r="G8018" s="1"/>
      <c r="H8018" s="1"/>
      <c r="K8018" s="1"/>
      <c r="N8018" s="1"/>
      <c r="Q8018" s="1"/>
    </row>
    <row r="8019" spans="2:17" x14ac:dyDescent="0.25">
      <c r="B8019" s="1"/>
      <c r="G8019" s="1"/>
      <c r="H8019" s="1"/>
      <c r="K8019" s="1"/>
      <c r="N8019" s="1"/>
      <c r="Q8019" s="1"/>
    </row>
    <row r="8020" spans="2:17" x14ac:dyDescent="0.25">
      <c r="B8020" s="1"/>
      <c r="G8020" s="1"/>
      <c r="H8020" s="1"/>
      <c r="K8020" s="1"/>
      <c r="N8020" s="1"/>
      <c r="Q8020" s="1"/>
    </row>
    <row r="8021" spans="2:17" x14ac:dyDescent="0.25">
      <c r="B8021" s="1"/>
      <c r="G8021" s="1"/>
      <c r="H8021" s="1"/>
      <c r="K8021" s="1"/>
      <c r="N8021" s="1"/>
      <c r="Q8021" s="1"/>
    </row>
    <row r="8022" spans="2:17" x14ac:dyDescent="0.25">
      <c r="B8022" s="1"/>
      <c r="G8022" s="1"/>
      <c r="H8022" s="1"/>
      <c r="K8022" s="1"/>
      <c r="N8022" s="1"/>
      <c r="Q8022" s="1"/>
    </row>
    <row r="8023" spans="2:17" x14ac:dyDescent="0.25">
      <c r="B8023" s="1"/>
      <c r="G8023" s="1"/>
      <c r="H8023" s="1"/>
      <c r="K8023" s="1"/>
      <c r="N8023" s="1"/>
      <c r="Q8023" s="1"/>
    </row>
    <row r="8024" spans="2:17" x14ac:dyDescent="0.25">
      <c r="B8024" s="1"/>
      <c r="G8024" s="1"/>
      <c r="H8024" s="1"/>
      <c r="K8024" s="1"/>
      <c r="N8024" s="1"/>
      <c r="Q8024" s="1"/>
    </row>
    <row r="8025" spans="2:17" x14ac:dyDescent="0.25">
      <c r="B8025" s="1"/>
      <c r="G8025" s="1"/>
      <c r="H8025" s="1"/>
      <c r="K8025" s="1"/>
      <c r="N8025" s="1"/>
      <c r="Q8025" s="1"/>
    </row>
    <row r="8026" spans="2:17" x14ac:dyDescent="0.25">
      <c r="B8026" s="1"/>
      <c r="G8026" s="1"/>
      <c r="H8026" s="1"/>
      <c r="K8026" s="1"/>
      <c r="N8026" s="1"/>
      <c r="Q8026" s="1"/>
    </row>
    <row r="8027" spans="2:17" x14ac:dyDescent="0.25">
      <c r="B8027" s="1"/>
      <c r="G8027" s="1"/>
      <c r="H8027" s="1"/>
      <c r="K8027" s="1"/>
      <c r="N8027" s="1"/>
      <c r="Q8027" s="1"/>
    </row>
    <row r="8028" spans="2:17" x14ac:dyDescent="0.25">
      <c r="B8028" s="1"/>
      <c r="G8028" s="1"/>
      <c r="H8028" s="1"/>
      <c r="K8028" s="1"/>
      <c r="N8028" s="1"/>
      <c r="Q8028" s="1"/>
    </row>
    <row r="8029" spans="2:17" x14ac:dyDescent="0.25">
      <c r="B8029" s="1"/>
      <c r="G8029" s="1"/>
      <c r="H8029" s="1"/>
      <c r="K8029" s="1"/>
      <c r="N8029" s="1"/>
      <c r="Q8029" s="1"/>
    </row>
    <row r="8030" spans="2:17" x14ac:dyDescent="0.25">
      <c r="B8030" s="1"/>
      <c r="G8030" s="1"/>
      <c r="H8030" s="1"/>
      <c r="K8030" s="1"/>
      <c r="N8030" s="1"/>
      <c r="Q8030" s="1"/>
    </row>
    <row r="8031" spans="2:17" x14ac:dyDescent="0.25">
      <c r="B8031" s="1"/>
      <c r="G8031" s="1"/>
      <c r="H8031" s="1"/>
      <c r="K8031" s="1"/>
      <c r="N8031" s="1"/>
      <c r="Q8031" s="1"/>
    </row>
    <row r="8032" spans="2:17" x14ac:dyDescent="0.25">
      <c r="B8032" s="1"/>
      <c r="G8032" s="1"/>
      <c r="H8032" s="1"/>
      <c r="K8032" s="1"/>
      <c r="N8032" s="1"/>
      <c r="Q8032" s="1"/>
    </row>
    <row r="8033" spans="2:17" x14ac:dyDescent="0.25">
      <c r="B8033" s="1"/>
      <c r="G8033" s="1"/>
      <c r="H8033" s="1"/>
      <c r="K8033" s="1"/>
      <c r="N8033" s="1"/>
      <c r="Q8033" s="1"/>
    </row>
    <row r="8034" spans="2:17" x14ac:dyDescent="0.25">
      <c r="B8034" s="1"/>
      <c r="G8034" s="1"/>
      <c r="H8034" s="1"/>
      <c r="K8034" s="1"/>
      <c r="N8034" s="1"/>
      <c r="Q8034" s="1"/>
    </row>
    <row r="8035" spans="2:17" x14ac:dyDescent="0.25">
      <c r="B8035" s="1"/>
      <c r="G8035" s="1"/>
      <c r="H8035" s="1"/>
      <c r="K8035" s="1"/>
      <c r="N8035" s="1"/>
      <c r="Q8035" s="1"/>
    </row>
    <row r="8036" spans="2:17" x14ac:dyDescent="0.25">
      <c r="B8036" s="1"/>
      <c r="G8036" s="1"/>
      <c r="H8036" s="1"/>
      <c r="K8036" s="1"/>
      <c r="N8036" s="1"/>
      <c r="Q8036" s="1"/>
    </row>
    <row r="8037" spans="2:17" x14ac:dyDescent="0.25">
      <c r="B8037" s="1"/>
      <c r="G8037" s="1"/>
      <c r="H8037" s="1"/>
      <c r="K8037" s="1"/>
      <c r="N8037" s="1"/>
      <c r="Q8037" s="1"/>
    </row>
    <row r="8038" spans="2:17" x14ac:dyDescent="0.25">
      <c r="B8038" s="1"/>
      <c r="G8038" s="1"/>
      <c r="H8038" s="1"/>
      <c r="K8038" s="1"/>
      <c r="N8038" s="1"/>
      <c r="Q8038" s="1"/>
    </row>
    <row r="8039" spans="2:17" x14ac:dyDescent="0.25">
      <c r="B8039" s="1"/>
      <c r="G8039" s="1"/>
      <c r="H8039" s="1"/>
      <c r="K8039" s="1"/>
      <c r="N8039" s="1"/>
      <c r="Q8039" s="1"/>
    </row>
    <row r="8040" spans="2:17" x14ac:dyDescent="0.25">
      <c r="B8040" s="1"/>
      <c r="G8040" s="1"/>
      <c r="H8040" s="1"/>
      <c r="K8040" s="1"/>
      <c r="N8040" s="1"/>
      <c r="Q8040" s="1"/>
    </row>
    <row r="8041" spans="2:17" x14ac:dyDescent="0.25">
      <c r="B8041" s="1"/>
      <c r="G8041" s="1"/>
      <c r="H8041" s="1"/>
      <c r="K8041" s="1"/>
      <c r="N8041" s="1"/>
      <c r="Q8041" s="1"/>
    </row>
    <row r="8042" spans="2:17" x14ac:dyDescent="0.25">
      <c r="B8042" s="1"/>
      <c r="G8042" s="1"/>
      <c r="H8042" s="1"/>
      <c r="K8042" s="1"/>
      <c r="N8042" s="1"/>
      <c r="Q8042" s="1"/>
    </row>
    <row r="8043" spans="2:17" x14ac:dyDescent="0.25">
      <c r="B8043" s="1"/>
      <c r="G8043" s="1"/>
      <c r="H8043" s="1"/>
      <c r="K8043" s="1"/>
      <c r="N8043" s="1"/>
      <c r="Q8043" s="1"/>
    </row>
    <row r="8044" spans="2:17" x14ac:dyDescent="0.25">
      <c r="B8044" s="1"/>
      <c r="G8044" s="1"/>
      <c r="H8044" s="1"/>
      <c r="K8044" s="1"/>
      <c r="N8044" s="1"/>
      <c r="Q8044" s="1"/>
    </row>
    <row r="8045" spans="2:17" x14ac:dyDescent="0.25">
      <c r="B8045" s="1"/>
      <c r="G8045" s="1"/>
      <c r="H8045" s="1"/>
      <c r="K8045" s="1"/>
      <c r="N8045" s="1"/>
      <c r="Q8045" s="1"/>
    </row>
    <row r="8046" spans="2:17" x14ac:dyDescent="0.25">
      <c r="B8046" s="1"/>
      <c r="G8046" s="1"/>
      <c r="H8046" s="1"/>
      <c r="K8046" s="1"/>
      <c r="N8046" s="1"/>
      <c r="Q8046" s="1"/>
    </row>
    <row r="8047" spans="2:17" x14ac:dyDescent="0.25">
      <c r="B8047" s="1"/>
      <c r="G8047" s="1"/>
      <c r="H8047" s="1"/>
      <c r="K8047" s="1"/>
      <c r="N8047" s="1"/>
      <c r="Q8047" s="1"/>
    </row>
    <row r="8048" spans="2:17" x14ac:dyDescent="0.25">
      <c r="B8048" s="1"/>
      <c r="G8048" s="1"/>
      <c r="H8048" s="1"/>
      <c r="K8048" s="1"/>
      <c r="N8048" s="1"/>
      <c r="Q8048" s="1"/>
    </row>
    <row r="8049" spans="2:17" x14ac:dyDescent="0.25">
      <c r="B8049" s="1"/>
      <c r="G8049" s="1"/>
      <c r="H8049" s="1"/>
      <c r="K8049" s="1"/>
      <c r="N8049" s="1"/>
      <c r="Q8049" s="1"/>
    </row>
    <row r="8050" spans="2:17" x14ac:dyDescent="0.25">
      <c r="B8050" s="1"/>
      <c r="G8050" s="1"/>
      <c r="H8050" s="1"/>
      <c r="K8050" s="1"/>
      <c r="N8050" s="1"/>
      <c r="Q8050" s="1"/>
    </row>
    <row r="8051" spans="2:17" x14ac:dyDescent="0.25">
      <c r="B8051" s="1"/>
      <c r="G8051" s="1"/>
      <c r="H8051" s="1"/>
      <c r="K8051" s="1"/>
      <c r="N8051" s="1"/>
      <c r="Q8051" s="1"/>
    </row>
    <row r="8052" spans="2:17" x14ac:dyDescent="0.25">
      <c r="B8052" s="1"/>
      <c r="G8052" s="1"/>
      <c r="H8052" s="1"/>
      <c r="K8052" s="1"/>
      <c r="N8052" s="1"/>
      <c r="Q8052" s="1"/>
    </row>
    <row r="8053" spans="2:17" x14ac:dyDescent="0.25">
      <c r="B8053" s="1"/>
      <c r="G8053" s="1"/>
      <c r="H8053" s="1"/>
      <c r="K8053" s="1"/>
      <c r="N8053" s="1"/>
      <c r="Q8053" s="1"/>
    </row>
    <row r="8054" spans="2:17" x14ac:dyDescent="0.25">
      <c r="B8054" s="1"/>
      <c r="G8054" s="1"/>
      <c r="H8054" s="1"/>
      <c r="K8054" s="1"/>
      <c r="N8054" s="1"/>
      <c r="Q8054" s="1"/>
    </row>
    <row r="8055" spans="2:17" x14ac:dyDescent="0.25">
      <c r="B8055" s="1"/>
      <c r="G8055" s="1"/>
      <c r="H8055" s="1"/>
      <c r="K8055" s="1"/>
      <c r="N8055" s="1"/>
      <c r="Q8055" s="1"/>
    </row>
    <row r="8056" spans="2:17" x14ac:dyDescent="0.25">
      <c r="B8056" s="1"/>
      <c r="G8056" s="1"/>
      <c r="H8056" s="1"/>
      <c r="K8056" s="1"/>
      <c r="N8056" s="1"/>
      <c r="Q8056" s="1"/>
    </row>
    <row r="8057" spans="2:17" x14ac:dyDescent="0.25">
      <c r="B8057" s="1"/>
      <c r="G8057" s="1"/>
      <c r="H8057" s="1"/>
      <c r="K8057" s="1"/>
      <c r="N8057" s="1"/>
      <c r="Q8057" s="1"/>
    </row>
    <row r="8058" spans="2:17" x14ac:dyDescent="0.25">
      <c r="B8058" s="1"/>
      <c r="G8058" s="1"/>
      <c r="H8058" s="1"/>
      <c r="K8058" s="1"/>
      <c r="N8058" s="1"/>
      <c r="Q8058" s="1"/>
    </row>
    <row r="8059" spans="2:17" x14ac:dyDescent="0.25">
      <c r="B8059" s="1"/>
      <c r="G8059" s="1"/>
      <c r="H8059" s="1"/>
      <c r="K8059" s="1"/>
      <c r="N8059" s="1"/>
      <c r="Q8059" s="1"/>
    </row>
    <row r="8060" spans="2:17" x14ac:dyDescent="0.25">
      <c r="B8060" s="1"/>
      <c r="G8060" s="1"/>
      <c r="H8060" s="1"/>
      <c r="K8060" s="1"/>
      <c r="N8060" s="1"/>
      <c r="Q8060" s="1"/>
    </row>
    <row r="8061" spans="2:17" x14ac:dyDescent="0.25">
      <c r="B8061" s="1"/>
      <c r="G8061" s="1"/>
      <c r="H8061" s="1"/>
      <c r="K8061" s="1"/>
      <c r="N8061" s="1"/>
      <c r="Q8061" s="1"/>
    </row>
    <row r="8062" spans="2:17" x14ac:dyDescent="0.25">
      <c r="B8062" s="1"/>
      <c r="G8062" s="1"/>
      <c r="H8062" s="1"/>
      <c r="K8062" s="1"/>
      <c r="N8062" s="1"/>
      <c r="Q8062" s="1"/>
    </row>
    <row r="8063" spans="2:17" x14ac:dyDescent="0.25">
      <c r="B8063" s="1"/>
      <c r="G8063" s="1"/>
      <c r="H8063" s="1"/>
      <c r="K8063" s="1"/>
      <c r="N8063" s="1"/>
      <c r="Q8063" s="1"/>
    </row>
    <row r="8064" spans="2:17" x14ac:dyDescent="0.25">
      <c r="B8064" s="1"/>
      <c r="G8064" s="1"/>
      <c r="H8064" s="1"/>
      <c r="K8064" s="1"/>
      <c r="N8064" s="1"/>
      <c r="Q8064" s="1"/>
    </row>
    <row r="8065" spans="2:17" x14ac:dyDescent="0.25">
      <c r="B8065" s="1"/>
      <c r="G8065" s="1"/>
      <c r="H8065" s="1"/>
      <c r="K8065" s="1"/>
      <c r="N8065" s="1"/>
      <c r="Q8065" s="1"/>
    </row>
    <row r="8066" spans="2:17" x14ac:dyDescent="0.25">
      <c r="B8066" s="1"/>
      <c r="G8066" s="1"/>
      <c r="H8066" s="1"/>
      <c r="K8066" s="1"/>
      <c r="N8066" s="1"/>
      <c r="Q8066" s="1"/>
    </row>
    <row r="8067" spans="2:17" x14ac:dyDescent="0.25">
      <c r="B8067" s="1"/>
      <c r="G8067" s="1"/>
      <c r="H8067" s="1"/>
      <c r="K8067" s="1"/>
      <c r="N8067" s="1"/>
      <c r="Q8067" s="1"/>
    </row>
    <row r="8068" spans="2:17" x14ac:dyDescent="0.25">
      <c r="B8068" s="1"/>
      <c r="G8068" s="1"/>
      <c r="H8068" s="1"/>
      <c r="K8068" s="1"/>
      <c r="N8068" s="1"/>
      <c r="Q8068" s="1"/>
    </row>
    <row r="8069" spans="2:17" x14ac:dyDescent="0.25">
      <c r="B8069" s="1"/>
      <c r="G8069" s="1"/>
      <c r="H8069" s="1"/>
      <c r="K8069" s="1"/>
      <c r="N8069" s="1"/>
      <c r="Q8069" s="1"/>
    </row>
    <row r="8070" spans="2:17" x14ac:dyDescent="0.25">
      <c r="B8070" s="1"/>
      <c r="G8070" s="1"/>
      <c r="H8070" s="1"/>
      <c r="K8070" s="1"/>
      <c r="N8070" s="1"/>
      <c r="Q8070" s="1"/>
    </row>
    <row r="8071" spans="2:17" x14ac:dyDescent="0.25">
      <c r="B8071" s="1"/>
      <c r="G8071" s="1"/>
      <c r="H8071" s="1"/>
      <c r="K8071" s="1"/>
      <c r="N8071" s="1"/>
      <c r="Q8071" s="1"/>
    </row>
    <row r="8072" spans="2:17" x14ac:dyDescent="0.25">
      <c r="B8072" s="1"/>
      <c r="G8072" s="1"/>
      <c r="H8072" s="1"/>
      <c r="K8072" s="1"/>
      <c r="N8072" s="1"/>
      <c r="Q8072" s="1"/>
    </row>
    <row r="8073" spans="2:17" x14ac:dyDescent="0.25">
      <c r="B8073" s="1"/>
      <c r="G8073" s="1"/>
      <c r="H8073" s="1"/>
      <c r="K8073" s="1"/>
      <c r="N8073" s="1"/>
      <c r="Q8073" s="1"/>
    </row>
    <row r="8074" spans="2:17" x14ac:dyDescent="0.25">
      <c r="B8074" s="1"/>
      <c r="G8074" s="1"/>
      <c r="H8074" s="1"/>
      <c r="K8074" s="1"/>
      <c r="N8074" s="1"/>
      <c r="Q8074" s="1"/>
    </row>
    <row r="8075" spans="2:17" x14ac:dyDescent="0.25">
      <c r="B8075" s="1"/>
      <c r="G8075" s="1"/>
      <c r="H8075" s="1"/>
      <c r="K8075" s="1"/>
      <c r="N8075" s="1"/>
      <c r="Q8075" s="1"/>
    </row>
    <row r="8076" spans="2:17" x14ac:dyDescent="0.25">
      <c r="B8076" s="1"/>
      <c r="G8076" s="1"/>
      <c r="H8076" s="1"/>
      <c r="K8076" s="1"/>
      <c r="N8076" s="1"/>
      <c r="Q8076" s="1"/>
    </row>
    <row r="8077" spans="2:17" x14ac:dyDescent="0.25">
      <c r="B8077" s="1"/>
      <c r="G8077" s="1"/>
      <c r="H8077" s="1"/>
      <c r="K8077" s="1"/>
      <c r="N8077" s="1"/>
      <c r="Q8077" s="1"/>
    </row>
    <row r="8078" spans="2:17" x14ac:dyDescent="0.25">
      <c r="B8078" s="1"/>
      <c r="G8078" s="1"/>
      <c r="H8078" s="1"/>
      <c r="K8078" s="1"/>
      <c r="N8078" s="1"/>
      <c r="Q8078" s="1"/>
    </row>
    <row r="8079" spans="2:17" x14ac:dyDescent="0.25">
      <c r="B8079" s="1"/>
      <c r="G8079" s="1"/>
      <c r="H8079" s="1"/>
      <c r="K8079" s="1"/>
      <c r="N8079" s="1"/>
      <c r="Q8079" s="1"/>
    </row>
    <row r="8080" spans="2:17" x14ac:dyDescent="0.25">
      <c r="B8080" s="1"/>
      <c r="G8080" s="1"/>
      <c r="H8080" s="1"/>
      <c r="K8080" s="1"/>
      <c r="N8080" s="1"/>
      <c r="Q8080" s="1"/>
    </row>
    <row r="8081" spans="2:17" x14ac:dyDescent="0.25">
      <c r="B8081" s="1"/>
      <c r="G8081" s="1"/>
      <c r="H8081" s="1"/>
      <c r="K8081" s="1"/>
      <c r="N8081" s="1"/>
      <c r="Q8081" s="1"/>
    </row>
    <row r="8082" spans="2:17" x14ac:dyDescent="0.25">
      <c r="B8082" s="1"/>
      <c r="G8082" s="1"/>
      <c r="H8082" s="1"/>
      <c r="K8082" s="1"/>
      <c r="N8082" s="1"/>
      <c r="Q8082" s="1"/>
    </row>
    <row r="8083" spans="2:17" x14ac:dyDescent="0.25">
      <c r="B8083" s="1"/>
      <c r="G8083" s="1"/>
      <c r="H8083" s="1"/>
      <c r="K8083" s="1"/>
      <c r="N8083" s="1"/>
      <c r="Q8083" s="1"/>
    </row>
    <row r="8084" spans="2:17" x14ac:dyDescent="0.25">
      <c r="B8084" s="1"/>
      <c r="G8084" s="1"/>
      <c r="H8084" s="1"/>
      <c r="K8084" s="1"/>
      <c r="N8084" s="1"/>
      <c r="Q8084" s="1"/>
    </row>
    <row r="8085" spans="2:17" x14ac:dyDescent="0.25">
      <c r="B8085" s="1"/>
      <c r="G8085" s="1"/>
      <c r="H8085" s="1"/>
      <c r="K8085" s="1"/>
      <c r="N8085" s="1"/>
      <c r="Q8085" s="1"/>
    </row>
    <row r="8086" spans="2:17" x14ac:dyDescent="0.25">
      <c r="B8086" s="1"/>
      <c r="G8086" s="1"/>
      <c r="H8086" s="1"/>
      <c r="K8086" s="1"/>
      <c r="N8086" s="1"/>
      <c r="Q8086" s="1"/>
    </row>
    <row r="8087" spans="2:17" x14ac:dyDescent="0.25">
      <c r="B8087" s="1"/>
      <c r="G8087" s="1"/>
      <c r="H8087" s="1"/>
      <c r="K8087" s="1"/>
      <c r="N8087" s="1"/>
      <c r="Q8087" s="1"/>
    </row>
    <row r="8088" spans="2:17" x14ac:dyDescent="0.25">
      <c r="B8088" s="1"/>
      <c r="G8088" s="1"/>
      <c r="H8088" s="1"/>
      <c r="K8088" s="1"/>
      <c r="N8088" s="1"/>
      <c r="Q8088" s="1"/>
    </row>
    <row r="8089" spans="2:17" x14ac:dyDescent="0.25">
      <c r="B8089" s="1"/>
      <c r="G8089" s="1"/>
      <c r="H8089" s="1"/>
      <c r="K8089" s="1"/>
      <c r="N8089" s="1"/>
      <c r="Q8089" s="1"/>
    </row>
    <row r="8090" spans="2:17" x14ac:dyDescent="0.25">
      <c r="B8090" s="1"/>
      <c r="G8090" s="1"/>
      <c r="H8090" s="1"/>
      <c r="K8090" s="1"/>
      <c r="N8090" s="1"/>
      <c r="Q8090" s="1"/>
    </row>
    <row r="8091" spans="2:17" x14ac:dyDescent="0.25">
      <c r="B8091" s="1"/>
      <c r="G8091" s="1"/>
      <c r="H8091" s="1"/>
      <c r="K8091" s="1"/>
      <c r="N8091" s="1"/>
      <c r="Q8091" s="1"/>
    </row>
    <row r="8092" spans="2:17" x14ac:dyDescent="0.25">
      <c r="B8092" s="1"/>
      <c r="G8092" s="1"/>
      <c r="H8092" s="1"/>
      <c r="K8092" s="1"/>
      <c r="N8092" s="1"/>
      <c r="Q8092" s="1"/>
    </row>
    <row r="8093" spans="2:17" x14ac:dyDescent="0.25">
      <c r="B8093" s="1"/>
      <c r="G8093" s="1"/>
      <c r="H8093" s="1"/>
      <c r="K8093" s="1"/>
      <c r="N8093" s="1"/>
      <c r="Q8093" s="1"/>
    </row>
    <row r="8094" spans="2:17" x14ac:dyDescent="0.25">
      <c r="B8094" s="1"/>
      <c r="G8094" s="1"/>
      <c r="H8094" s="1"/>
      <c r="K8094" s="1"/>
      <c r="N8094" s="1"/>
      <c r="Q8094" s="1"/>
    </row>
    <row r="8095" spans="2:17" x14ac:dyDescent="0.25">
      <c r="B8095" s="1"/>
      <c r="G8095" s="1"/>
      <c r="H8095" s="1"/>
      <c r="K8095" s="1"/>
      <c r="N8095" s="1"/>
      <c r="Q8095" s="1"/>
    </row>
    <row r="8096" spans="2:17" x14ac:dyDescent="0.25">
      <c r="B8096" s="1"/>
      <c r="G8096" s="1"/>
      <c r="H8096" s="1"/>
      <c r="K8096" s="1"/>
      <c r="N8096" s="1"/>
      <c r="Q8096" s="1"/>
    </row>
    <row r="8097" spans="2:17" x14ac:dyDescent="0.25">
      <c r="B8097" s="1"/>
      <c r="G8097" s="1"/>
      <c r="H8097" s="1"/>
      <c r="K8097" s="1"/>
      <c r="N8097" s="1"/>
      <c r="Q8097" s="1"/>
    </row>
    <row r="8098" spans="2:17" x14ac:dyDescent="0.25">
      <c r="B8098" s="1"/>
      <c r="G8098" s="1"/>
      <c r="H8098" s="1"/>
      <c r="K8098" s="1"/>
      <c r="N8098" s="1"/>
      <c r="Q8098" s="1"/>
    </row>
    <row r="8099" spans="2:17" x14ac:dyDescent="0.25">
      <c r="B8099" s="1"/>
      <c r="G8099" s="1"/>
      <c r="H8099" s="1"/>
      <c r="K8099" s="1"/>
      <c r="N8099" s="1"/>
      <c r="Q8099" s="1"/>
    </row>
    <row r="8100" spans="2:17" x14ac:dyDescent="0.25">
      <c r="B8100" s="1"/>
      <c r="G8100" s="1"/>
      <c r="H8100" s="1"/>
      <c r="K8100" s="1"/>
      <c r="N8100" s="1"/>
      <c r="Q8100" s="1"/>
    </row>
    <row r="8101" spans="2:17" x14ac:dyDescent="0.25">
      <c r="B8101" s="1"/>
      <c r="G8101" s="1"/>
      <c r="H8101" s="1"/>
      <c r="K8101" s="1"/>
      <c r="N8101" s="1"/>
      <c r="Q8101" s="1"/>
    </row>
    <row r="8102" spans="2:17" x14ac:dyDescent="0.25">
      <c r="B8102" s="1"/>
      <c r="G8102" s="1"/>
      <c r="H8102" s="1"/>
      <c r="K8102" s="1"/>
      <c r="N8102" s="1"/>
      <c r="Q8102" s="1"/>
    </row>
    <row r="8103" spans="2:17" x14ac:dyDescent="0.25">
      <c r="B8103" s="1"/>
      <c r="G8103" s="1"/>
      <c r="H8103" s="1"/>
      <c r="K8103" s="1"/>
      <c r="N8103" s="1"/>
      <c r="Q8103" s="1"/>
    </row>
    <row r="8104" spans="2:17" x14ac:dyDescent="0.25">
      <c r="B8104" s="1"/>
      <c r="G8104" s="1"/>
      <c r="H8104" s="1"/>
      <c r="K8104" s="1"/>
      <c r="N8104" s="1"/>
      <c r="Q8104" s="1"/>
    </row>
    <row r="8105" spans="2:17" x14ac:dyDescent="0.25">
      <c r="B8105" s="1"/>
      <c r="G8105" s="1"/>
      <c r="H8105" s="1"/>
      <c r="K8105" s="1"/>
      <c r="N8105" s="1"/>
      <c r="Q8105" s="1"/>
    </row>
    <row r="8106" spans="2:17" x14ac:dyDescent="0.25">
      <c r="B8106" s="1"/>
      <c r="G8106" s="1"/>
      <c r="H8106" s="1"/>
      <c r="K8106" s="1"/>
      <c r="N8106" s="1"/>
      <c r="Q8106" s="1"/>
    </row>
    <row r="8107" spans="2:17" x14ac:dyDescent="0.25">
      <c r="B8107" s="1"/>
      <c r="G8107" s="1"/>
      <c r="H8107" s="1"/>
      <c r="K8107" s="1"/>
      <c r="N8107" s="1"/>
      <c r="Q8107" s="1"/>
    </row>
    <row r="8108" spans="2:17" x14ac:dyDescent="0.25">
      <c r="B8108" s="1"/>
      <c r="G8108" s="1"/>
      <c r="H8108" s="1"/>
      <c r="K8108" s="1"/>
      <c r="N8108" s="1"/>
      <c r="Q8108" s="1"/>
    </row>
    <row r="8109" spans="2:17" x14ac:dyDescent="0.25">
      <c r="B8109" s="1"/>
      <c r="G8109" s="1"/>
      <c r="H8109" s="1"/>
      <c r="K8109" s="1"/>
      <c r="N8109" s="1"/>
      <c r="Q8109" s="1"/>
    </row>
    <row r="8110" spans="2:17" x14ac:dyDescent="0.25">
      <c r="B8110" s="1"/>
      <c r="G8110" s="1"/>
      <c r="H8110" s="1"/>
      <c r="K8110" s="1"/>
      <c r="N8110" s="1"/>
      <c r="Q8110" s="1"/>
    </row>
    <row r="8111" spans="2:17" x14ac:dyDescent="0.25">
      <c r="B8111" s="1"/>
      <c r="G8111" s="1"/>
      <c r="H8111" s="1"/>
      <c r="K8111" s="1"/>
      <c r="N8111" s="1"/>
      <c r="Q8111" s="1"/>
    </row>
    <row r="8112" spans="2:17" x14ac:dyDescent="0.25">
      <c r="B8112" s="1"/>
      <c r="G8112" s="1"/>
      <c r="H8112" s="1"/>
      <c r="K8112" s="1"/>
      <c r="N8112" s="1"/>
      <c r="Q8112" s="1"/>
    </row>
    <row r="8113" spans="2:17" x14ac:dyDescent="0.25">
      <c r="B8113" s="1"/>
      <c r="G8113" s="1"/>
      <c r="H8113" s="1"/>
      <c r="K8113" s="1"/>
      <c r="N8113" s="1"/>
      <c r="Q8113" s="1"/>
    </row>
    <row r="8114" spans="2:17" x14ac:dyDescent="0.25">
      <c r="B8114" s="1"/>
      <c r="G8114" s="1"/>
      <c r="H8114" s="1"/>
      <c r="K8114" s="1"/>
      <c r="N8114" s="1"/>
      <c r="Q8114" s="1"/>
    </row>
    <row r="8115" spans="2:17" x14ac:dyDescent="0.25">
      <c r="B8115" s="1"/>
      <c r="G8115" s="1"/>
      <c r="H8115" s="1"/>
      <c r="K8115" s="1"/>
      <c r="N8115" s="1"/>
      <c r="Q8115" s="1"/>
    </row>
    <row r="8116" spans="2:17" x14ac:dyDescent="0.25">
      <c r="B8116" s="1"/>
      <c r="G8116" s="1"/>
      <c r="H8116" s="1"/>
      <c r="K8116" s="1"/>
      <c r="N8116" s="1"/>
      <c r="Q8116" s="1"/>
    </row>
    <row r="8117" spans="2:17" x14ac:dyDescent="0.25">
      <c r="B8117" s="1"/>
      <c r="G8117" s="1"/>
      <c r="H8117" s="1"/>
      <c r="K8117" s="1"/>
      <c r="N8117" s="1"/>
      <c r="Q8117" s="1"/>
    </row>
    <row r="8118" spans="2:17" x14ac:dyDescent="0.25">
      <c r="B8118" s="1"/>
      <c r="G8118" s="1"/>
      <c r="H8118" s="1"/>
      <c r="K8118" s="1"/>
      <c r="N8118" s="1"/>
      <c r="Q8118" s="1"/>
    </row>
    <row r="8119" spans="2:17" x14ac:dyDescent="0.25">
      <c r="B8119" s="1"/>
      <c r="G8119" s="1"/>
      <c r="H8119" s="1"/>
      <c r="K8119" s="1"/>
      <c r="N8119" s="1"/>
      <c r="Q8119" s="1"/>
    </row>
    <row r="8120" spans="2:17" x14ac:dyDescent="0.25">
      <c r="B8120" s="1"/>
      <c r="G8120" s="1"/>
      <c r="H8120" s="1"/>
      <c r="K8120" s="1"/>
      <c r="N8120" s="1"/>
      <c r="Q8120" s="1"/>
    </row>
    <row r="8121" spans="2:17" x14ac:dyDescent="0.25">
      <c r="B8121" s="1"/>
      <c r="G8121" s="1"/>
      <c r="H8121" s="1"/>
      <c r="K8121" s="1"/>
      <c r="N8121" s="1"/>
      <c r="Q8121" s="1"/>
    </row>
    <row r="8122" spans="2:17" x14ac:dyDescent="0.25">
      <c r="B8122" s="1"/>
      <c r="G8122" s="1"/>
      <c r="H8122" s="1"/>
      <c r="K8122" s="1"/>
      <c r="N8122" s="1"/>
      <c r="Q8122" s="1"/>
    </row>
    <row r="8123" spans="2:17" x14ac:dyDescent="0.25">
      <c r="B8123" s="1"/>
      <c r="G8123" s="1"/>
      <c r="H8123" s="1"/>
      <c r="K8123" s="1"/>
      <c r="N8123" s="1"/>
      <c r="Q8123" s="1"/>
    </row>
    <row r="8124" spans="2:17" x14ac:dyDescent="0.25">
      <c r="B8124" s="1"/>
      <c r="G8124" s="1"/>
      <c r="H8124" s="1"/>
      <c r="K8124" s="1"/>
      <c r="N8124" s="1"/>
      <c r="Q8124" s="1"/>
    </row>
    <row r="8125" spans="2:17" x14ac:dyDescent="0.25">
      <c r="B8125" s="1"/>
      <c r="G8125" s="1"/>
      <c r="H8125" s="1"/>
      <c r="K8125" s="1"/>
      <c r="N8125" s="1"/>
      <c r="Q8125" s="1"/>
    </row>
    <row r="8126" spans="2:17" x14ac:dyDescent="0.25">
      <c r="B8126" s="1"/>
      <c r="G8126" s="1"/>
      <c r="H8126" s="1"/>
      <c r="K8126" s="1"/>
      <c r="N8126" s="1"/>
      <c r="Q8126" s="1"/>
    </row>
    <row r="8127" spans="2:17" x14ac:dyDescent="0.25">
      <c r="B8127" s="1"/>
      <c r="G8127" s="1"/>
      <c r="H8127" s="1"/>
      <c r="K8127" s="1"/>
      <c r="N8127" s="1"/>
      <c r="Q8127" s="1"/>
    </row>
    <row r="8128" spans="2:17" x14ac:dyDescent="0.25">
      <c r="B8128" s="1"/>
      <c r="G8128" s="1"/>
      <c r="H8128" s="1"/>
      <c r="K8128" s="1"/>
      <c r="N8128" s="1"/>
      <c r="Q8128" s="1"/>
    </row>
    <row r="8129" spans="2:17" x14ac:dyDescent="0.25">
      <c r="B8129" s="1"/>
      <c r="G8129" s="1"/>
      <c r="H8129" s="1"/>
      <c r="K8129" s="1"/>
      <c r="N8129" s="1"/>
      <c r="Q8129" s="1"/>
    </row>
    <row r="8130" spans="2:17" x14ac:dyDescent="0.25">
      <c r="B8130" s="1"/>
      <c r="G8130" s="1"/>
      <c r="H8130" s="1"/>
      <c r="K8130" s="1"/>
      <c r="N8130" s="1"/>
      <c r="Q8130" s="1"/>
    </row>
    <row r="8131" spans="2:17" x14ac:dyDescent="0.25">
      <c r="B8131" s="1"/>
      <c r="G8131" s="1"/>
      <c r="H8131" s="1"/>
      <c r="K8131" s="1"/>
      <c r="N8131" s="1"/>
      <c r="Q8131" s="1"/>
    </row>
    <row r="8132" spans="2:17" x14ac:dyDescent="0.25">
      <c r="B8132" s="1"/>
      <c r="G8132" s="1"/>
      <c r="H8132" s="1"/>
      <c r="K8132" s="1"/>
      <c r="N8132" s="1"/>
      <c r="Q8132" s="1"/>
    </row>
    <row r="8133" spans="2:17" x14ac:dyDescent="0.25">
      <c r="B8133" s="1"/>
      <c r="G8133" s="1"/>
      <c r="H8133" s="1"/>
      <c r="K8133" s="1"/>
      <c r="N8133" s="1"/>
      <c r="Q8133" s="1"/>
    </row>
    <row r="8134" spans="2:17" x14ac:dyDescent="0.25">
      <c r="B8134" s="1"/>
      <c r="G8134" s="1"/>
      <c r="H8134" s="1"/>
      <c r="K8134" s="1"/>
      <c r="N8134" s="1"/>
      <c r="Q8134" s="1"/>
    </row>
    <row r="8135" spans="2:17" x14ac:dyDescent="0.25">
      <c r="B8135" s="1"/>
      <c r="G8135" s="1"/>
      <c r="H8135" s="1"/>
      <c r="K8135" s="1"/>
      <c r="N8135" s="1"/>
      <c r="Q8135" s="1"/>
    </row>
    <row r="8136" spans="2:17" x14ac:dyDescent="0.25">
      <c r="B8136" s="1"/>
      <c r="G8136" s="1"/>
      <c r="H8136" s="1"/>
      <c r="K8136" s="1"/>
      <c r="N8136" s="1"/>
      <c r="Q8136" s="1"/>
    </row>
    <row r="8137" spans="2:17" x14ac:dyDescent="0.25">
      <c r="B8137" s="1"/>
      <c r="G8137" s="1"/>
      <c r="H8137" s="1"/>
      <c r="K8137" s="1"/>
      <c r="N8137" s="1"/>
      <c r="Q8137" s="1"/>
    </row>
    <row r="8138" spans="2:17" x14ac:dyDescent="0.25">
      <c r="B8138" s="1"/>
      <c r="G8138" s="1"/>
      <c r="H8138" s="1"/>
      <c r="K8138" s="1"/>
      <c r="N8138" s="1"/>
      <c r="Q8138" s="1"/>
    </row>
    <row r="8139" spans="2:17" x14ac:dyDescent="0.25">
      <c r="B8139" s="1"/>
      <c r="G8139" s="1"/>
      <c r="H8139" s="1"/>
      <c r="K8139" s="1"/>
      <c r="N8139" s="1"/>
      <c r="Q8139" s="1"/>
    </row>
    <row r="8140" spans="2:17" x14ac:dyDescent="0.25">
      <c r="B8140" s="1"/>
      <c r="G8140" s="1"/>
      <c r="H8140" s="1"/>
      <c r="K8140" s="1"/>
      <c r="N8140" s="1"/>
      <c r="Q8140" s="1"/>
    </row>
    <row r="8141" spans="2:17" x14ac:dyDescent="0.25">
      <c r="B8141" s="1"/>
      <c r="G8141" s="1"/>
      <c r="H8141" s="1"/>
      <c r="K8141" s="1"/>
      <c r="N8141" s="1"/>
      <c r="Q8141" s="1"/>
    </row>
    <row r="8142" spans="2:17" x14ac:dyDescent="0.25">
      <c r="B8142" s="1"/>
      <c r="G8142" s="1"/>
      <c r="H8142" s="1"/>
      <c r="K8142" s="1"/>
      <c r="N8142" s="1"/>
      <c r="Q8142" s="1"/>
    </row>
    <row r="8143" spans="2:17" x14ac:dyDescent="0.25">
      <c r="B8143" s="1"/>
      <c r="G8143" s="1"/>
      <c r="H8143" s="1"/>
      <c r="K8143" s="1"/>
      <c r="N8143" s="1"/>
      <c r="Q8143" s="1"/>
    </row>
    <row r="8144" spans="2:17" x14ac:dyDescent="0.25">
      <c r="B8144" s="1"/>
      <c r="G8144" s="1"/>
      <c r="H8144" s="1"/>
      <c r="K8144" s="1"/>
      <c r="N8144" s="1"/>
      <c r="Q8144" s="1"/>
    </row>
    <row r="8145" spans="2:17" x14ac:dyDescent="0.25">
      <c r="B8145" s="1"/>
      <c r="G8145" s="1"/>
      <c r="H8145" s="1"/>
      <c r="K8145" s="1"/>
      <c r="N8145" s="1"/>
      <c r="Q8145" s="1"/>
    </row>
    <row r="8146" spans="2:17" x14ac:dyDescent="0.25">
      <c r="B8146" s="1"/>
      <c r="G8146" s="1"/>
      <c r="H8146" s="1"/>
      <c r="K8146" s="1"/>
      <c r="N8146" s="1"/>
      <c r="Q8146" s="1"/>
    </row>
    <row r="8147" spans="2:17" x14ac:dyDescent="0.25">
      <c r="B8147" s="1"/>
      <c r="G8147" s="1"/>
      <c r="H8147" s="1"/>
      <c r="K8147" s="1"/>
      <c r="N8147" s="1"/>
      <c r="Q8147" s="1"/>
    </row>
    <row r="8148" spans="2:17" x14ac:dyDescent="0.25">
      <c r="B8148" s="1"/>
      <c r="G8148" s="1"/>
      <c r="H8148" s="1"/>
      <c r="K8148" s="1"/>
      <c r="N8148" s="1"/>
      <c r="Q8148" s="1"/>
    </row>
    <row r="8149" spans="2:17" x14ac:dyDescent="0.25">
      <c r="B8149" s="1"/>
      <c r="G8149" s="1"/>
      <c r="H8149" s="1"/>
      <c r="K8149" s="1"/>
      <c r="N8149" s="1"/>
      <c r="Q8149" s="1"/>
    </row>
    <row r="8150" spans="2:17" x14ac:dyDescent="0.25">
      <c r="B8150" s="1"/>
      <c r="G8150" s="1"/>
      <c r="H8150" s="1"/>
      <c r="K8150" s="1"/>
      <c r="N8150" s="1"/>
      <c r="Q8150" s="1"/>
    </row>
    <row r="8151" spans="2:17" x14ac:dyDescent="0.25">
      <c r="B8151" s="1"/>
      <c r="G8151" s="1"/>
      <c r="H8151" s="1"/>
      <c r="K8151" s="1"/>
      <c r="N8151" s="1"/>
      <c r="Q8151" s="1"/>
    </row>
    <row r="8152" spans="2:17" x14ac:dyDescent="0.25">
      <c r="B8152" s="1"/>
      <c r="G8152" s="1"/>
      <c r="H8152" s="1"/>
      <c r="K8152" s="1"/>
      <c r="N8152" s="1"/>
      <c r="Q8152" s="1"/>
    </row>
    <row r="8153" spans="2:17" x14ac:dyDescent="0.25">
      <c r="B8153" s="1"/>
      <c r="G8153" s="1"/>
      <c r="H8153" s="1"/>
      <c r="K8153" s="1"/>
      <c r="N8153" s="1"/>
      <c r="Q8153" s="1"/>
    </row>
    <row r="8154" spans="2:17" x14ac:dyDescent="0.25">
      <c r="B8154" s="1"/>
      <c r="G8154" s="1"/>
      <c r="H8154" s="1"/>
      <c r="K8154" s="1"/>
      <c r="N8154" s="1"/>
      <c r="Q8154" s="1"/>
    </row>
    <row r="8155" spans="2:17" x14ac:dyDescent="0.25">
      <c r="B8155" s="1"/>
      <c r="G8155" s="1"/>
      <c r="H8155" s="1"/>
      <c r="K8155" s="1"/>
      <c r="N8155" s="1"/>
      <c r="Q8155" s="1"/>
    </row>
    <row r="8156" spans="2:17" x14ac:dyDescent="0.25">
      <c r="B8156" s="1"/>
      <c r="G8156" s="1"/>
      <c r="H8156" s="1"/>
      <c r="K8156" s="1"/>
      <c r="N8156" s="1"/>
      <c r="Q8156" s="1"/>
    </row>
    <row r="8157" spans="2:17" x14ac:dyDescent="0.25">
      <c r="B8157" s="1"/>
      <c r="G8157" s="1"/>
      <c r="H8157" s="1"/>
      <c r="K8157" s="1"/>
      <c r="N8157" s="1"/>
      <c r="Q8157" s="1"/>
    </row>
    <row r="8158" spans="2:17" x14ac:dyDescent="0.25">
      <c r="B8158" s="1"/>
      <c r="G8158" s="1"/>
      <c r="H8158" s="1"/>
      <c r="K8158" s="1"/>
      <c r="N8158" s="1"/>
      <c r="Q8158" s="1"/>
    </row>
    <row r="8159" spans="2:17" x14ac:dyDescent="0.25">
      <c r="B8159" s="1"/>
      <c r="G8159" s="1"/>
      <c r="H8159" s="1"/>
      <c r="K8159" s="1"/>
      <c r="N8159" s="1"/>
      <c r="Q8159" s="1"/>
    </row>
    <row r="8160" spans="2:17" x14ac:dyDescent="0.25">
      <c r="B8160" s="1"/>
      <c r="G8160" s="1"/>
      <c r="H8160" s="1"/>
      <c r="K8160" s="1"/>
      <c r="N8160" s="1"/>
      <c r="Q8160" s="1"/>
    </row>
    <row r="8161" spans="2:17" x14ac:dyDescent="0.25">
      <c r="B8161" s="1"/>
      <c r="G8161" s="1"/>
      <c r="H8161" s="1"/>
      <c r="K8161" s="1"/>
      <c r="N8161" s="1"/>
      <c r="Q8161" s="1"/>
    </row>
    <row r="8162" spans="2:17" x14ac:dyDescent="0.25">
      <c r="B8162" s="1"/>
      <c r="G8162" s="1"/>
      <c r="H8162" s="1"/>
      <c r="K8162" s="1"/>
      <c r="N8162" s="1"/>
      <c r="Q8162" s="1"/>
    </row>
    <row r="8163" spans="2:17" x14ac:dyDescent="0.25">
      <c r="B8163" s="1"/>
      <c r="G8163" s="1"/>
      <c r="H8163" s="1"/>
      <c r="K8163" s="1"/>
      <c r="N8163" s="1"/>
      <c r="Q8163" s="1"/>
    </row>
    <row r="8164" spans="2:17" x14ac:dyDescent="0.25">
      <c r="B8164" s="1"/>
      <c r="G8164" s="1"/>
      <c r="H8164" s="1"/>
      <c r="K8164" s="1"/>
      <c r="N8164" s="1"/>
      <c r="Q8164" s="1"/>
    </row>
    <row r="8165" spans="2:17" x14ac:dyDescent="0.25">
      <c r="B8165" s="1"/>
      <c r="G8165" s="1"/>
      <c r="H8165" s="1"/>
      <c r="K8165" s="1"/>
      <c r="N8165" s="1"/>
      <c r="Q8165" s="1"/>
    </row>
    <row r="8166" spans="2:17" x14ac:dyDescent="0.25">
      <c r="B8166" s="1"/>
      <c r="G8166" s="1"/>
      <c r="H8166" s="1"/>
      <c r="K8166" s="1"/>
      <c r="N8166" s="1"/>
      <c r="Q8166" s="1"/>
    </row>
    <row r="8167" spans="2:17" x14ac:dyDescent="0.25">
      <c r="B8167" s="1"/>
      <c r="G8167" s="1"/>
      <c r="H8167" s="1"/>
      <c r="K8167" s="1"/>
      <c r="N8167" s="1"/>
      <c r="Q8167" s="1"/>
    </row>
    <row r="8168" spans="2:17" x14ac:dyDescent="0.25">
      <c r="B8168" s="1"/>
      <c r="G8168" s="1"/>
      <c r="H8168" s="1"/>
      <c r="K8168" s="1"/>
      <c r="N8168" s="1"/>
      <c r="Q8168" s="1"/>
    </row>
    <row r="8169" spans="2:17" x14ac:dyDescent="0.25">
      <c r="B8169" s="1"/>
      <c r="G8169" s="1"/>
      <c r="H8169" s="1"/>
      <c r="K8169" s="1"/>
      <c r="N8169" s="1"/>
      <c r="Q8169" s="1"/>
    </row>
    <row r="8170" spans="2:17" x14ac:dyDescent="0.25">
      <c r="B8170" s="1"/>
      <c r="G8170" s="1"/>
      <c r="H8170" s="1"/>
      <c r="K8170" s="1"/>
      <c r="N8170" s="1"/>
      <c r="Q8170" s="1"/>
    </row>
    <row r="8171" spans="2:17" x14ac:dyDescent="0.25">
      <c r="B8171" s="1"/>
      <c r="G8171" s="1"/>
      <c r="H8171" s="1"/>
      <c r="K8171" s="1"/>
      <c r="N8171" s="1"/>
      <c r="Q8171" s="1"/>
    </row>
    <row r="8172" spans="2:17" x14ac:dyDescent="0.25">
      <c r="B8172" s="1"/>
      <c r="G8172" s="1"/>
      <c r="H8172" s="1"/>
      <c r="K8172" s="1"/>
      <c r="N8172" s="1"/>
      <c r="Q8172" s="1"/>
    </row>
    <row r="8173" spans="2:17" x14ac:dyDescent="0.25">
      <c r="B8173" s="1"/>
      <c r="G8173" s="1"/>
      <c r="H8173" s="1"/>
      <c r="K8173" s="1"/>
      <c r="N8173" s="1"/>
      <c r="Q8173" s="1"/>
    </row>
    <row r="8174" spans="2:17" x14ac:dyDescent="0.25">
      <c r="B8174" s="1"/>
      <c r="G8174" s="1"/>
      <c r="H8174" s="1"/>
      <c r="K8174" s="1"/>
      <c r="N8174" s="1"/>
      <c r="Q8174" s="1"/>
    </row>
    <row r="8175" spans="2:17" x14ac:dyDescent="0.25">
      <c r="B8175" s="1"/>
      <c r="G8175" s="1"/>
      <c r="H8175" s="1"/>
      <c r="K8175" s="1"/>
      <c r="N8175" s="1"/>
      <c r="Q8175" s="1"/>
    </row>
    <row r="8176" spans="2:17" x14ac:dyDescent="0.25">
      <c r="B8176" s="1"/>
      <c r="G8176" s="1"/>
      <c r="H8176" s="1"/>
      <c r="K8176" s="1"/>
      <c r="N8176" s="1"/>
      <c r="Q8176" s="1"/>
    </row>
    <row r="8177" spans="2:17" x14ac:dyDescent="0.25">
      <c r="B8177" s="1"/>
      <c r="G8177" s="1"/>
      <c r="H8177" s="1"/>
      <c r="K8177" s="1"/>
      <c r="N8177" s="1"/>
      <c r="Q8177" s="1"/>
    </row>
    <row r="8178" spans="2:17" x14ac:dyDescent="0.25">
      <c r="B8178" s="1"/>
      <c r="G8178" s="1"/>
      <c r="H8178" s="1"/>
      <c r="K8178" s="1"/>
      <c r="N8178" s="1"/>
      <c r="Q8178" s="1"/>
    </row>
    <row r="8179" spans="2:17" x14ac:dyDescent="0.25">
      <c r="B8179" s="1"/>
      <c r="G8179" s="1"/>
      <c r="H8179" s="1"/>
      <c r="K8179" s="1"/>
      <c r="N8179" s="1"/>
      <c r="Q8179" s="1"/>
    </row>
    <row r="8180" spans="2:17" x14ac:dyDescent="0.25">
      <c r="B8180" s="1"/>
      <c r="G8180" s="1"/>
      <c r="H8180" s="1"/>
      <c r="K8180" s="1"/>
      <c r="N8180" s="1"/>
      <c r="Q8180" s="1"/>
    </row>
    <row r="8181" spans="2:17" x14ac:dyDescent="0.25">
      <c r="B8181" s="1"/>
      <c r="G8181" s="1"/>
      <c r="H8181" s="1"/>
      <c r="K8181" s="1"/>
      <c r="N8181" s="1"/>
      <c r="Q8181" s="1"/>
    </row>
    <row r="8182" spans="2:17" x14ac:dyDescent="0.25">
      <c r="B8182" s="1"/>
      <c r="G8182" s="1"/>
      <c r="H8182" s="1"/>
      <c r="K8182" s="1"/>
      <c r="N8182" s="1"/>
      <c r="Q8182" s="1"/>
    </row>
    <row r="8183" spans="2:17" x14ac:dyDescent="0.25">
      <c r="B8183" s="1"/>
      <c r="G8183" s="1"/>
      <c r="H8183" s="1"/>
      <c r="K8183" s="1"/>
      <c r="N8183" s="1"/>
      <c r="Q8183" s="1"/>
    </row>
    <row r="8184" spans="2:17" x14ac:dyDescent="0.25">
      <c r="B8184" s="1"/>
      <c r="G8184" s="1"/>
      <c r="H8184" s="1"/>
      <c r="K8184" s="1"/>
      <c r="N8184" s="1"/>
      <c r="Q8184" s="1"/>
    </row>
    <row r="8185" spans="2:17" x14ac:dyDescent="0.25">
      <c r="B8185" s="1"/>
      <c r="G8185" s="1"/>
      <c r="H8185" s="1"/>
      <c r="K8185" s="1"/>
      <c r="N8185" s="1"/>
      <c r="Q8185" s="1"/>
    </row>
    <row r="8186" spans="2:17" x14ac:dyDescent="0.25">
      <c r="B8186" s="1"/>
      <c r="G8186" s="1"/>
      <c r="H8186" s="1"/>
      <c r="K8186" s="1"/>
      <c r="N8186" s="1"/>
      <c r="Q8186" s="1"/>
    </row>
    <row r="8187" spans="2:17" x14ac:dyDescent="0.25">
      <c r="B8187" s="1"/>
      <c r="G8187" s="1"/>
      <c r="H8187" s="1"/>
      <c r="K8187" s="1"/>
      <c r="N8187" s="1"/>
      <c r="Q8187" s="1"/>
    </row>
    <row r="8188" spans="2:17" x14ac:dyDescent="0.25">
      <c r="B8188" s="1"/>
      <c r="G8188" s="1"/>
      <c r="H8188" s="1"/>
      <c r="K8188" s="1"/>
      <c r="N8188" s="1"/>
      <c r="Q8188" s="1"/>
    </row>
    <row r="8189" spans="2:17" x14ac:dyDescent="0.25">
      <c r="B8189" s="1"/>
      <c r="G8189" s="1"/>
      <c r="H8189" s="1"/>
      <c r="K8189" s="1"/>
      <c r="N8189" s="1"/>
      <c r="Q8189" s="1"/>
    </row>
    <row r="8190" spans="2:17" x14ac:dyDescent="0.25">
      <c r="B8190" s="1"/>
      <c r="G8190" s="1"/>
      <c r="H8190" s="1"/>
      <c r="K8190" s="1"/>
      <c r="N8190" s="1"/>
      <c r="Q8190" s="1"/>
    </row>
    <row r="8191" spans="2:17" x14ac:dyDescent="0.25">
      <c r="B8191" s="1"/>
      <c r="G8191" s="1"/>
      <c r="H8191" s="1"/>
      <c r="K8191" s="1"/>
      <c r="N8191" s="1"/>
      <c r="Q8191" s="1"/>
    </row>
    <row r="8192" spans="2:17" x14ac:dyDescent="0.25">
      <c r="B8192" s="1"/>
      <c r="G8192" s="1"/>
      <c r="H8192" s="1"/>
      <c r="K8192" s="1"/>
      <c r="N8192" s="1"/>
      <c r="Q8192" s="1"/>
    </row>
    <row r="8193" spans="2:17" x14ac:dyDescent="0.25">
      <c r="B8193" s="1"/>
      <c r="G8193" s="1"/>
      <c r="H8193" s="1"/>
      <c r="K8193" s="1"/>
      <c r="N8193" s="1"/>
      <c r="Q8193" s="1"/>
    </row>
    <row r="8194" spans="2:17" x14ac:dyDescent="0.25">
      <c r="B8194" s="1"/>
      <c r="G8194" s="1"/>
      <c r="H8194" s="1"/>
      <c r="K8194" s="1"/>
      <c r="N8194" s="1"/>
      <c r="Q8194" s="1"/>
    </row>
    <row r="8195" spans="2:17" x14ac:dyDescent="0.25">
      <c r="B8195" s="1"/>
      <c r="G8195" s="1"/>
      <c r="H8195" s="1"/>
      <c r="K8195" s="1"/>
      <c r="N8195" s="1"/>
      <c r="Q8195" s="1"/>
    </row>
    <row r="8196" spans="2:17" x14ac:dyDescent="0.25">
      <c r="B8196" s="1"/>
      <c r="G8196" s="1"/>
      <c r="H8196" s="1"/>
      <c r="K8196" s="1"/>
      <c r="N8196" s="1"/>
      <c r="Q8196" s="1"/>
    </row>
    <row r="8197" spans="2:17" x14ac:dyDescent="0.25">
      <c r="B8197" s="1"/>
      <c r="G8197" s="1"/>
      <c r="H8197" s="1"/>
      <c r="K8197" s="1"/>
      <c r="N8197" s="1"/>
      <c r="Q8197" s="1"/>
    </row>
    <row r="8198" spans="2:17" x14ac:dyDescent="0.25">
      <c r="B8198" s="1"/>
      <c r="G8198" s="1"/>
      <c r="H8198" s="1"/>
      <c r="K8198" s="1"/>
      <c r="N8198" s="1"/>
      <c r="Q8198" s="1"/>
    </row>
    <row r="8199" spans="2:17" x14ac:dyDescent="0.25">
      <c r="B8199" s="1"/>
      <c r="G8199" s="1"/>
      <c r="H8199" s="1"/>
      <c r="K8199" s="1"/>
      <c r="N8199" s="1"/>
      <c r="Q8199" s="1"/>
    </row>
    <row r="8200" spans="2:17" x14ac:dyDescent="0.25">
      <c r="B8200" s="1"/>
      <c r="G8200" s="1"/>
      <c r="H8200" s="1"/>
      <c r="K8200" s="1"/>
      <c r="N8200" s="1"/>
      <c r="Q8200" s="1"/>
    </row>
    <row r="8201" spans="2:17" x14ac:dyDescent="0.25">
      <c r="B8201" s="1"/>
      <c r="G8201" s="1"/>
      <c r="H8201" s="1"/>
      <c r="K8201" s="1"/>
      <c r="N8201" s="1"/>
      <c r="Q8201" s="1"/>
    </row>
    <row r="8202" spans="2:17" x14ac:dyDescent="0.25">
      <c r="B8202" s="1"/>
      <c r="G8202" s="1"/>
      <c r="H8202" s="1"/>
      <c r="K8202" s="1"/>
      <c r="N8202" s="1"/>
      <c r="Q8202" s="1"/>
    </row>
    <row r="8203" spans="2:17" x14ac:dyDescent="0.25">
      <c r="B8203" s="1"/>
      <c r="G8203" s="1"/>
      <c r="H8203" s="1"/>
      <c r="K8203" s="1"/>
      <c r="N8203" s="1"/>
      <c r="Q8203" s="1"/>
    </row>
    <row r="8204" spans="2:17" x14ac:dyDescent="0.25">
      <c r="B8204" s="1"/>
      <c r="G8204" s="1"/>
      <c r="H8204" s="1"/>
      <c r="K8204" s="1"/>
      <c r="N8204" s="1"/>
      <c r="Q8204" s="1"/>
    </row>
    <row r="8205" spans="2:17" x14ac:dyDescent="0.25">
      <c r="B8205" s="1"/>
      <c r="G8205" s="1"/>
      <c r="H8205" s="1"/>
      <c r="K8205" s="1"/>
      <c r="N8205" s="1"/>
      <c r="Q8205" s="1"/>
    </row>
    <row r="8206" spans="2:17" x14ac:dyDescent="0.25">
      <c r="B8206" s="1"/>
      <c r="G8206" s="1"/>
      <c r="H8206" s="1"/>
      <c r="K8206" s="1"/>
      <c r="N8206" s="1"/>
      <c r="Q8206" s="1"/>
    </row>
    <row r="8207" spans="2:17" x14ac:dyDescent="0.25">
      <c r="B8207" s="1"/>
      <c r="G8207" s="1"/>
      <c r="H8207" s="1"/>
      <c r="K8207" s="1"/>
      <c r="N8207" s="1"/>
      <c r="Q8207" s="1"/>
    </row>
    <row r="8208" spans="2:17" x14ac:dyDescent="0.25">
      <c r="B8208" s="1"/>
      <c r="G8208" s="1"/>
      <c r="H8208" s="1"/>
      <c r="K8208" s="1"/>
      <c r="N8208" s="1"/>
      <c r="Q8208" s="1"/>
    </row>
    <row r="8209" spans="2:17" x14ac:dyDescent="0.25">
      <c r="B8209" s="1"/>
      <c r="G8209" s="1"/>
      <c r="H8209" s="1"/>
      <c r="K8209" s="1"/>
      <c r="N8209" s="1"/>
      <c r="Q8209" s="1"/>
    </row>
    <row r="8210" spans="2:17" x14ac:dyDescent="0.25">
      <c r="B8210" s="1"/>
      <c r="G8210" s="1"/>
      <c r="H8210" s="1"/>
      <c r="K8210" s="1"/>
      <c r="N8210" s="1"/>
      <c r="Q8210" s="1"/>
    </row>
    <row r="8211" spans="2:17" x14ac:dyDescent="0.25">
      <c r="B8211" s="1"/>
      <c r="G8211" s="1"/>
      <c r="H8211" s="1"/>
      <c r="K8211" s="1"/>
      <c r="N8211" s="1"/>
      <c r="Q8211" s="1"/>
    </row>
    <row r="8212" spans="2:17" x14ac:dyDescent="0.25">
      <c r="B8212" s="1"/>
      <c r="G8212" s="1"/>
      <c r="H8212" s="1"/>
      <c r="K8212" s="1"/>
      <c r="N8212" s="1"/>
      <c r="Q8212" s="1"/>
    </row>
    <row r="8213" spans="2:17" x14ac:dyDescent="0.25">
      <c r="B8213" s="1"/>
      <c r="G8213" s="1"/>
      <c r="H8213" s="1"/>
      <c r="K8213" s="1"/>
      <c r="N8213" s="1"/>
      <c r="Q8213" s="1"/>
    </row>
    <row r="8214" spans="2:17" x14ac:dyDescent="0.25">
      <c r="B8214" s="1"/>
      <c r="G8214" s="1"/>
      <c r="H8214" s="1"/>
      <c r="K8214" s="1"/>
      <c r="N8214" s="1"/>
      <c r="Q8214" s="1"/>
    </row>
    <row r="8215" spans="2:17" x14ac:dyDescent="0.25">
      <c r="B8215" s="1"/>
      <c r="G8215" s="1"/>
      <c r="H8215" s="1"/>
      <c r="K8215" s="1"/>
      <c r="N8215" s="1"/>
      <c r="Q8215" s="1"/>
    </row>
    <row r="8216" spans="2:17" x14ac:dyDescent="0.25">
      <c r="B8216" s="1"/>
      <c r="G8216" s="1"/>
      <c r="H8216" s="1"/>
      <c r="K8216" s="1"/>
      <c r="N8216" s="1"/>
      <c r="Q8216" s="1"/>
    </row>
    <row r="8217" spans="2:17" x14ac:dyDescent="0.25">
      <c r="B8217" s="1"/>
      <c r="G8217" s="1"/>
      <c r="H8217" s="1"/>
      <c r="K8217" s="1"/>
      <c r="N8217" s="1"/>
      <c r="Q8217" s="1"/>
    </row>
    <row r="8218" spans="2:17" x14ac:dyDescent="0.25">
      <c r="B8218" s="1"/>
      <c r="G8218" s="1"/>
      <c r="H8218" s="1"/>
      <c r="K8218" s="1"/>
      <c r="N8218" s="1"/>
      <c r="Q8218" s="1"/>
    </row>
    <row r="8219" spans="2:17" x14ac:dyDescent="0.25">
      <c r="B8219" s="1"/>
      <c r="G8219" s="1"/>
      <c r="H8219" s="1"/>
      <c r="K8219" s="1"/>
      <c r="N8219" s="1"/>
      <c r="Q8219" s="1"/>
    </row>
    <row r="8220" spans="2:17" x14ac:dyDescent="0.25">
      <c r="B8220" s="1"/>
      <c r="G8220" s="1"/>
      <c r="H8220" s="1"/>
      <c r="K8220" s="1"/>
      <c r="N8220" s="1"/>
      <c r="Q8220" s="1"/>
    </row>
    <row r="8221" spans="2:17" x14ac:dyDescent="0.25">
      <c r="B8221" s="1"/>
      <c r="G8221" s="1"/>
      <c r="H8221" s="1"/>
      <c r="K8221" s="1"/>
      <c r="N8221" s="1"/>
      <c r="Q8221" s="1"/>
    </row>
    <row r="8222" spans="2:17" x14ac:dyDescent="0.25">
      <c r="B8222" s="1"/>
      <c r="G8222" s="1"/>
      <c r="H8222" s="1"/>
      <c r="K8222" s="1"/>
      <c r="N8222" s="1"/>
      <c r="Q8222" s="1"/>
    </row>
    <row r="8223" spans="2:17" x14ac:dyDescent="0.25">
      <c r="B8223" s="1"/>
      <c r="G8223" s="1"/>
      <c r="H8223" s="1"/>
      <c r="K8223" s="1"/>
      <c r="N8223" s="1"/>
      <c r="Q8223" s="1"/>
    </row>
    <row r="8224" spans="2:17" x14ac:dyDescent="0.25">
      <c r="B8224" s="1"/>
      <c r="G8224" s="1"/>
      <c r="H8224" s="1"/>
      <c r="K8224" s="1"/>
      <c r="N8224" s="1"/>
      <c r="Q8224" s="1"/>
    </row>
    <row r="8225" spans="2:17" x14ac:dyDescent="0.25">
      <c r="B8225" s="1"/>
      <c r="G8225" s="1"/>
      <c r="H8225" s="1"/>
      <c r="K8225" s="1"/>
      <c r="N8225" s="1"/>
      <c r="Q8225" s="1"/>
    </row>
    <row r="8226" spans="2:17" x14ac:dyDescent="0.25">
      <c r="B8226" s="1"/>
      <c r="G8226" s="1"/>
      <c r="H8226" s="1"/>
      <c r="K8226" s="1"/>
      <c r="N8226" s="1"/>
      <c r="Q8226" s="1"/>
    </row>
    <row r="8227" spans="2:17" x14ac:dyDescent="0.25">
      <c r="B8227" s="1"/>
      <c r="G8227" s="1"/>
      <c r="H8227" s="1"/>
      <c r="K8227" s="1"/>
      <c r="N8227" s="1"/>
      <c r="Q8227" s="1"/>
    </row>
    <row r="8228" spans="2:17" x14ac:dyDescent="0.25">
      <c r="B8228" s="1"/>
      <c r="G8228" s="1"/>
      <c r="H8228" s="1"/>
      <c r="K8228" s="1"/>
      <c r="N8228" s="1"/>
      <c r="Q8228" s="1"/>
    </row>
    <row r="8229" spans="2:17" x14ac:dyDescent="0.25">
      <c r="B8229" s="1"/>
      <c r="G8229" s="1"/>
      <c r="H8229" s="1"/>
      <c r="K8229" s="1"/>
      <c r="N8229" s="1"/>
      <c r="Q8229" s="1"/>
    </row>
    <row r="8230" spans="2:17" x14ac:dyDescent="0.25">
      <c r="B8230" s="1"/>
      <c r="G8230" s="1"/>
      <c r="H8230" s="1"/>
      <c r="K8230" s="1"/>
      <c r="N8230" s="1"/>
      <c r="Q8230" s="1"/>
    </row>
    <row r="8231" spans="2:17" x14ac:dyDescent="0.25">
      <c r="B8231" s="1"/>
      <c r="G8231" s="1"/>
      <c r="H8231" s="1"/>
      <c r="K8231" s="1"/>
      <c r="N8231" s="1"/>
      <c r="Q8231" s="1"/>
    </row>
    <row r="8232" spans="2:17" x14ac:dyDescent="0.25">
      <c r="B8232" s="1"/>
      <c r="G8232" s="1"/>
      <c r="H8232" s="1"/>
      <c r="K8232" s="1"/>
      <c r="N8232" s="1"/>
      <c r="Q8232" s="1"/>
    </row>
    <row r="8233" spans="2:17" x14ac:dyDescent="0.25">
      <c r="B8233" s="1"/>
      <c r="G8233" s="1"/>
      <c r="H8233" s="1"/>
      <c r="K8233" s="1"/>
      <c r="N8233" s="1"/>
      <c r="Q8233" s="1"/>
    </row>
    <row r="8234" spans="2:17" x14ac:dyDescent="0.25">
      <c r="B8234" s="1"/>
      <c r="G8234" s="1"/>
      <c r="H8234" s="1"/>
      <c r="K8234" s="1"/>
      <c r="N8234" s="1"/>
      <c r="Q8234" s="1"/>
    </row>
    <row r="8235" spans="2:17" x14ac:dyDescent="0.25">
      <c r="B8235" s="1"/>
      <c r="G8235" s="1"/>
      <c r="H8235" s="1"/>
      <c r="K8235" s="1"/>
      <c r="N8235" s="1"/>
      <c r="Q8235" s="1"/>
    </row>
    <row r="8236" spans="2:17" x14ac:dyDescent="0.25">
      <c r="B8236" s="1"/>
      <c r="G8236" s="1"/>
      <c r="H8236" s="1"/>
      <c r="K8236" s="1"/>
      <c r="N8236" s="1"/>
      <c r="Q8236" s="1"/>
    </row>
    <row r="8237" spans="2:17" x14ac:dyDescent="0.25">
      <c r="B8237" s="1"/>
      <c r="G8237" s="1"/>
      <c r="H8237" s="1"/>
      <c r="K8237" s="1"/>
      <c r="N8237" s="1"/>
      <c r="Q8237" s="1"/>
    </row>
    <row r="8238" spans="2:17" x14ac:dyDescent="0.25">
      <c r="B8238" s="1"/>
      <c r="G8238" s="1"/>
      <c r="H8238" s="1"/>
      <c r="K8238" s="1"/>
      <c r="N8238" s="1"/>
      <c r="Q8238" s="1"/>
    </row>
    <row r="8239" spans="2:17" x14ac:dyDescent="0.25">
      <c r="B8239" s="1"/>
      <c r="G8239" s="1"/>
      <c r="H8239" s="1"/>
      <c r="K8239" s="1"/>
      <c r="N8239" s="1"/>
      <c r="Q8239" s="1"/>
    </row>
    <row r="8240" spans="2:17" x14ac:dyDescent="0.25">
      <c r="B8240" s="1"/>
      <c r="G8240" s="1"/>
      <c r="H8240" s="1"/>
      <c r="K8240" s="1"/>
      <c r="N8240" s="1"/>
      <c r="Q8240" s="1"/>
    </row>
    <row r="8241" spans="2:17" x14ac:dyDescent="0.25">
      <c r="B8241" s="1"/>
      <c r="G8241" s="1"/>
      <c r="H8241" s="1"/>
      <c r="K8241" s="1"/>
      <c r="N8241" s="1"/>
      <c r="Q8241" s="1"/>
    </row>
    <row r="8242" spans="2:17" x14ac:dyDescent="0.25">
      <c r="B8242" s="1"/>
      <c r="G8242" s="1"/>
      <c r="H8242" s="1"/>
      <c r="K8242" s="1"/>
      <c r="N8242" s="1"/>
      <c r="Q8242" s="1"/>
    </row>
    <row r="8243" spans="2:17" x14ac:dyDescent="0.25">
      <c r="B8243" s="1"/>
      <c r="G8243" s="1"/>
      <c r="H8243" s="1"/>
      <c r="K8243" s="1"/>
      <c r="N8243" s="1"/>
      <c r="Q8243" s="1"/>
    </row>
    <row r="8244" spans="2:17" x14ac:dyDescent="0.25">
      <c r="B8244" s="1"/>
      <c r="G8244" s="1"/>
      <c r="H8244" s="1"/>
      <c r="K8244" s="1"/>
      <c r="N8244" s="1"/>
      <c r="Q8244" s="1"/>
    </row>
    <row r="8245" spans="2:17" x14ac:dyDescent="0.25">
      <c r="B8245" s="1"/>
      <c r="G8245" s="1"/>
      <c r="H8245" s="1"/>
      <c r="K8245" s="1"/>
      <c r="N8245" s="1"/>
      <c r="Q8245" s="1"/>
    </row>
    <row r="8246" spans="2:17" x14ac:dyDescent="0.25">
      <c r="B8246" s="1"/>
      <c r="G8246" s="1"/>
      <c r="H8246" s="1"/>
      <c r="K8246" s="1"/>
      <c r="N8246" s="1"/>
      <c r="Q8246" s="1"/>
    </row>
    <row r="8247" spans="2:17" x14ac:dyDescent="0.25">
      <c r="B8247" s="1"/>
      <c r="G8247" s="1"/>
      <c r="H8247" s="1"/>
      <c r="K8247" s="1"/>
      <c r="N8247" s="1"/>
      <c r="Q8247" s="1"/>
    </row>
    <row r="8248" spans="2:17" x14ac:dyDescent="0.25">
      <c r="B8248" s="1"/>
      <c r="G8248" s="1"/>
      <c r="H8248" s="1"/>
      <c r="K8248" s="1"/>
      <c r="N8248" s="1"/>
      <c r="Q8248" s="1"/>
    </row>
    <row r="8249" spans="2:17" x14ac:dyDescent="0.25">
      <c r="B8249" s="1"/>
      <c r="G8249" s="1"/>
      <c r="H8249" s="1"/>
      <c r="K8249" s="1"/>
      <c r="N8249" s="1"/>
      <c r="Q8249" s="1"/>
    </row>
    <row r="8250" spans="2:17" x14ac:dyDescent="0.25">
      <c r="B8250" s="1"/>
      <c r="G8250" s="1"/>
      <c r="H8250" s="1"/>
      <c r="K8250" s="1"/>
      <c r="N8250" s="1"/>
      <c r="Q8250" s="1"/>
    </row>
    <row r="8251" spans="2:17" x14ac:dyDescent="0.25">
      <c r="B8251" s="1"/>
      <c r="G8251" s="1"/>
      <c r="H8251" s="1"/>
      <c r="K8251" s="1"/>
      <c r="N8251" s="1"/>
      <c r="Q8251" s="1"/>
    </row>
    <row r="8252" spans="2:17" x14ac:dyDescent="0.25">
      <c r="B8252" s="1"/>
      <c r="G8252" s="1"/>
      <c r="H8252" s="1"/>
      <c r="K8252" s="1"/>
      <c r="N8252" s="1"/>
      <c r="Q8252" s="1"/>
    </row>
    <row r="8253" spans="2:17" x14ac:dyDescent="0.25">
      <c r="B8253" s="1"/>
      <c r="G8253" s="1"/>
      <c r="H8253" s="1"/>
      <c r="K8253" s="1"/>
      <c r="N8253" s="1"/>
      <c r="Q8253" s="1"/>
    </row>
    <row r="8254" spans="2:17" x14ac:dyDescent="0.25">
      <c r="B8254" s="1"/>
      <c r="G8254" s="1"/>
      <c r="H8254" s="1"/>
      <c r="K8254" s="1"/>
      <c r="N8254" s="1"/>
      <c r="Q8254" s="1"/>
    </row>
    <row r="8255" spans="2:17" x14ac:dyDescent="0.25">
      <c r="B8255" s="1"/>
      <c r="G8255" s="1"/>
      <c r="H8255" s="1"/>
      <c r="K8255" s="1"/>
      <c r="N8255" s="1"/>
      <c r="Q8255" s="1"/>
    </row>
    <row r="8256" spans="2:17" x14ac:dyDescent="0.25">
      <c r="B8256" s="1"/>
      <c r="G8256" s="1"/>
      <c r="H8256" s="1"/>
      <c r="K8256" s="1"/>
      <c r="N8256" s="1"/>
      <c r="Q8256" s="1"/>
    </row>
    <row r="8257" spans="2:17" x14ac:dyDescent="0.25">
      <c r="B8257" s="1"/>
      <c r="G8257" s="1"/>
      <c r="H8257" s="1"/>
      <c r="K8257" s="1"/>
      <c r="N8257" s="1"/>
      <c r="Q8257" s="1"/>
    </row>
    <row r="8258" spans="2:17" x14ac:dyDescent="0.25">
      <c r="B8258" s="1"/>
      <c r="G8258" s="1"/>
      <c r="H8258" s="1"/>
      <c r="K8258" s="1"/>
      <c r="N8258" s="1"/>
      <c r="Q8258" s="1"/>
    </row>
    <row r="8259" spans="2:17" x14ac:dyDescent="0.25">
      <c r="B8259" s="1"/>
      <c r="G8259" s="1"/>
      <c r="H8259" s="1"/>
      <c r="K8259" s="1"/>
      <c r="N8259" s="1"/>
      <c r="Q8259" s="1"/>
    </row>
    <row r="8260" spans="2:17" x14ac:dyDescent="0.25">
      <c r="B8260" s="1"/>
      <c r="G8260" s="1"/>
      <c r="H8260" s="1"/>
      <c r="K8260" s="1"/>
      <c r="N8260" s="1"/>
      <c r="Q8260" s="1"/>
    </row>
    <row r="8261" spans="2:17" x14ac:dyDescent="0.25">
      <c r="B8261" s="1"/>
      <c r="G8261" s="1"/>
      <c r="H8261" s="1"/>
      <c r="K8261" s="1"/>
      <c r="N8261" s="1"/>
      <c r="Q8261" s="1"/>
    </row>
    <row r="8262" spans="2:17" x14ac:dyDescent="0.25">
      <c r="B8262" s="1"/>
      <c r="G8262" s="1"/>
      <c r="H8262" s="1"/>
      <c r="K8262" s="1"/>
      <c r="N8262" s="1"/>
      <c r="Q8262" s="1"/>
    </row>
    <row r="8263" spans="2:17" x14ac:dyDescent="0.25">
      <c r="B8263" s="1"/>
      <c r="G8263" s="1"/>
      <c r="H8263" s="1"/>
      <c r="K8263" s="1"/>
      <c r="N8263" s="1"/>
      <c r="Q8263" s="1"/>
    </row>
    <row r="8264" spans="2:17" x14ac:dyDescent="0.25">
      <c r="B8264" s="1"/>
      <c r="G8264" s="1"/>
      <c r="H8264" s="1"/>
      <c r="K8264" s="1"/>
      <c r="N8264" s="1"/>
      <c r="Q8264" s="1"/>
    </row>
    <row r="8265" spans="2:17" x14ac:dyDescent="0.25">
      <c r="B8265" s="1"/>
      <c r="G8265" s="1"/>
      <c r="H8265" s="1"/>
      <c r="K8265" s="1"/>
      <c r="N8265" s="1"/>
      <c r="Q8265" s="1"/>
    </row>
    <row r="8266" spans="2:17" x14ac:dyDescent="0.25">
      <c r="B8266" s="1"/>
      <c r="G8266" s="1"/>
      <c r="H8266" s="1"/>
      <c r="K8266" s="1"/>
      <c r="N8266" s="1"/>
      <c r="Q8266" s="1"/>
    </row>
    <row r="8267" spans="2:17" x14ac:dyDescent="0.25">
      <c r="B8267" s="1"/>
      <c r="G8267" s="1"/>
      <c r="H8267" s="1"/>
      <c r="K8267" s="1"/>
      <c r="N8267" s="1"/>
      <c r="Q8267" s="1"/>
    </row>
    <row r="8268" spans="2:17" x14ac:dyDescent="0.25">
      <c r="B8268" s="1"/>
      <c r="G8268" s="1"/>
      <c r="H8268" s="1"/>
      <c r="K8268" s="1"/>
      <c r="N8268" s="1"/>
      <c r="Q8268" s="1"/>
    </row>
    <row r="8269" spans="2:17" x14ac:dyDescent="0.25">
      <c r="B8269" s="1"/>
      <c r="G8269" s="1"/>
      <c r="H8269" s="1"/>
      <c r="K8269" s="1"/>
      <c r="N8269" s="1"/>
      <c r="Q8269" s="1"/>
    </row>
    <row r="8270" spans="2:17" x14ac:dyDescent="0.25">
      <c r="B8270" s="1"/>
      <c r="G8270" s="1"/>
      <c r="H8270" s="1"/>
      <c r="K8270" s="1"/>
      <c r="N8270" s="1"/>
      <c r="Q8270" s="1"/>
    </row>
    <row r="8271" spans="2:17" x14ac:dyDescent="0.25">
      <c r="B8271" s="1"/>
      <c r="G8271" s="1"/>
      <c r="H8271" s="1"/>
      <c r="K8271" s="1"/>
      <c r="N8271" s="1"/>
      <c r="Q8271" s="1"/>
    </row>
    <row r="8272" spans="2:17" x14ac:dyDescent="0.25">
      <c r="B8272" s="1"/>
      <c r="G8272" s="1"/>
      <c r="H8272" s="1"/>
      <c r="K8272" s="1"/>
      <c r="N8272" s="1"/>
      <c r="Q8272" s="1"/>
    </row>
    <row r="8273" spans="2:17" x14ac:dyDescent="0.25">
      <c r="B8273" s="1"/>
      <c r="G8273" s="1"/>
      <c r="H8273" s="1"/>
      <c r="K8273" s="1"/>
      <c r="N8273" s="1"/>
      <c r="Q8273" s="1"/>
    </row>
    <row r="8274" spans="2:17" x14ac:dyDescent="0.25">
      <c r="B8274" s="1"/>
      <c r="G8274" s="1"/>
      <c r="H8274" s="1"/>
      <c r="K8274" s="1"/>
      <c r="N8274" s="1"/>
      <c r="Q8274" s="1"/>
    </row>
    <row r="8275" spans="2:17" x14ac:dyDescent="0.25">
      <c r="B8275" s="1"/>
      <c r="G8275" s="1"/>
      <c r="H8275" s="1"/>
      <c r="K8275" s="1"/>
      <c r="N8275" s="1"/>
      <c r="Q8275" s="1"/>
    </row>
    <row r="8276" spans="2:17" x14ac:dyDescent="0.25">
      <c r="B8276" s="1"/>
      <c r="G8276" s="1"/>
      <c r="H8276" s="1"/>
      <c r="K8276" s="1"/>
      <c r="N8276" s="1"/>
      <c r="Q8276" s="1"/>
    </row>
    <row r="8277" spans="2:17" x14ac:dyDescent="0.25">
      <c r="B8277" s="1"/>
      <c r="G8277" s="1"/>
      <c r="H8277" s="1"/>
      <c r="K8277" s="1"/>
      <c r="N8277" s="1"/>
      <c r="Q8277" s="1"/>
    </row>
    <row r="8278" spans="2:17" x14ac:dyDescent="0.25">
      <c r="B8278" s="1"/>
      <c r="G8278" s="1"/>
      <c r="H8278" s="1"/>
      <c r="K8278" s="1"/>
      <c r="N8278" s="1"/>
      <c r="Q8278" s="1"/>
    </row>
    <row r="8279" spans="2:17" x14ac:dyDescent="0.25">
      <c r="B8279" s="1"/>
      <c r="G8279" s="1"/>
      <c r="H8279" s="1"/>
      <c r="K8279" s="1"/>
      <c r="N8279" s="1"/>
      <c r="Q8279" s="1"/>
    </row>
    <row r="8280" spans="2:17" x14ac:dyDescent="0.25">
      <c r="B8280" s="1"/>
      <c r="G8280" s="1"/>
      <c r="H8280" s="1"/>
      <c r="K8280" s="1"/>
      <c r="N8280" s="1"/>
      <c r="Q8280" s="1"/>
    </row>
    <row r="8281" spans="2:17" x14ac:dyDescent="0.25">
      <c r="B8281" s="1"/>
      <c r="G8281" s="1"/>
      <c r="H8281" s="1"/>
      <c r="K8281" s="1"/>
      <c r="N8281" s="1"/>
      <c r="Q8281" s="1"/>
    </row>
    <row r="8282" spans="2:17" x14ac:dyDescent="0.25">
      <c r="B8282" s="1"/>
      <c r="G8282" s="1"/>
      <c r="H8282" s="1"/>
      <c r="K8282" s="1"/>
      <c r="N8282" s="1"/>
      <c r="Q8282" s="1"/>
    </row>
    <row r="8283" spans="2:17" x14ac:dyDescent="0.25">
      <c r="B8283" s="1"/>
      <c r="G8283" s="1"/>
      <c r="H8283" s="1"/>
      <c r="K8283" s="1"/>
      <c r="N8283" s="1"/>
      <c r="Q8283" s="1"/>
    </row>
    <row r="8284" spans="2:17" x14ac:dyDescent="0.25">
      <c r="B8284" s="1"/>
      <c r="G8284" s="1"/>
      <c r="H8284" s="1"/>
      <c r="K8284" s="1"/>
      <c r="N8284" s="1"/>
      <c r="Q8284" s="1"/>
    </row>
    <row r="8285" spans="2:17" x14ac:dyDescent="0.25">
      <c r="B8285" s="1"/>
      <c r="G8285" s="1"/>
      <c r="H8285" s="1"/>
      <c r="K8285" s="1"/>
      <c r="N8285" s="1"/>
      <c r="Q8285" s="1"/>
    </row>
    <row r="8286" spans="2:17" x14ac:dyDescent="0.25">
      <c r="B8286" s="1"/>
      <c r="G8286" s="1"/>
      <c r="H8286" s="1"/>
      <c r="K8286" s="1"/>
      <c r="N8286" s="1"/>
      <c r="Q8286" s="1"/>
    </row>
    <row r="8287" spans="2:17" x14ac:dyDescent="0.25">
      <c r="B8287" s="1"/>
      <c r="G8287" s="1"/>
      <c r="H8287" s="1"/>
      <c r="K8287" s="1"/>
      <c r="N8287" s="1"/>
      <c r="Q8287" s="1"/>
    </row>
    <row r="8288" spans="2:17" x14ac:dyDescent="0.25">
      <c r="B8288" s="1"/>
      <c r="G8288" s="1"/>
      <c r="H8288" s="1"/>
      <c r="K8288" s="1"/>
      <c r="N8288" s="1"/>
      <c r="Q8288" s="1"/>
    </row>
    <row r="8289" spans="2:17" x14ac:dyDescent="0.25">
      <c r="B8289" s="1"/>
      <c r="G8289" s="1"/>
      <c r="H8289" s="1"/>
      <c r="K8289" s="1"/>
      <c r="N8289" s="1"/>
      <c r="Q8289" s="1"/>
    </row>
    <row r="8290" spans="2:17" x14ac:dyDescent="0.25">
      <c r="B8290" s="1"/>
      <c r="G8290" s="1"/>
      <c r="H8290" s="1"/>
      <c r="K8290" s="1"/>
      <c r="N8290" s="1"/>
      <c r="Q8290" s="1"/>
    </row>
    <row r="8291" spans="2:17" x14ac:dyDescent="0.25">
      <c r="B8291" s="1"/>
      <c r="G8291" s="1"/>
      <c r="H8291" s="1"/>
      <c r="K8291" s="1"/>
      <c r="N8291" s="1"/>
      <c r="Q8291" s="1"/>
    </row>
    <row r="8292" spans="2:17" x14ac:dyDescent="0.25">
      <c r="B8292" s="1"/>
      <c r="G8292" s="1"/>
      <c r="H8292" s="1"/>
      <c r="K8292" s="1"/>
      <c r="N8292" s="1"/>
      <c r="Q8292" s="1"/>
    </row>
    <row r="8293" spans="2:17" x14ac:dyDescent="0.25">
      <c r="B8293" s="1"/>
      <c r="G8293" s="1"/>
      <c r="H8293" s="1"/>
      <c r="K8293" s="1"/>
      <c r="N8293" s="1"/>
      <c r="Q8293" s="1"/>
    </row>
    <row r="8294" spans="2:17" x14ac:dyDescent="0.25">
      <c r="B8294" s="1"/>
      <c r="G8294" s="1"/>
      <c r="H8294" s="1"/>
      <c r="K8294" s="1"/>
      <c r="N8294" s="1"/>
      <c r="Q8294" s="1"/>
    </row>
    <row r="8295" spans="2:17" x14ac:dyDescent="0.25">
      <c r="B8295" s="1"/>
      <c r="G8295" s="1"/>
      <c r="H8295" s="1"/>
      <c r="K8295" s="1"/>
      <c r="N8295" s="1"/>
      <c r="Q8295" s="1"/>
    </row>
    <row r="8296" spans="2:17" x14ac:dyDescent="0.25">
      <c r="B8296" s="1"/>
      <c r="G8296" s="1"/>
      <c r="H8296" s="1"/>
      <c r="K8296" s="1"/>
      <c r="N8296" s="1"/>
      <c r="Q8296" s="1"/>
    </row>
    <row r="8297" spans="2:17" x14ac:dyDescent="0.25">
      <c r="B8297" s="1"/>
      <c r="G8297" s="1"/>
      <c r="H8297" s="1"/>
      <c r="K8297" s="1"/>
      <c r="N8297" s="1"/>
      <c r="Q8297" s="1"/>
    </row>
    <row r="8298" spans="2:17" x14ac:dyDescent="0.25">
      <c r="B8298" s="1"/>
      <c r="G8298" s="1"/>
      <c r="H8298" s="1"/>
      <c r="K8298" s="1"/>
      <c r="N8298" s="1"/>
      <c r="Q8298" s="1"/>
    </row>
    <row r="8299" spans="2:17" x14ac:dyDescent="0.25">
      <c r="B8299" s="1"/>
      <c r="G8299" s="1"/>
      <c r="H8299" s="1"/>
      <c r="K8299" s="1"/>
      <c r="N8299" s="1"/>
      <c r="Q8299" s="1"/>
    </row>
    <row r="8300" spans="2:17" x14ac:dyDescent="0.25">
      <c r="B8300" s="1"/>
      <c r="G8300" s="1"/>
      <c r="H8300" s="1"/>
      <c r="K8300" s="1"/>
      <c r="N8300" s="1"/>
      <c r="Q8300" s="1"/>
    </row>
    <row r="8301" spans="2:17" x14ac:dyDescent="0.25">
      <c r="B8301" s="1"/>
      <c r="G8301" s="1"/>
      <c r="H8301" s="1"/>
      <c r="K8301" s="1"/>
      <c r="N8301" s="1"/>
      <c r="Q8301" s="1"/>
    </row>
    <row r="8302" spans="2:17" x14ac:dyDescent="0.25">
      <c r="B8302" s="1"/>
      <c r="G8302" s="1"/>
      <c r="H8302" s="1"/>
      <c r="K8302" s="1"/>
      <c r="N8302" s="1"/>
      <c r="Q8302" s="1"/>
    </row>
    <row r="8303" spans="2:17" x14ac:dyDescent="0.25">
      <c r="B8303" s="1"/>
      <c r="G8303" s="1"/>
      <c r="H8303" s="1"/>
      <c r="K8303" s="1"/>
      <c r="N8303" s="1"/>
      <c r="Q8303" s="1"/>
    </row>
    <row r="8304" spans="2:17" x14ac:dyDescent="0.25">
      <c r="B8304" s="1"/>
      <c r="G8304" s="1"/>
      <c r="H8304" s="1"/>
      <c r="K8304" s="1"/>
      <c r="N8304" s="1"/>
      <c r="Q8304" s="1"/>
    </row>
    <row r="8305" spans="2:17" x14ac:dyDescent="0.25">
      <c r="B8305" s="1"/>
      <c r="G8305" s="1"/>
      <c r="H8305" s="1"/>
      <c r="K8305" s="1"/>
      <c r="N8305" s="1"/>
      <c r="Q8305" s="1"/>
    </row>
    <row r="8306" spans="2:17" x14ac:dyDescent="0.25">
      <c r="B8306" s="1"/>
      <c r="G8306" s="1"/>
      <c r="H8306" s="1"/>
      <c r="K8306" s="1"/>
      <c r="N8306" s="1"/>
      <c r="Q8306" s="1"/>
    </row>
    <row r="8307" spans="2:17" x14ac:dyDescent="0.25">
      <c r="B8307" s="1"/>
      <c r="G8307" s="1"/>
      <c r="H8307" s="1"/>
      <c r="K8307" s="1"/>
      <c r="N8307" s="1"/>
      <c r="Q8307" s="1"/>
    </row>
    <row r="8308" spans="2:17" x14ac:dyDescent="0.25">
      <c r="B8308" s="1"/>
      <c r="G8308" s="1"/>
      <c r="H8308" s="1"/>
      <c r="K8308" s="1"/>
      <c r="N8308" s="1"/>
      <c r="Q8308" s="1"/>
    </row>
    <row r="8309" spans="2:17" x14ac:dyDescent="0.25">
      <c r="B8309" s="1"/>
      <c r="G8309" s="1"/>
      <c r="H8309" s="1"/>
      <c r="K8309" s="1"/>
      <c r="N8309" s="1"/>
      <c r="Q8309" s="1"/>
    </row>
    <row r="8310" spans="2:17" x14ac:dyDescent="0.25">
      <c r="B8310" s="1"/>
      <c r="G8310" s="1"/>
      <c r="H8310" s="1"/>
      <c r="K8310" s="1"/>
      <c r="N8310" s="1"/>
      <c r="Q8310" s="1"/>
    </row>
    <row r="8311" spans="2:17" x14ac:dyDescent="0.25">
      <c r="B8311" s="1"/>
      <c r="G8311" s="1"/>
      <c r="H8311" s="1"/>
      <c r="K8311" s="1"/>
      <c r="N8311" s="1"/>
      <c r="Q8311" s="1"/>
    </row>
    <row r="8312" spans="2:17" x14ac:dyDescent="0.25">
      <c r="B8312" s="1"/>
      <c r="G8312" s="1"/>
      <c r="H8312" s="1"/>
      <c r="K8312" s="1"/>
      <c r="N8312" s="1"/>
      <c r="Q8312" s="1"/>
    </row>
    <row r="8313" spans="2:17" x14ac:dyDescent="0.25">
      <c r="B8313" s="1"/>
      <c r="G8313" s="1"/>
      <c r="H8313" s="1"/>
      <c r="K8313" s="1"/>
      <c r="N8313" s="1"/>
      <c r="Q8313" s="1"/>
    </row>
    <row r="8314" spans="2:17" x14ac:dyDescent="0.25">
      <c r="B8314" s="1"/>
      <c r="G8314" s="1"/>
      <c r="H8314" s="1"/>
      <c r="K8314" s="1"/>
      <c r="N8314" s="1"/>
      <c r="Q8314" s="1"/>
    </row>
    <row r="8315" spans="2:17" x14ac:dyDescent="0.25">
      <c r="B8315" s="1"/>
      <c r="G8315" s="1"/>
      <c r="H8315" s="1"/>
      <c r="K8315" s="1"/>
      <c r="N8315" s="1"/>
      <c r="Q8315" s="1"/>
    </row>
    <row r="8316" spans="2:17" x14ac:dyDescent="0.25">
      <c r="B8316" s="1"/>
      <c r="G8316" s="1"/>
      <c r="H8316" s="1"/>
      <c r="K8316" s="1"/>
      <c r="N8316" s="1"/>
      <c r="Q8316" s="1"/>
    </row>
    <row r="8317" spans="2:17" x14ac:dyDescent="0.25">
      <c r="B8317" s="1"/>
      <c r="G8317" s="1"/>
      <c r="H8317" s="1"/>
      <c r="K8317" s="1"/>
      <c r="N8317" s="1"/>
      <c r="Q8317" s="1"/>
    </row>
    <row r="8318" spans="2:17" x14ac:dyDescent="0.25">
      <c r="B8318" s="1"/>
      <c r="G8318" s="1"/>
      <c r="H8318" s="1"/>
      <c r="K8318" s="1"/>
      <c r="N8318" s="1"/>
      <c r="Q8318" s="1"/>
    </row>
    <row r="8319" spans="2:17" x14ac:dyDescent="0.25">
      <c r="B8319" s="1"/>
      <c r="G8319" s="1"/>
      <c r="H8319" s="1"/>
      <c r="K8319" s="1"/>
      <c r="N8319" s="1"/>
      <c r="Q8319" s="1"/>
    </row>
    <row r="8320" spans="2:17" x14ac:dyDescent="0.25">
      <c r="B8320" s="1"/>
      <c r="G8320" s="1"/>
      <c r="H8320" s="1"/>
      <c r="K8320" s="1"/>
      <c r="N8320" s="1"/>
      <c r="Q8320" s="1"/>
    </row>
    <row r="8321" spans="2:17" x14ac:dyDescent="0.25">
      <c r="B8321" s="1"/>
      <c r="G8321" s="1"/>
      <c r="H8321" s="1"/>
      <c r="K8321" s="1"/>
      <c r="N8321" s="1"/>
      <c r="Q8321" s="1"/>
    </row>
    <row r="8322" spans="2:17" x14ac:dyDescent="0.25">
      <c r="B8322" s="1"/>
      <c r="G8322" s="1"/>
      <c r="H8322" s="1"/>
      <c r="K8322" s="1"/>
      <c r="N8322" s="1"/>
      <c r="Q8322" s="1"/>
    </row>
    <row r="8323" spans="2:17" x14ac:dyDescent="0.25">
      <c r="B8323" s="1"/>
      <c r="G8323" s="1"/>
      <c r="H8323" s="1"/>
      <c r="K8323" s="1"/>
      <c r="N8323" s="1"/>
      <c r="Q8323" s="1"/>
    </row>
    <row r="8324" spans="2:17" x14ac:dyDescent="0.25">
      <c r="B8324" s="1"/>
      <c r="G8324" s="1"/>
      <c r="H8324" s="1"/>
      <c r="K8324" s="1"/>
      <c r="N8324" s="1"/>
      <c r="Q8324" s="1"/>
    </row>
    <row r="8325" spans="2:17" x14ac:dyDescent="0.25">
      <c r="B8325" s="1"/>
      <c r="G8325" s="1"/>
      <c r="H8325" s="1"/>
      <c r="K8325" s="1"/>
      <c r="N8325" s="1"/>
      <c r="Q8325" s="1"/>
    </row>
    <row r="8326" spans="2:17" x14ac:dyDescent="0.25">
      <c r="B8326" s="1"/>
      <c r="G8326" s="1"/>
      <c r="H8326" s="1"/>
      <c r="K8326" s="1"/>
      <c r="N8326" s="1"/>
      <c r="Q8326" s="1"/>
    </row>
    <row r="8327" spans="2:17" x14ac:dyDescent="0.25">
      <c r="B8327" s="1"/>
      <c r="G8327" s="1"/>
      <c r="H8327" s="1"/>
      <c r="K8327" s="1"/>
      <c r="N8327" s="1"/>
      <c r="Q8327" s="1"/>
    </row>
    <row r="8328" spans="2:17" x14ac:dyDescent="0.25">
      <c r="B8328" s="1"/>
      <c r="G8328" s="1"/>
      <c r="H8328" s="1"/>
      <c r="K8328" s="1"/>
      <c r="N8328" s="1"/>
      <c r="Q8328" s="1"/>
    </row>
    <row r="8329" spans="2:17" x14ac:dyDescent="0.25">
      <c r="B8329" s="1"/>
      <c r="G8329" s="1"/>
      <c r="H8329" s="1"/>
      <c r="K8329" s="1"/>
      <c r="N8329" s="1"/>
      <c r="Q8329" s="1"/>
    </row>
    <row r="8330" spans="2:17" x14ac:dyDescent="0.25">
      <c r="B8330" s="1"/>
      <c r="G8330" s="1"/>
      <c r="H8330" s="1"/>
      <c r="K8330" s="1"/>
      <c r="N8330" s="1"/>
      <c r="Q8330" s="1"/>
    </row>
    <row r="8331" spans="2:17" x14ac:dyDescent="0.25">
      <c r="B8331" s="1"/>
      <c r="G8331" s="1"/>
      <c r="H8331" s="1"/>
      <c r="K8331" s="1"/>
      <c r="N8331" s="1"/>
      <c r="Q8331" s="1"/>
    </row>
    <row r="8332" spans="2:17" x14ac:dyDescent="0.25">
      <c r="B8332" s="1"/>
      <c r="G8332" s="1"/>
      <c r="H8332" s="1"/>
      <c r="K8332" s="1"/>
      <c r="N8332" s="1"/>
      <c r="Q8332" s="1"/>
    </row>
    <row r="8333" spans="2:17" x14ac:dyDescent="0.25">
      <c r="B8333" s="1"/>
      <c r="G8333" s="1"/>
      <c r="H8333" s="1"/>
      <c r="K8333" s="1"/>
      <c r="N8333" s="1"/>
      <c r="Q8333" s="1"/>
    </row>
    <row r="8334" spans="2:17" x14ac:dyDescent="0.25">
      <c r="B8334" s="1"/>
      <c r="G8334" s="1"/>
      <c r="H8334" s="1"/>
      <c r="K8334" s="1"/>
      <c r="N8334" s="1"/>
      <c r="Q8334" s="1"/>
    </row>
    <row r="8335" spans="2:17" x14ac:dyDescent="0.25">
      <c r="B8335" s="1"/>
      <c r="G8335" s="1"/>
      <c r="H8335" s="1"/>
      <c r="K8335" s="1"/>
      <c r="N8335" s="1"/>
      <c r="Q8335" s="1"/>
    </row>
    <row r="8336" spans="2:17" x14ac:dyDescent="0.25">
      <c r="B8336" s="1"/>
      <c r="G8336" s="1"/>
      <c r="H8336" s="1"/>
      <c r="K8336" s="1"/>
      <c r="N8336" s="1"/>
      <c r="Q8336" s="1"/>
    </row>
    <row r="8337" spans="2:17" x14ac:dyDescent="0.25">
      <c r="B8337" s="1"/>
      <c r="G8337" s="1"/>
      <c r="H8337" s="1"/>
      <c r="K8337" s="1"/>
      <c r="N8337" s="1"/>
      <c r="Q8337" s="1"/>
    </row>
    <row r="8338" spans="2:17" x14ac:dyDescent="0.25">
      <c r="B8338" s="1"/>
      <c r="G8338" s="1"/>
      <c r="H8338" s="1"/>
      <c r="K8338" s="1"/>
      <c r="N8338" s="1"/>
      <c r="Q8338" s="1"/>
    </row>
    <row r="8339" spans="2:17" x14ac:dyDescent="0.25">
      <c r="B8339" s="1"/>
      <c r="G8339" s="1"/>
      <c r="H8339" s="1"/>
      <c r="K8339" s="1"/>
      <c r="N8339" s="1"/>
      <c r="Q8339" s="1"/>
    </row>
    <row r="8340" spans="2:17" x14ac:dyDescent="0.25">
      <c r="B8340" s="1"/>
      <c r="G8340" s="1"/>
      <c r="H8340" s="1"/>
      <c r="K8340" s="1"/>
      <c r="N8340" s="1"/>
      <c r="Q8340" s="1"/>
    </row>
    <row r="8341" spans="2:17" x14ac:dyDescent="0.25">
      <c r="B8341" s="1"/>
      <c r="G8341" s="1"/>
      <c r="H8341" s="1"/>
      <c r="K8341" s="1"/>
      <c r="N8341" s="1"/>
      <c r="Q8341" s="1"/>
    </row>
    <row r="8342" spans="2:17" x14ac:dyDescent="0.25">
      <c r="B8342" s="1"/>
      <c r="G8342" s="1"/>
      <c r="H8342" s="1"/>
      <c r="K8342" s="1"/>
      <c r="N8342" s="1"/>
      <c r="Q8342" s="1"/>
    </row>
    <row r="8343" spans="2:17" x14ac:dyDescent="0.25">
      <c r="B8343" s="1"/>
      <c r="G8343" s="1"/>
      <c r="H8343" s="1"/>
      <c r="K8343" s="1"/>
      <c r="N8343" s="1"/>
      <c r="Q8343" s="1"/>
    </row>
    <row r="8344" spans="2:17" x14ac:dyDescent="0.25">
      <c r="B8344" s="1"/>
      <c r="G8344" s="1"/>
      <c r="H8344" s="1"/>
      <c r="K8344" s="1"/>
      <c r="N8344" s="1"/>
      <c r="Q8344" s="1"/>
    </row>
    <row r="8345" spans="2:17" x14ac:dyDescent="0.25">
      <c r="B8345" s="1"/>
      <c r="G8345" s="1"/>
      <c r="H8345" s="1"/>
      <c r="K8345" s="1"/>
      <c r="N8345" s="1"/>
      <c r="Q8345" s="1"/>
    </row>
    <row r="8346" spans="2:17" x14ac:dyDescent="0.25">
      <c r="B8346" s="1"/>
      <c r="G8346" s="1"/>
      <c r="H8346" s="1"/>
      <c r="K8346" s="1"/>
      <c r="N8346" s="1"/>
      <c r="Q8346" s="1"/>
    </row>
    <row r="8347" spans="2:17" x14ac:dyDescent="0.25">
      <c r="B8347" s="1"/>
      <c r="G8347" s="1"/>
      <c r="H8347" s="1"/>
      <c r="K8347" s="1"/>
      <c r="N8347" s="1"/>
      <c r="Q8347" s="1"/>
    </row>
    <row r="8348" spans="2:17" x14ac:dyDescent="0.25">
      <c r="B8348" s="1"/>
      <c r="G8348" s="1"/>
      <c r="H8348" s="1"/>
      <c r="K8348" s="1"/>
      <c r="N8348" s="1"/>
      <c r="Q8348" s="1"/>
    </row>
    <row r="8349" spans="2:17" x14ac:dyDescent="0.25">
      <c r="B8349" s="1"/>
      <c r="G8349" s="1"/>
      <c r="H8349" s="1"/>
      <c r="K8349" s="1"/>
      <c r="N8349" s="1"/>
      <c r="Q8349" s="1"/>
    </row>
    <row r="8350" spans="2:17" x14ac:dyDescent="0.25">
      <c r="B8350" s="1"/>
      <c r="G8350" s="1"/>
      <c r="H8350" s="1"/>
      <c r="K8350" s="1"/>
      <c r="N8350" s="1"/>
      <c r="Q8350" s="1"/>
    </row>
    <row r="8351" spans="2:17" x14ac:dyDescent="0.25">
      <c r="B8351" s="1"/>
      <c r="G8351" s="1"/>
      <c r="H8351" s="1"/>
      <c r="K8351" s="1"/>
      <c r="N8351" s="1"/>
      <c r="Q8351" s="1"/>
    </row>
    <row r="8352" spans="2:17" x14ac:dyDescent="0.25">
      <c r="B8352" s="1"/>
      <c r="G8352" s="1"/>
      <c r="H8352" s="1"/>
      <c r="K8352" s="1"/>
      <c r="N8352" s="1"/>
      <c r="Q8352" s="1"/>
    </row>
    <row r="8353" spans="2:17" x14ac:dyDescent="0.25">
      <c r="B8353" s="1"/>
      <c r="G8353" s="1"/>
      <c r="H8353" s="1"/>
      <c r="K8353" s="1"/>
      <c r="N8353" s="1"/>
      <c r="Q8353" s="1"/>
    </row>
    <row r="8354" spans="2:17" x14ac:dyDescent="0.25">
      <c r="B8354" s="1"/>
      <c r="G8354" s="1"/>
      <c r="H8354" s="1"/>
      <c r="K8354" s="1"/>
      <c r="N8354" s="1"/>
      <c r="Q8354" s="1"/>
    </row>
    <row r="8355" spans="2:17" x14ac:dyDescent="0.25">
      <c r="B8355" s="1"/>
      <c r="G8355" s="1"/>
      <c r="H8355" s="1"/>
      <c r="K8355" s="1"/>
      <c r="N8355" s="1"/>
      <c r="Q8355" s="1"/>
    </row>
    <row r="8356" spans="2:17" x14ac:dyDescent="0.25">
      <c r="B8356" s="1"/>
      <c r="G8356" s="1"/>
      <c r="H8356" s="1"/>
      <c r="K8356" s="1"/>
      <c r="N8356" s="1"/>
      <c r="Q8356" s="1"/>
    </row>
    <row r="8357" spans="2:17" x14ac:dyDescent="0.25">
      <c r="B8357" s="1"/>
      <c r="G8357" s="1"/>
      <c r="H8357" s="1"/>
      <c r="K8357" s="1"/>
      <c r="N8357" s="1"/>
      <c r="Q8357" s="1"/>
    </row>
    <row r="8358" spans="2:17" x14ac:dyDescent="0.25">
      <c r="B8358" s="1"/>
      <c r="G8358" s="1"/>
      <c r="H8358" s="1"/>
      <c r="K8358" s="1"/>
      <c r="N8358" s="1"/>
      <c r="Q8358" s="1"/>
    </row>
    <row r="8359" spans="2:17" x14ac:dyDescent="0.25">
      <c r="B8359" s="1"/>
      <c r="G8359" s="1"/>
      <c r="H8359" s="1"/>
      <c r="K8359" s="1"/>
      <c r="N8359" s="1"/>
      <c r="Q8359" s="1"/>
    </row>
    <row r="8360" spans="2:17" x14ac:dyDescent="0.25">
      <c r="B8360" s="1"/>
      <c r="G8360" s="1"/>
      <c r="H8360" s="1"/>
      <c r="K8360" s="1"/>
      <c r="N8360" s="1"/>
      <c r="Q8360" s="1"/>
    </row>
    <row r="8361" spans="2:17" x14ac:dyDescent="0.25">
      <c r="B8361" s="1"/>
      <c r="G8361" s="1"/>
      <c r="H8361" s="1"/>
      <c r="K8361" s="1"/>
      <c r="N8361" s="1"/>
      <c r="Q8361" s="1"/>
    </row>
    <row r="8362" spans="2:17" x14ac:dyDescent="0.25">
      <c r="B8362" s="1"/>
      <c r="G8362" s="1"/>
      <c r="H8362" s="1"/>
      <c r="K8362" s="1"/>
      <c r="N8362" s="1"/>
      <c r="Q8362" s="1"/>
    </row>
    <row r="8363" spans="2:17" x14ac:dyDescent="0.25">
      <c r="B8363" s="1"/>
      <c r="G8363" s="1"/>
      <c r="H8363" s="1"/>
      <c r="K8363" s="1"/>
      <c r="N8363" s="1"/>
      <c r="Q8363" s="1"/>
    </row>
    <row r="8364" spans="2:17" x14ac:dyDescent="0.25">
      <c r="B8364" s="1"/>
      <c r="G8364" s="1"/>
      <c r="H8364" s="1"/>
      <c r="K8364" s="1"/>
      <c r="N8364" s="1"/>
      <c r="Q8364" s="1"/>
    </row>
    <row r="8365" spans="2:17" x14ac:dyDescent="0.25">
      <c r="B8365" s="1"/>
      <c r="G8365" s="1"/>
      <c r="H8365" s="1"/>
      <c r="K8365" s="1"/>
      <c r="N8365" s="1"/>
      <c r="Q8365" s="1"/>
    </row>
    <row r="8366" spans="2:17" x14ac:dyDescent="0.25">
      <c r="B8366" s="1"/>
      <c r="G8366" s="1"/>
      <c r="H8366" s="1"/>
      <c r="K8366" s="1"/>
      <c r="N8366" s="1"/>
      <c r="Q8366" s="1"/>
    </row>
    <row r="8367" spans="2:17" x14ac:dyDescent="0.25">
      <c r="B8367" s="1"/>
      <c r="G8367" s="1"/>
      <c r="H8367" s="1"/>
      <c r="K8367" s="1"/>
      <c r="N8367" s="1"/>
      <c r="Q8367" s="1"/>
    </row>
    <row r="8368" spans="2:17" x14ac:dyDescent="0.25">
      <c r="B8368" s="1"/>
      <c r="G8368" s="1"/>
      <c r="H8368" s="1"/>
      <c r="K8368" s="1"/>
      <c r="N8368" s="1"/>
      <c r="Q8368" s="1"/>
    </row>
    <row r="8369" spans="2:17" x14ac:dyDescent="0.25">
      <c r="B8369" s="1"/>
      <c r="G8369" s="1"/>
      <c r="H8369" s="1"/>
      <c r="K8369" s="1"/>
      <c r="N8369" s="1"/>
      <c r="Q8369" s="1"/>
    </row>
    <row r="8370" spans="2:17" x14ac:dyDescent="0.25">
      <c r="B8370" s="1"/>
      <c r="G8370" s="1"/>
      <c r="H8370" s="1"/>
      <c r="K8370" s="1"/>
      <c r="N8370" s="1"/>
      <c r="Q8370" s="1"/>
    </row>
    <row r="8371" spans="2:17" x14ac:dyDescent="0.25">
      <c r="B8371" s="1"/>
      <c r="G8371" s="1"/>
      <c r="H8371" s="1"/>
      <c r="K8371" s="1"/>
      <c r="N8371" s="1"/>
      <c r="Q8371" s="1"/>
    </row>
    <row r="8372" spans="2:17" x14ac:dyDescent="0.25">
      <c r="B8372" s="1"/>
      <c r="G8372" s="1"/>
      <c r="H8372" s="1"/>
      <c r="K8372" s="1"/>
      <c r="N8372" s="1"/>
      <c r="Q8372" s="1"/>
    </row>
    <row r="8373" spans="2:17" x14ac:dyDescent="0.25">
      <c r="B8373" s="1"/>
      <c r="G8373" s="1"/>
      <c r="H8373" s="1"/>
      <c r="K8373" s="1"/>
      <c r="N8373" s="1"/>
      <c r="Q8373" s="1"/>
    </row>
    <row r="8374" spans="2:17" x14ac:dyDescent="0.25">
      <c r="B8374" s="1"/>
      <c r="G8374" s="1"/>
      <c r="H8374" s="1"/>
      <c r="K8374" s="1"/>
      <c r="N8374" s="1"/>
      <c r="Q8374" s="1"/>
    </row>
    <row r="8375" spans="2:17" x14ac:dyDescent="0.25">
      <c r="B8375" s="1"/>
      <c r="G8375" s="1"/>
      <c r="H8375" s="1"/>
      <c r="K8375" s="1"/>
      <c r="N8375" s="1"/>
      <c r="Q8375" s="1"/>
    </row>
    <row r="8376" spans="2:17" x14ac:dyDescent="0.25">
      <c r="B8376" s="1"/>
      <c r="G8376" s="1"/>
      <c r="H8376" s="1"/>
      <c r="K8376" s="1"/>
      <c r="N8376" s="1"/>
      <c r="Q8376" s="1"/>
    </row>
    <row r="8377" spans="2:17" x14ac:dyDescent="0.25">
      <c r="B8377" s="1"/>
      <c r="G8377" s="1"/>
      <c r="H8377" s="1"/>
      <c r="K8377" s="1"/>
      <c r="N8377" s="1"/>
      <c r="Q8377" s="1"/>
    </row>
    <row r="8378" spans="2:17" x14ac:dyDescent="0.25">
      <c r="B8378" s="1"/>
      <c r="G8378" s="1"/>
      <c r="H8378" s="1"/>
      <c r="K8378" s="1"/>
      <c r="N8378" s="1"/>
      <c r="Q8378" s="1"/>
    </row>
    <row r="8379" spans="2:17" x14ac:dyDescent="0.25">
      <c r="B8379" s="1"/>
      <c r="G8379" s="1"/>
      <c r="H8379" s="1"/>
      <c r="K8379" s="1"/>
      <c r="N8379" s="1"/>
      <c r="Q8379" s="1"/>
    </row>
    <row r="8380" spans="2:17" x14ac:dyDescent="0.25">
      <c r="B8380" s="1"/>
      <c r="G8380" s="1"/>
      <c r="H8380" s="1"/>
      <c r="K8380" s="1"/>
      <c r="N8380" s="1"/>
      <c r="Q8380" s="1"/>
    </row>
    <row r="8381" spans="2:17" x14ac:dyDescent="0.25">
      <c r="B8381" s="1"/>
      <c r="G8381" s="1"/>
      <c r="H8381" s="1"/>
      <c r="K8381" s="1"/>
      <c r="N8381" s="1"/>
      <c r="Q8381" s="1"/>
    </row>
    <row r="8382" spans="2:17" x14ac:dyDescent="0.25">
      <c r="B8382" s="1"/>
      <c r="G8382" s="1"/>
      <c r="H8382" s="1"/>
      <c r="K8382" s="1"/>
      <c r="N8382" s="1"/>
      <c r="Q8382" s="1"/>
    </row>
    <row r="8383" spans="2:17" x14ac:dyDescent="0.25">
      <c r="B8383" s="1"/>
      <c r="G8383" s="1"/>
      <c r="H8383" s="1"/>
      <c r="K8383" s="1"/>
      <c r="N8383" s="1"/>
      <c r="Q8383" s="1"/>
    </row>
    <row r="8384" spans="2:17" x14ac:dyDescent="0.25">
      <c r="B8384" s="1"/>
      <c r="G8384" s="1"/>
      <c r="H8384" s="1"/>
      <c r="K8384" s="1"/>
      <c r="N8384" s="1"/>
      <c r="Q8384" s="1"/>
    </row>
    <row r="8385" spans="2:17" x14ac:dyDescent="0.25">
      <c r="B8385" s="1"/>
      <c r="G8385" s="1"/>
      <c r="H8385" s="1"/>
      <c r="K8385" s="1"/>
      <c r="N8385" s="1"/>
      <c r="Q8385" s="1"/>
    </row>
    <row r="8386" spans="2:17" x14ac:dyDescent="0.25">
      <c r="B8386" s="1"/>
      <c r="G8386" s="1"/>
      <c r="H8386" s="1"/>
      <c r="K8386" s="1"/>
      <c r="N8386" s="1"/>
      <c r="Q8386" s="1"/>
    </row>
    <row r="8387" spans="2:17" x14ac:dyDescent="0.25">
      <c r="B8387" s="1"/>
      <c r="G8387" s="1"/>
      <c r="H8387" s="1"/>
      <c r="K8387" s="1"/>
      <c r="N8387" s="1"/>
      <c r="Q8387" s="1"/>
    </row>
    <row r="8388" spans="2:17" x14ac:dyDescent="0.25">
      <c r="B8388" s="1"/>
      <c r="G8388" s="1"/>
      <c r="H8388" s="1"/>
      <c r="K8388" s="1"/>
      <c r="N8388" s="1"/>
      <c r="Q8388" s="1"/>
    </row>
    <row r="8389" spans="2:17" x14ac:dyDescent="0.25">
      <c r="B8389" s="1"/>
      <c r="G8389" s="1"/>
      <c r="H8389" s="1"/>
      <c r="K8389" s="1"/>
      <c r="N8389" s="1"/>
      <c r="Q8389" s="1"/>
    </row>
    <row r="8390" spans="2:17" x14ac:dyDescent="0.25">
      <c r="B8390" s="1"/>
      <c r="G8390" s="1"/>
      <c r="H8390" s="1"/>
      <c r="K8390" s="1"/>
      <c r="N8390" s="1"/>
      <c r="Q8390" s="1"/>
    </row>
    <row r="8391" spans="2:17" x14ac:dyDescent="0.25">
      <c r="B8391" s="1"/>
      <c r="G8391" s="1"/>
      <c r="H8391" s="1"/>
      <c r="K8391" s="1"/>
      <c r="N8391" s="1"/>
      <c r="Q8391" s="1"/>
    </row>
    <row r="8392" spans="2:17" x14ac:dyDescent="0.25">
      <c r="B8392" s="1"/>
      <c r="G8392" s="1"/>
      <c r="H8392" s="1"/>
      <c r="K8392" s="1"/>
      <c r="N8392" s="1"/>
      <c r="Q8392" s="1"/>
    </row>
    <row r="8393" spans="2:17" x14ac:dyDescent="0.25">
      <c r="B8393" s="1"/>
      <c r="G8393" s="1"/>
      <c r="H8393" s="1"/>
      <c r="K8393" s="1"/>
      <c r="N8393" s="1"/>
      <c r="Q8393" s="1"/>
    </row>
    <row r="8394" spans="2:17" x14ac:dyDescent="0.25">
      <c r="B8394" s="1"/>
      <c r="G8394" s="1"/>
      <c r="H8394" s="1"/>
      <c r="K8394" s="1"/>
      <c r="N8394" s="1"/>
      <c r="Q8394" s="1"/>
    </row>
    <row r="8395" spans="2:17" x14ac:dyDescent="0.25">
      <c r="B8395" s="1"/>
      <c r="G8395" s="1"/>
      <c r="H8395" s="1"/>
      <c r="K8395" s="1"/>
      <c r="N8395" s="1"/>
      <c r="Q8395" s="1"/>
    </row>
    <row r="8396" spans="2:17" x14ac:dyDescent="0.25">
      <c r="B8396" s="1"/>
      <c r="G8396" s="1"/>
      <c r="H8396" s="1"/>
      <c r="K8396" s="1"/>
      <c r="N8396" s="1"/>
      <c r="Q8396" s="1"/>
    </row>
    <row r="8397" spans="2:17" x14ac:dyDescent="0.25">
      <c r="B8397" s="1"/>
      <c r="G8397" s="1"/>
      <c r="H8397" s="1"/>
      <c r="K8397" s="1"/>
      <c r="N8397" s="1"/>
      <c r="Q8397" s="1"/>
    </row>
    <row r="8398" spans="2:17" x14ac:dyDescent="0.25">
      <c r="B8398" s="1"/>
      <c r="G8398" s="1"/>
      <c r="H8398" s="1"/>
      <c r="K8398" s="1"/>
      <c r="N8398" s="1"/>
      <c r="Q8398" s="1"/>
    </row>
    <row r="8399" spans="2:17" x14ac:dyDescent="0.25">
      <c r="B8399" s="1"/>
      <c r="G8399" s="1"/>
      <c r="H8399" s="1"/>
      <c r="K8399" s="1"/>
      <c r="N8399" s="1"/>
      <c r="Q8399" s="1"/>
    </row>
    <row r="8400" spans="2:17" x14ac:dyDescent="0.25">
      <c r="B8400" s="1"/>
      <c r="G8400" s="1"/>
      <c r="H8400" s="1"/>
      <c r="K8400" s="1"/>
      <c r="N8400" s="1"/>
      <c r="Q8400" s="1"/>
    </row>
    <row r="8401" spans="2:17" x14ac:dyDescent="0.25">
      <c r="B8401" s="1"/>
      <c r="G8401" s="1"/>
      <c r="H8401" s="1"/>
      <c r="K8401" s="1"/>
      <c r="N8401" s="1"/>
      <c r="Q8401" s="1"/>
    </row>
    <row r="8402" spans="2:17" x14ac:dyDescent="0.25">
      <c r="B8402" s="1"/>
      <c r="G8402" s="1"/>
      <c r="H8402" s="1"/>
      <c r="K8402" s="1"/>
      <c r="N8402" s="1"/>
      <c r="Q8402" s="1"/>
    </row>
    <row r="8403" spans="2:17" x14ac:dyDescent="0.25">
      <c r="B8403" s="1"/>
      <c r="G8403" s="1"/>
      <c r="H8403" s="1"/>
      <c r="K8403" s="1"/>
      <c r="N8403" s="1"/>
      <c r="Q8403" s="1"/>
    </row>
    <row r="8404" spans="2:17" x14ac:dyDescent="0.25">
      <c r="B8404" s="1"/>
      <c r="G8404" s="1"/>
      <c r="H8404" s="1"/>
      <c r="K8404" s="1"/>
      <c r="N8404" s="1"/>
      <c r="Q8404" s="1"/>
    </row>
    <row r="8405" spans="2:17" x14ac:dyDescent="0.25">
      <c r="B8405" s="1"/>
      <c r="G8405" s="1"/>
      <c r="H8405" s="1"/>
      <c r="K8405" s="1"/>
      <c r="N8405" s="1"/>
      <c r="Q8405" s="1"/>
    </row>
    <row r="8406" spans="2:17" x14ac:dyDescent="0.25">
      <c r="B8406" s="1"/>
      <c r="G8406" s="1"/>
      <c r="H8406" s="1"/>
      <c r="K8406" s="1"/>
      <c r="N8406" s="1"/>
      <c r="Q8406" s="1"/>
    </row>
    <row r="8407" spans="2:17" x14ac:dyDescent="0.25">
      <c r="B8407" s="1"/>
      <c r="G8407" s="1"/>
      <c r="H8407" s="1"/>
      <c r="K8407" s="1"/>
      <c r="N8407" s="1"/>
      <c r="Q8407" s="1"/>
    </row>
    <row r="8408" spans="2:17" x14ac:dyDescent="0.25">
      <c r="B8408" s="1"/>
      <c r="G8408" s="1"/>
      <c r="H8408" s="1"/>
      <c r="K8408" s="1"/>
      <c r="N8408" s="1"/>
      <c r="Q8408" s="1"/>
    </row>
    <row r="8409" spans="2:17" x14ac:dyDescent="0.25">
      <c r="B8409" s="1"/>
      <c r="G8409" s="1"/>
      <c r="H8409" s="1"/>
      <c r="K8409" s="1"/>
      <c r="N8409" s="1"/>
      <c r="Q8409" s="1"/>
    </row>
    <row r="8410" spans="2:17" x14ac:dyDescent="0.25">
      <c r="B8410" s="1"/>
      <c r="G8410" s="1"/>
      <c r="H8410" s="1"/>
      <c r="K8410" s="1"/>
      <c r="N8410" s="1"/>
      <c r="Q8410" s="1"/>
    </row>
    <row r="8411" spans="2:17" x14ac:dyDescent="0.25">
      <c r="B8411" s="1"/>
      <c r="G8411" s="1"/>
      <c r="H8411" s="1"/>
      <c r="K8411" s="1"/>
      <c r="N8411" s="1"/>
      <c r="Q8411" s="1"/>
    </row>
    <row r="8412" spans="2:17" x14ac:dyDescent="0.25">
      <c r="B8412" s="1"/>
      <c r="G8412" s="1"/>
      <c r="H8412" s="1"/>
      <c r="K8412" s="1"/>
      <c r="N8412" s="1"/>
      <c r="Q8412" s="1"/>
    </row>
    <row r="8413" spans="2:17" x14ac:dyDescent="0.25">
      <c r="B8413" s="1"/>
      <c r="G8413" s="1"/>
      <c r="H8413" s="1"/>
      <c r="K8413" s="1"/>
      <c r="N8413" s="1"/>
      <c r="Q8413" s="1"/>
    </row>
    <row r="8414" spans="2:17" x14ac:dyDescent="0.25">
      <c r="B8414" s="1"/>
      <c r="G8414" s="1"/>
      <c r="H8414" s="1"/>
      <c r="K8414" s="1"/>
      <c r="N8414" s="1"/>
      <c r="Q8414" s="1"/>
    </row>
    <row r="8415" spans="2:17" x14ac:dyDescent="0.25">
      <c r="B8415" s="1"/>
      <c r="G8415" s="1"/>
      <c r="H8415" s="1"/>
      <c r="K8415" s="1"/>
      <c r="N8415" s="1"/>
      <c r="Q8415" s="1"/>
    </row>
    <row r="8416" spans="2:17" x14ac:dyDescent="0.25">
      <c r="B8416" s="1"/>
      <c r="G8416" s="1"/>
      <c r="H8416" s="1"/>
      <c r="K8416" s="1"/>
      <c r="N8416" s="1"/>
      <c r="Q8416" s="1"/>
    </row>
    <row r="8417" spans="2:17" x14ac:dyDescent="0.25">
      <c r="B8417" s="1"/>
      <c r="G8417" s="1"/>
      <c r="H8417" s="1"/>
      <c r="K8417" s="1"/>
      <c r="N8417" s="1"/>
      <c r="Q8417" s="1"/>
    </row>
    <row r="8418" spans="2:17" x14ac:dyDescent="0.25">
      <c r="B8418" s="1"/>
      <c r="G8418" s="1"/>
      <c r="H8418" s="1"/>
      <c r="K8418" s="1"/>
      <c r="N8418" s="1"/>
      <c r="Q8418" s="1"/>
    </row>
    <row r="8419" spans="2:17" x14ac:dyDescent="0.25">
      <c r="B8419" s="1"/>
      <c r="G8419" s="1"/>
      <c r="H8419" s="1"/>
      <c r="K8419" s="1"/>
      <c r="N8419" s="1"/>
      <c r="Q8419" s="1"/>
    </row>
    <row r="8420" spans="2:17" x14ac:dyDescent="0.25">
      <c r="B8420" s="1"/>
      <c r="G8420" s="1"/>
      <c r="H8420" s="1"/>
      <c r="K8420" s="1"/>
      <c r="N8420" s="1"/>
      <c r="Q8420" s="1"/>
    </row>
    <row r="8421" spans="2:17" x14ac:dyDescent="0.25">
      <c r="B8421" s="1"/>
      <c r="G8421" s="1"/>
      <c r="H8421" s="1"/>
      <c r="K8421" s="1"/>
      <c r="N8421" s="1"/>
      <c r="Q8421" s="1"/>
    </row>
    <row r="8422" spans="2:17" x14ac:dyDescent="0.25">
      <c r="B8422" s="1"/>
      <c r="G8422" s="1"/>
      <c r="H8422" s="1"/>
      <c r="K8422" s="1"/>
      <c r="N8422" s="1"/>
      <c r="Q8422" s="1"/>
    </row>
    <row r="8423" spans="2:17" x14ac:dyDescent="0.25">
      <c r="B8423" s="1"/>
      <c r="G8423" s="1"/>
      <c r="H8423" s="1"/>
      <c r="K8423" s="1"/>
      <c r="N8423" s="1"/>
      <c r="Q8423" s="1"/>
    </row>
    <row r="8424" spans="2:17" x14ac:dyDescent="0.25">
      <c r="B8424" s="1"/>
      <c r="G8424" s="1"/>
      <c r="H8424" s="1"/>
      <c r="K8424" s="1"/>
      <c r="N8424" s="1"/>
      <c r="Q8424" s="1"/>
    </row>
    <row r="8425" spans="2:17" x14ac:dyDescent="0.25">
      <c r="B8425" s="1"/>
      <c r="G8425" s="1"/>
      <c r="H8425" s="1"/>
      <c r="K8425" s="1"/>
      <c r="N8425" s="1"/>
      <c r="Q8425" s="1"/>
    </row>
    <row r="8426" spans="2:17" x14ac:dyDescent="0.25">
      <c r="B8426" s="1"/>
      <c r="G8426" s="1"/>
      <c r="H8426" s="1"/>
      <c r="K8426" s="1"/>
      <c r="N8426" s="1"/>
      <c r="Q8426" s="1"/>
    </row>
    <row r="8427" spans="2:17" x14ac:dyDescent="0.25">
      <c r="B8427" s="1"/>
      <c r="G8427" s="1"/>
      <c r="H8427" s="1"/>
      <c r="K8427" s="1"/>
      <c r="N8427" s="1"/>
      <c r="Q8427" s="1"/>
    </row>
    <row r="8428" spans="2:17" x14ac:dyDescent="0.25">
      <c r="B8428" s="1"/>
      <c r="G8428" s="1"/>
      <c r="H8428" s="1"/>
      <c r="K8428" s="1"/>
      <c r="N8428" s="1"/>
      <c r="Q8428" s="1"/>
    </row>
    <row r="8429" spans="2:17" x14ac:dyDescent="0.25">
      <c r="B8429" s="1"/>
      <c r="G8429" s="1"/>
      <c r="H8429" s="1"/>
      <c r="K8429" s="1"/>
      <c r="N8429" s="1"/>
      <c r="Q8429" s="1"/>
    </row>
    <row r="8430" spans="2:17" x14ac:dyDescent="0.25">
      <c r="B8430" s="1"/>
      <c r="G8430" s="1"/>
      <c r="H8430" s="1"/>
      <c r="K8430" s="1"/>
      <c r="N8430" s="1"/>
      <c r="Q8430" s="1"/>
    </row>
    <row r="8431" spans="2:17" x14ac:dyDescent="0.25">
      <c r="B8431" s="1"/>
      <c r="G8431" s="1"/>
      <c r="H8431" s="1"/>
      <c r="K8431" s="1"/>
      <c r="N8431" s="1"/>
      <c r="Q8431" s="1"/>
    </row>
    <row r="8432" spans="2:17" x14ac:dyDescent="0.25">
      <c r="B8432" s="1"/>
      <c r="G8432" s="1"/>
      <c r="H8432" s="1"/>
      <c r="K8432" s="1"/>
      <c r="N8432" s="1"/>
      <c r="Q8432" s="1"/>
    </row>
    <row r="8433" spans="2:17" x14ac:dyDescent="0.25">
      <c r="B8433" s="1"/>
      <c r="G8433" s="1"/>
      <c r="H8433" s="1"/>
      <c r="K8433" s="1"/>
      <c r="N8433" s="1"/>
      <c r="Q8433" s="1"/>
    </row>
    <row r="8434" spans="2:17" x14ac:dyDescent="0.25">
      <c r="B8434" s="1"/>
      <c r="G8434" s="1"/>
      <c r="H8434" s="1"/>
      <c r="K8434" s="1"/>
      <c r="N8434" s="1"/>
      <c r="Q8434" s="1"/>
    </row>
    <row r="8435" spans="2:17" x14ac:dyDescent="0.25">
      <c r="B8435" s="1"/>
      <c r="G8435" s="1"/>
      <c r="H8435" s="1"/>
      <c r="K8435" s="1"/>
      <c r="N8435" s="1"/>
      <c r="Q8435" s="1"/>
    </row>
    <row r="8436" spans="2:17" x14ac:dyDescent="0.25">
      <c r="B8436" s="1"/>
      <c r="G8436" s="1"/>
      <c r="H8436" s="1"/>
      <c r="K8436" s="1"/>
      <c r="N8436" s="1"/>
      <c r="Q8436" s="1"/>
    </row>
    <row r="8437" spans="2:17" x14ac:dyDescent="0.25">
      <c r="B8437" s="1"/>
      <c r="G8437" s="1"/>
      <c r="H8437" s="1"/>
      <c r="K8437" s="1"/>
      <c r="N8437" s="1"/>
      <c r="Q8437" s="1"/>
    </row>
    <row r="8438" spans="2:17" x14ac:dyDescent="0.25">
      <c r="B8438" s="1"/>
      <c r="G8438" s="1"/>
      <c r="H8438" s="1"/>
      <c r="K8438" s="1"/>
      <c r="N8438" s="1"/>
      <c r="Q8438" s="1"/>
    </row>
    <row r="8439" spans="2:17" x14ac:dyDescent="0.25">
      <c r="B8439" s="1"/>
      <c r="G8439" s="1"/>
      <c r="H8439" s="1"/>
      <c r="K8439" s="1"/>
      <c r="N8439" s="1"/>
      <c r="Q8439" s="1"/>
    </row>
    <row r="8440" spans="2:17" x14ac:dyDescent="0.25">
      <c r="B8440" s="1"/>
      <c r="G8440" s="1"/>
      <c r="H8440" s="1"/>
      <c r="K8440" s="1"/>
      <c r="N8440" s="1"/>
      <c r="Q8440" s="1"/>
    </row>
    <row r="8441" spans="2:17" x14ac:dyDescent="0.25">
      <c r="B8441" s="1"/>
      <c r="G8441" s="1"/>
      <c r="H8441" s="1"/>
      <c r="K8441" s="1"/>
      <c r="N8441" s="1"/>
      <c r="Q8441" s="1"/>
    </row>
    <row r="8442" spans="2:17" x14ac:dyDescent="0.25">
      <c r="B8442" s="1"/>
      <c r="G8442" s="1"/>
      <c r="H8442" s="1"/>
      <c r="K8442" s="1"/>
      <c r="N8442" s="1"/>
      <c r="Q8442" s="1"/>
    </row>
    <row r="8443" spans="2:17" x14ac:dyDescent="0.25">
      <c r="B8443" s="1"/>
      <c r="G8443" s="1"/>
      <c r="H8443" s="1"/>
      <c r="K8443" s="1"/>
      <c r="N8443" s="1"/>
      <c r="Q8443" s="1"/>
    </row>
    <row r="8444" spans="2:17" x14ac:dyDescent="0.25">
      <c r="B8444" s="1"/>
      <c r="G8444" s="1"/>
      <c r="H8444" s="1"/>
      <c r="K8444" s="1"/>
      <c r="N8444" s="1"/>
      <c r="Q8444" s="1"/>
    </row>
    <row r="8445" spans="2:17" x14ac:dyDescent="0.25">
      <c r="B8445" s="1"/>
      <c r="G8445" s="1"/>
      <c r="H8445" s="1"/>
      <c r="K8445" s="1"/>
      <c r="N8445" s="1"/>
      <c r="Q8445" s="1"/>
    </row>
    <row r="8446" spans="2:17" x14ac:dyDescent="0.25">
      <c r="B8446" s="1"/>
      <c r="G8446" s="1"/>
      <c r="H8446" s="1"/>
      <c r="K8446" s="1"/>
      <c r="N8446" s="1"/>
      <c r="Q8446" s="1"/>
    </row>
    <row r="8447" spans="2:17" x14ac:dyDescent="0.25">
      <c r="B8447" s="1"/>
      <c r="G8447" s="1"/>
      <c r="H8447" s="1"/>
      <c r="K8447" s="1"/>
      <c r="N8447" s="1"/>
      <c r="Q8447" s="1"/>
    </row>
    <row r="8448" spans="2:17" x14ac:dyDescent="0.25">
      <c r="B8448" s="1"/>
      <c r="G8448" s="1"/>
      <c r="H8448" s="1"/>
      <c r="K8448" s="1"/>
      <c r="N8448" s="1"/>
      <c r="Q8448" s="1"/>
    </row>
    <row r="8449" spans="2:17" x14ac:dyDescent="0.25">
      <c r="B8449" s="1"/>
      <c r="G8449" s="1"/>
      <c r="H8449" s="1"/>
      <c r="K8449" s="1"/>
      <c r="N8449" s="1"/>
      <c r="Q8449" s="1"/>
    </row>
    <row r="8450" spans="2:17" x14ac:dyDescent="0.25">
      <c r="B8450" s="1"/>
      <c r="G8450" s="1"/>
      <c r="H8450" s="1"/>
      <c r="K8450" s="1"/>
      <c r="N8450" s="1"/>
      <c r="Q8450" s="1"/>
    </row>
    <row r="8451" spans="2:17" x14ac:dyDescent="0.25">
      <c r="B8451" s="1"/>
      <c r="G8451" s="1"/>
      <c r="H8451" s="1"/>
      <c r="K8451" s="1"/>
      <c r="N8451" s="1"/>
      <c r="Q8451" s="1"/>
    </row>
    <row r="8452" spans="2:17" x14ac:dyDescent="0.25">
      <c r="B8452" s="1"/>
      <c r="G8452" s="1"/>
      <c r="H8452" s="1"/>
      <c r="K8452" s="1"/>
      <c r="N8452" s="1"/>
      <c r="Q8452" s="1"/>
    </row>
    <row r="8453" spans="2:17" x14ac:dyDescent="0.25">
      <c r="B8453" s="1"/>
      <c r="G8453" s="1"/>
      <c r="H8453" s="1"/>
      <c r="K8453" s="1"/>
      <c r="N8453" s="1"/>
      <c r="Q8453" s="1"/>
    </row>
    <row r="8454" spans="2:17" x14ac:dyDescent="0.25">
      <c r="B8454" s="1"/>
      <c r="G8454" s="1"/>
      <c r="H8454" s="1"/>
      <c r="K8454" s="1"/>
      <c r="N8454" s="1"/>
      <c r="Q8454" s="1"/>
    </row>
    <row r="8455" spans="2:17" x14ac:dyDescent="0.25">
      <c r="B8455" s="1"/>
      <c r="G8455" s="1"/>
      <c r="H8455" s="1"/>
      <c r="K8455" s="1"/>
      <c r="N8455" s="1"/>
      <c r="Q8455" s="1"/>
    </row>
    <row r="8456" spans="2:17" x14ac:dyDescent="0.25">
      <c r="B8456" s="1"/>
      <c r="G8456" s="1"/>
      <c r="H8456" s="1"/>
      <c r="K8456" s="1"/>
      <c r="N8456" s="1"/>
      <c r="Q8456" s="1"/>
    </row>
    <row r="8457" spans="2:17" x14ac:dyDescent="0.25">
      <c r="B8457" s="1"/>
      <c r="G8457" s="1"/>
      <c r="H8457" s="1"/>
      <c r="K8457" s="1"/>
      <c r="N8457" s="1"/>
      <c r="Q8457" s="1"/>
    </row>
    <row r="8458" spans="2:17" x14ac:dyDescent="0.25">
      <c r="B8458" s="1"/>
      <c r="G8458" s="1"/>
      <c r="H8458" s="1"/>
      <c r="K8458" s="1"/>
      <c r="N8458" s="1"/>
      <c r="Q8458" s="1"/>
    </row>
    <row r="8459" spans="2:17" x14ac:dyDescent="0.25">
      <c r="B8459" s="1"/>
      <c r="G8459" s="1"/>
      <c r="H8459" s="1"/>
      <c r="K8459" s="1"/>
      <c r="N8459" s="1"/>
      <c r="Q8459" s="1"/>
    </row>
    <row r="8460" spans="2:17" x14ac:dyDescent="0.25">
      <c r="B8460" s="1"/>
      <c r="G8460" s="1"/>
      <c r="H8460" s="1"/>
      <c r="K8460" s="1"/>
      <c r="N8460" s="1"/>
      <c r="Q8460" s="1"/>
    </row>
    <row r="8461" spans="2:17" x14ac:dyDescent="0.25">
      <c r="B8461" s="1"/>
      <c r="G8461" s="1"/>
      <c r="H8461" s="1"/>
      <c r="K8461" s="1"/>
      <c r="N8461" s="1"/>
      <c r="Q8461" s="1"/>
    </row>
    <row r="8462" spans="2:17" x14ac:dyDescent="0.25">
      <c r="B8462" s="1"/>
      <c r="G8462" s="1"/>
      <c r="H8462" s="1"/>
      <c r="K8462" s="1"/>
      <c r="N8462" s="1"/>
      <c r="Q8462" s="1"/>
    </row>
    <row r="8463" spans="2:17" x14ac:dyDescent="0.25">
      <c r="B8463" s="1"/>
      <c r="G8463" s="1"/>
      <c r="H8463" s="1"/>
      <c r="K8463" s="1"/>
      <c r="N8463" s="1"/>
      <c r="Q8463" s="1"/>
    </row>
    <row r="8464" spans="2:17" x14ac:dyDescent="0.25">
      <c r="B8464" s="1"/>
      <c r="G8464" s="1"/>
      <c r="H8464" s="1"/>
      <c r="K8464" s="1"/>
      <c r="N8464" s="1"/>
      <c r="Q8464" s="1"/>
    </row>
    <row r="8465" spans="2:17" x14ac:dyDescent="0.25">
      <c r="B8465" s="1"/>
      <c r="G8465" s="1"/>
      <c r="H8465" s="1"/>
      <c r="K8465" s="1"/>
      <c r="N8465" s="1"/>
      <c r="Q8465" s="1"/>
    </row>
    <row r="8466" spans="2:17" x14ac:dyDescent="0.25">
      <c r="B8466" s="1"/>
      <c r="G8466" s="1"/>
      <c r="H8466" s="1"/>
      <c r="K8466" s="1"/>
      <c r="N8466" s="1"/>
      <c r="Q8466" s="1"/>
    </row>
    <row r="8467" spans="2:17" x14ac:dyDescent="0.25">
      <c r="B8467" s="1"/>
      <c r="G8467" s="1"/>
      <c r="H8467" s="1"/>
      <c r="K8467" s="1"/>
      <c r="N8467" s="1"/>
      <c r="Q8467" s="1"/>
    </row>
    <row r="8468" spans="2:17" x14ac:dyDescent="0.25">
      <c r="B8468" s="1"/>
      <c r="G8468" s="1"/>
      <c r="H8468" s="1"/>
      <c r="K8468" s="1"/>
      <c r="N8468" s="1"/>
      <c r="Q8468" s="1"/>
    </row>
    <row r="8469" spans="2:17" x14ac:dyDescent="0.25">
      <c r="B8469" s="1"/>
      <c r="G8469" s="1"/>
      <c r="H8469" s="1"/>
      <c r="K8469" s="1"/>
      <c r="N8469" s="1"/>
      <c r="Q8469" s="1"/>
    </row>
    <row r="8470" spans="2:17" x14ac:dyDescent="0.25">
      <c r="B8470" s="1"/>
      <c r="G8470" s="1"/>
      <c r="H8470" s="1"/>
      <c r="K8470" s="1"/>
      <c r="N8470" s="1"/>
      <c r="Q8470" s="1"/>
    </row>
    <row r="8471" spans="2:17" x14ac:dyDescent="0.25">
      <c r="B8471" s="1"/>
      <c r="G8471" s="1"/>
      <c r="H8471" s="1"/>
      <c r="K8471" s="1"/>
      <c r="N8471" s="1"/>
      <c r="Q8471" s="1"/>
    </row>
    <row r="8472" spans="2:17" x14ac:dyDescent="0.25">
      <c r="B8472" s="1"/>
      <c r="G8472" s="1"/>
      <c r="H8472" s="1"/>
      <c r="K8472" s="1"/>
      <c r="N8472" s="1"/>
      <c r="Q8472" s="1"/>
    </row>
    <row r="8473" spans="2:17" x14ac:dyDescent="0.25">
      <c r="B8473" s="1"/>
      <c r="G8473" s="1"/>
      <c r="H8473" s="1"/>
      <c r="K8473" s="1"/>
      <c r="N8473" s="1"/>
      <c r="Q8473" s="1"/>
    </row>
    <row r="8474" spans="2:17" x14ac:dyDescent="0.25">
      <c r="B8474" s="1"/>
      <c r="G8474" s="1"/>
      <c r="H8474" s="1"/>
      <c r="K8474" s="1"/>
      <c r="N8474" s="1"/>
      <c r="Q8474" s="1"/>
    </row>
    <row r="8475" spans="2:17" x14ac:dyDescent="0.25">
      <c r="B8475" s="1"/>
      <c r="G8475" s="1"/>
      <c r="H8475" s="1"/>
      <c r="K8475" s="1"/>
      <c r="N8475" s="1"/>
      <c r="Q8475" s="1"/>
    </row>
    <row r="8476" spans="2:17" x14ac:dyDescent="0.25">
      <c r="B8476" s="1"/>
      <c r="G8476" s="1"/>
      <c r="H8476" s="1"/>
      <c r="K8476" s="1"/>
      <c r="N8476" s="1"/>
      <c r="Q8476" s="1"/>
    </row>
    <row r="8477" spans="2:17" x14ac:dyDescent="0.25">
      <c r="B8477" s="1"/>
      <c r="G8477" s="1"/>
      <c r="H8477" s="1"/>
      <c r="K8477" s="1"/>
      <c r="N8477" s="1"/>
      <c r="Q8477" s="1"/>
    </row>
    <row r="8478" spans="2:17" x14ac:dyDescent="0.25">
      <c r="B8478" s="1"/>
      <c r="G8478" s="1"/>
      <c r="H8478" s="1"/>
      <c r="K8478" s="1"/>
      <c r="N8478" s="1"/>
      <c r="Q8478" s="1"/>
    </row>
    <row r="8479" spans="2:17" x14ac:dyDescent="0.25">
      <c r="B8479" s="1"/>
      <c r="G8479" s="1"/>
      <c r="H8479" s="1"/>
      <c r="K8479" s="1"/>
      <c r="N8479" s="1"/>
      <c r="Q8479" s="1"/>
    </row>
    <row r="8480" spans="2:17" x14ac:dyDescent="0.25">
      <c r="B8480" s="1"/>
      <c r="G8480" s="1"/>
      <c r="H8480" s="1"/>
      <c r="K8480" s="1"/>
      <c r="N8480" s="1"/>
      <c r="Q8480" s="1"/>
    </row>
    <row r="8481" spans="2:17" x14ac:dyDescent="0.25">
      <c r="B8481" s="1"/>
      <c r="G8481" s="1"/>
      <c r="H8481" s="1"/>
      <c r="K8481" s="1"/>
      <c r="N8481" s="1"/>
      <c r="Q8481" s="1"/>
    </row>
    <row r="8482" spans="2:17" x14ac:dyDescent="0.25">
      <c r="B8482" s="1"/>
      <c r="G8482" s="1"/>
      <c r="H8482" s="1"/>
      <c r="K8482" s="1"/>
      <c r="N8482" s="1"/>
      <c r="Q8482" s="1"/>
    </row>
    <row r="8483" spans="2:17" x14ac:dyDescent="0.25">
      <c r="B8483" s="1"/>
      <c r="G8483" s="1"/>
      <c r="H8483" s="1"/>
      <c r="K8483" s="1"/>
      <c r="N8483" s="1"/>
      <c r="Q8483" s="1"/>
    </row>
    <row r="8484" spans="2:17" x14ac:dyDescent="0.25">
      <c r="B8484" s="1"/>
      <c r="G8484" s="1"/>
      <c r="H8484" s="1"/>
      <c r="K8484" s="1"/>
      <c r="N8484" s="1"/>
      <c r="Q8484" s="1"/>
    </row>
    <row r="8485" spans="2:17" x14ac:dyDescent="0.25">
      <c r="B8485" s="1"/>
      <c r="G8485" s="1"/>
      <c r="H8485" s="1"/>
      <c r="K8485" s="1"/>
      <c r="N8485" s="1"/>
      <c r="Q8485" s="1"/>
    </row>
    <row r="8486" spans="2:17" x14ac:dyDescent="0.25">
      <c r="B8486" s="1"/>
      <c r="G8486" s="1"/>
      <c r="H8486" s="1"/>
      <c r="K8486" s="1"/>
      <c r="N8486" s="1"/>
      <c r="Q8486" s="1"/>
    </row>
    <row r="8487" spans="2:17" x14ac:dyDescent="0.25">
      <c r="B8487" s="1"/>
      <c r="G8487" s="1"/>
      <c r="H8487" s="1"/>
      <c r="K8487" s="1"/>
      <c r="N8487" s="1"/>
      <c r="Q8487" s="1"/>
    </row>
    <row r="8488" spans="2:17" x14ac:dyDescent="0.25">
      <c r="B8488" s="1"/>
      <c r="G8488" s="1"/>
      <c r="H8488" s="1"/>
      <c r="K8488" s="1"/>
      <c r="N8488" s="1"/>
      <c r="Q8488" s="1"/>
    </row>
    <row r="8489" spans="2:17" x14ac:dyDescent="0.25">
      <c r="B8489" s="1"/>
      <c r="G8489" s="1"/>
      <c r="H8489" s="1"/>
      <c r="K8489" s="1"/>
      <c r="N8489" s="1"/>
      <c r="Q8489" s="1"/>
    </row>
    <row r="8490" spans="2:17" x14ac:dyDescent="0.25">
      <c r="B8490" s="1"/>
      <c r="G8490" s="1"/>
      <c r="H8490" s="1"/>
      <c r="K8490" s="1"/>
      <c r="N8490" s="1"/>
      <c r="Q8490" s="1"/>
    </row>
    <row r="8491" spans="2:17" x14ac:dyDescent="0.25">
      <c r="B8491" s="1"/>
      <c r="G8491" s="1"/>
      <c r="H8491" s="1"/>
      <c r="K8491" s="1"/>
      <c r="N8491" s="1"/>
      <c r="Q8491" s="1"/>
    </row>
    <row r="8492" spans="2:17" x14ac:dyDescent="0.25">
      <c r="B8492" s="1"/>
      <c r="G8492" s="1"/>
      <c r="H8492" s="1"/>
      <c r="K8492" s="1"/>
      <c r="N8492" s="1"/>
      <c r="Q8492" s="1"/>
    </row>
    <row r="8493" spans="2:17" x14ac:dyDescent="0.25">
      <c r="B8493" s="1"/>
      <c r="G8493" s="1"/>
      <c r="H8493" s="1"/>
      <c r="K8493" s="1"/>
      <c r="N8493" s="1"/>
      <c r="Q8493" s="1"/>
    </row>
    <row r="8494" spans="2:17" x14ac:dyDescent="0.25">
      <c r="B8494" s="1"/>
      <c r="G8494" s="1"/>
      <c r="H8494" s="1"/>
      <c r="K8494" s="1"/>
      <c r="N8494" s="1"/>
      <c r="Q8494" s="1"/>
    </row>
    <row r="8495" spans="2:17" x14ac:dyDescent="0.25">
      <c r="B8495" s="1"/>
      <c r="G8495" s="1"/>
      <c r="H8495" s="1"/>
      <c r="K8495" s="1"/>
      <c r="N8495" s="1"/>
      <c r="Q8495" s="1"/>
    </row>
    <row r="8496" spans="2:17" x14ac:dyDescent="0.25">
      <c r="B8496" s="1"/>
      <c r="G8496" s="1"/>
      <c r="H8496" s="1"/>
      <c r="K8496" s="1"/>
      <c r="N8496" s="1"/>
      <c r="Q8496" s="1"/>
    </row>
    <row r="8497" spans="2:17" x14ac:dyDescent="0.25">
      <c r="B8497" s="1"/>
      <c r="G8497" s="1"/>
      <c r="H8497" s="1"/>
      <c r="K8497" s="1"/>
      <c r="N8497" s="1"/>
      <c r="Q8497" s="1"/>
    </row>
    <row r="8498" spans="2:17" x14ac:dyDescent="0.25">
      <c r="B8498" s="1"/>
      <c r="G8498" s="1"/>
      <c r="H8498" s="1"/>
      <c r="K8498" s="1"/>
      <c r="N8498" s="1"/>
      <c r="Q8498" s="1"/>
    </row>
    <row r="8499" spans="2:17" x14ac:dyDescent="0.25">
      <c r="B8499" s="1"/>
      <c r="G8499" s="1"/>
      <c r="H8499" s="1"/>
      <c r="K8499" s="1"/>
      <c r="N8499" s="1"/>
      <c r="Q8499" s="1"/>
    </row>
    <row r="8500" spans="2:17" x14ac:dyDescent="0.25">
      <c r="B8500" s="1"/>
      <c r="G8500" s="1"/>
      <c r="H8500" s="1"/>
      <c r="K8500" s="1"/>
      <c r="N8500" s="1"/>
      <c r="Q8500" s="1"/>
    </row>
    <row r="8501" spans="2:17" x14ac:dyDescent="0.25">
      <c r="B8501" s="1"/>
      <c r="G8501" s="1"/>
      <c r="H8501" s="1"/>
      <c r="K8501" s="1"/>
      <c r="N8501" s="1"/>
      <c r="Q8501" s="1"/>
    </row>
    <row r="8502" spans="2:17" x14ac:dyDescent="0.25">
      <c r="B8502" s="1"/>
      <c r="G8502" s="1"/>
      <c r="H8502" s="1"/>
      <c r="K8502" s="1"/>
      <c r="N8502" s="1"/>
      <c r="Q8502" s="1"/>
    </row>
    <row r="8503" spans="2:17" x14ac:dyDescent="0.25">
      <c r="B8503" s="1"/>
      <c r="G8503" s="1"/>
      <c r="H8503" s="1"/>
      <c r="K8503" s="1"/>
      <c r="N8503" s="1"/>
      <c r="Q8503" s="1"/>
    </row>
    <row r="8504" spans="2:17" x14ac:dyDescent="0.25">
      <c r="B8504" s="1"/>
      <c r="G8504" s="1"/>
      <c r="H8504" s="1"/>
      <c r="K8504" s="1"/>
      <c r="N8504" s="1"/>
      <c r="Q8504" s="1"/>
    </row>
    <row r="8505" spans="2:17" x14ac:dyDescent="0.25">
      <c r="B8505" s="1"/>
      <c r="G8505" s="1"/>
      <c r="H8505" s="1"/>
      <c r="K8505" s="1"/>
      <c r="N8505" s="1"/>
      <c r="Q8505" s="1"/>
    </row>
    <row r="8506" spans="2:17" x14ac:dyDescent="0.25">
      <c r="B8506" s="1"/>
      <c r="G8506" s="1"/>
      <c r="H8506" s="1"/>
      <c r="K8506" s="1"/>
      <c r="N8506" s="1"/>
      <c r="Q8506" s="1"/>
    </row>
    <row r="8507" spans="2:17" x14ac:dyDescent="0.25">
      <c r="B8507" s="1"/>
      <c r="G8507" s="1"/>
      <c r="H8507" s="1"/>
      <c r="K8507" s="1"/>
      <c r="N8507" s="1"/>
      <c r="Q8507" s="1"/>
    </row>
    <row r="8508" spans="2:17" x14ac:dyDescent="0.25">
      <c r="B8508" s="1"/>
      <c r="G8508" s="1"/>
      <c r="H8508" s="1"/>
      <c r="K8508" s="1"/>
      <c r="N8508" s="1"/>
      <c r="Q8508" s="1"/>
    </row>
    <row r="8509" spans="2:17" x14ac:dyDescent="0.25">
      <c r="B8509" s="1"/>
      <c r="G8509" s="1"/>
      <c r="H8509" s="1"/>
      <c r="K8509" s="1"/>
      <c r="N8509" s="1"/>
      <c r="Q8509" s="1"/>
    </row>
    <row r="8510" spans="2:17" x14ac:dyDescent="0.25">
      <c r="B8510" s="1"/>
      <c r="G8510" s="1"/>
      <c r="H8510" s="1"/>
      <c r="K8510" s="1"/>
      <c r="N8510" s="1"/>
      <c r="Q8510" s="1"/>
    </row>
    <row r="8511" spans="2:17" x14ac:dyDescent="0.25">
      <c r="B8511" s="1"/>
      <c r="G8511" s="1"/>
      <c r="H8511" s="1"/>
      <c r="K8511" s="1"/>
      <c r="N8511" s="1"/>
      <c r="Q8511" s="1"/>
    </row>
    <row r="8512" spans="2:17" x14ac:dyDescent="0.25">
      <c r="B8512" s="1"/>
      <c r="G8512" s="1"/>
      <c r="H8512" s="1"/>
      <c r="K8512" s="1"/>
      <c r="N8512" s="1"/>
      <c r="Q8512" s="1"/>
    </row>
    <row r="8513" spans="2:17" x14ac:dyDescent="0.25">
      <c r="B8513" s="1"/>
      <c r="G8513" s="1"/>
      <c r="H8513" s="1"/>
      <c r="K8513" s="1"/>
      <c r="N8513" s="1"/>
      <c r="Q8513" s="1"/>
    </row>
    <row r="8514" spans="2:17" x14ac:dyDescent="0.25">
      <c r="B8514" s="1"/>
      <c r="G8514" s="1"/>
      <c r="H8514" s="1"/>
      <c r="K8514" s="1"/>
      <c r="N8514" s="1"/>
      <c r="Q8514" s="1"/>
    </row>
    <row r="8515" spans="2:17" x14ac:dyDescent="0.25">
      <c r="B8515" s="1"/>
      <c r="G8515" s="1"/>
      <c r="H8515" s="1"/>
      <c r="K8515" s="1"/>
      <c r="N8515" s="1"/>
      <c r="Q8515" s="1"/>
    </row>
    <row r="8516" spans="2:17" x14ac:dyDescent="0.25">
      <c r="B8516" s="1"/>
      <c r="G8516" s="1"/>
      <c r="H8516" s="1"/>
      <c r="K8516" s="1"/>
      <c r="N8516" s="1"/>
      <c r="Q8516" s="1"/>
    </row>
    <row r="8517" spans="2:17" x14ac:dyDescent="0.25">
      <c r="B8517" s="1"/>
      <c r="G8517" s="1"/>
      <c r="H8517" s="1"/>
      <c r="K8517" s="1"/>
      <c r="N8517" s="1"/>
      <c r="Q8517" s="1"/>
    </row>
    <row r="8518" spans="2:17" x14ac:dyDescent="0.25">
      <c r="B8518" s="1"/>
      <c r="G8518" s="1"/>
      <c r="H8518" s="1"/>
      <c r="K8518" s="1"/>
      <c r="N8518" s="1"/>
      <c r="Q8518" s="1"/>
    </row>
    <row r="8519" spans="2:17" x14ac:dyDescent="0.25">
      <c r="B8519" s="1"/>
      <c r="G8519" s="1"/>
      <c r="H8519" s="1"/>
      <c r="K8519" s="1"/>
      <c r="N8519" s="1"/>
      <c r="Q8519" s="1"/>
    </row>
    <row r="8520" spans="2:17" x14ac:dyDescent="0.25">
      <c r="B8520" s="1"/>
      <c r="G8520" s="1"/>
      <c r="H8520" s="1"/>
      <c r="K8520" s="1"/>
      <c r="N8520" s="1"/>
      <c r="Q8520" s="1"/>
    </row>
    <row r="8521" spans="2:17" x14ac:dyDescent="0.25">
      <c r="B8521" s="1"/>
      <c r="G8521" s="1"/>
      <c r="H8521" s="1"/>
      <c r="K8521" s="1"/>
      <c r="N8521" s="1"/>
      <c r="Q8521" s="1"/>
    </row>
    <row r="8522" spans="2:17" x14ac:dyDescent="0.25">
      <c r="B8522" s="1"/>
      <c r="G8522" s="1"/>
      <c r="H8522" s="1"/>
      <c r="K8522" s="1"/>
      <c r="N8522" s="1"/>
      <c r="Q8522" s="1"/>
    </row>
    <row r="8523" spans="2:17" x14ac:dyDescent="0.25">
      <c r="B8523" s="1"/>
      <c r="G8523" s="1"/>
      <c r="H8523" s="1"/>
      <c r="K8523" s="1"/>
      <c r="N8523" s="1"/>
      <c r="Q8523" s="1"/>
    </row>
    <row r="8524" spans="2:17" x14ac:dyDescent="0.25">
      <c r="B8524" s="1"/>
      <c r="G8524" s="1"/>
      <c r="H8524" s="1"/>
      <c r="K8524" s="1"/>
      <c r="N8524" s="1"/>
      <c r="Q8524" s="1"/>
    </row>
    <row r="8525" spans="2:17" x14ac:dyDescent="0.25">
      <c r="B8525" s="1"/>
      <c r="G8525" s="1"/>
      <c r="H8525" s="1"/>
      <c r="K8525" s="1"/>
      <c r="N8525" s="1"/>
      <c r="Q8525" s="1"/>
    </row>
    <row r="8526" spans="2:17" x14ac:dyDescent="0.25">
      <c r="B8526" s="1"/>
      <c r="G8526" s="1"/>
      <c r="H8526" s="1"/>
      <c r="K8526" s="1"/>
      <c r="N8526" s="1"/>
      <c r="Q8526" s="1"/>
    </row>
    <row r="8527" spans="2:17" x14ac:dyDescent="0.25">
      <c r="B8527" s="1"/>
      <c r="G8527" s="1"/>
      <c r="H8527" s="1"/>
      <c r="K8527" s="1"/>
      <c r="N8527" s="1"/>
      <c r="Q8527" s="1"/>
    </row>
    <row r="8528" spans="2:17" x14ac:dyDescent="0.25">
      <c r="B8528" s="1"/>
      <c r="G8528" s="1"/>
      <c r="H8528" s="1"/>
      <c r="K8528" s="1"/>
      <c r="N8528" s="1"/>
      <c r="Q8528" s="1"/>
    </row>
    <row r="8529" spans="2:17" x14ac:dyDescent="0.25">
      <c r="B8529" s="1"/>
      <c r="G8529" s="1"/>
      <c r="H8529" s="1"/>
      <c r="K8529" s="1"/>
      <c r="N8529" s="1"/>
      <c r="Q8529" s="1"/>
    </row>
    <row r="8530" spans="2:17" x14ac:dyDescent="0.25">
      <c r="B8530" s="1"/>
      <c r="G8530" s="1"/>
      <c r="H8530" s="1"/>
      <c r="K8530" s="1"/>
      <c r="N8530" s="1"/>
      <c r="Q8530" s="1"/>
    </row>
    <row r="8531" spans="2:17" x14ac:dyDescent="0.25">
      <c r="B8531" s="1"/>
      <c r="G8531" s="1"/>
      <c r="H8531" s="1"/>
      <c r="K8531" s="1"/>
      <c r="N8531" s="1"/>
      <c r="Q8531" s="1"/>
    </row>
    <row r="8532" spans="2:17" x14ac:dyDescent="0.25">
      <c r="B8532" s="1"/>
      <c r="G8532" s="1"/>
      <c r="H8532" s="1"/>
      <c r="K8532" s="1"/>
      <c r="N8532" s="1"/>
      <c r="Q8532" s="1"/>
    </row>
    <row r="8533" spans="2:17" x14ac:dyDescent="0.25">
      <c r="B8533" s="1"/>
      <c r="G8533" s="1"/>
      <c r="H8533" s="1"/>
      <c r="K8533" s="1"/>
      <c r="N8533" s="1"/>
      <c r="Q8533" s="1"/>
    </row>
    <row r="8534" spans="2:17" x14ac:dyDescent="0.25">
      <c r="B8534" s="1"/>
      <c r="G8534" s="1"/>
      <c r="H8534" s="1"/>
      <c r="K8534" s="1"/>
      <c r="N8534" s="1"/>
      <c r="Q8534" s="1"/>
    </row>
    <row r="8535" spans="2:17" x14ac:dyDescent="0.25">
      <c r="B8535" s="1"/>
      <c r="G8535" s="1"/>
      <c r="H8535" s="1"/>
      <c r="K8535" s="1"/>
      <c r="N8535" s="1"/>
      <c r="Q8535" s="1"/>
    </row>
    <row r="8536" spans="2:17" x14ac:dyDescent="0.25">
      <c r="B8536" s="1"/>
      <c r="G8536" s="1"/>
      <c r="H8536" s="1"/>
      <c r="K8536" s="1"/>
      <c r="N8536" s="1"/>
      <c r="Q8536" s="1"/>
    </row>
    <row r="8537" spans="2:17" x14ac:dyDescent="0.25">
      <c r="B8537" s="1"/>
      <c r="G8537" s="1"/>
      <c r="H8537" s="1"/>
      <c r="K8537" s="1"/>
      <c r="N8537" s="1"/>
      <c r="Q8537" s="1"/>
    </row>
    <row r="8538" spans="2:17" x14ac:dyDescent="0.25">
      <c r="B8538" s="1"/>
      <c r="G8538" s="1"/>
      <c r="H8538" s="1"/>
      <c r="K8538" s="1"/>
      <c r="N8538" s="1"/>
      <c r="Q8538" s="1"/>
    </row>
    <row r="8539" spans="2:17" x14ac:dyDescent="0.25">
      <c r="B8539" s="1"/>
      <c r="G8539" s="1"/>
      <c r="H8539" s="1"/>
      <c r="K8539" s="1"/>
      <c r="N8539" s="1"/>
      <c r="Q8539" s="1"/>
    </row>
    <row r="8540" spans="2:17" x14ac:dyDescent="0.25">
      <c r="B8540" s="1"/>
      <c r="G8540" s="1"/>
      <c r="H8540" s="1"/>
      <c r="K8540" s="1"/>
      <c r="N8540" s="1"/>
      <c r="Q8540" s="1"/>
    </row>
    <row r="8541" spans="2:17" x14ac:dyDescent="0.25">
      <c r="B8541" s="1"/>
      <c r="G8541" s="1"/>
      <c r="H8541" s="1"/>
      <c r="K8541" s="1"/>
      <c r="N8541" s="1"/>
      <c r="Q8541" s="1"/>
    </row>
    <row r="8542" spans="2:17" x14ac:dyDescent="0.25">
      <c r="B8542" s="1"/>
      <c r="G8542" s="1"/>
      <c r="H8542" s="1"/>
      <c r="K8542" s="1"/>
      <c r="N8542" s="1"/>
      <c r="Q8542" s="1"/>
    </row>
    <row r="8543" spans="2:17" x14ac:dyDescent="0.25">
      <c r="B8543" s="1"/>
      <c r="G8543" s="1"/>
      <c r="H8543" s="1"/>
      <c r="K8543" s="1"/>
      <c r="N8543" s="1"/>
      <c r="Q8543" s="1"/>
    </row>
    <row r="8544" spans="2:17" x14ac:dyDescent="0.25">
      <c r="B8544" s="1"/>
      <c r="G8544" s="1"/>
      <c r="H8544" s="1"/>
      <c r="K8544" s="1"/>
      <c r="N8544" s="1"/>
      <c r="Q8544" s="1"/>
    </row>
    <row r="8545" spans="2:17" x14ac:dyDescent="0.25">
      <c r="B8545" s="1"/>
      <c r="G8545" s="1"/>
      <c r="H8545" s="1"/>
      <c r="K8545" s="1"/>
      <c r="N8545" s="1"/>
      <c r="Q8545" s="1"/>
    </row>
    <row r="8546" spans="2:17" x14ac:dyDescent="0.25">
      <c r="B8546" s="1"/>
      <c r="G8546" s="1"/>
      <c r="H8546" s="1"/>
      <c r="K8546" s="1"/>
      <c r="N8546" s="1"/>
      <c r="Q8546" s="1"/>
    </row>
    <row r="8547" spans="2:17" x14ac:dyDescent="0.25">
      <c r="B8547" s="1"/>
      <c r="G8547" s="1"/>
      <c r="H8547" s="1"/>
      <c r="K8547" s="1"/>
      <c r="N8547" s="1"/>
      <c r="Q8547" s="1"/>
    </row>
    <row r="8548" spans="2:17" x14ac:dyDescent="0.25">
      <c r="B8548" s="1"/>
      <c r="G8548" s="1"/>
      <c r="H8548" s="1"/>
      <c r="K8548" s="1"/>
      <c r="N8548" s="1"/>
      <c r="Q8548" s="1"/>
    </row>
    <row r="8549" spans="2:17" x14ac:dyDescent="0.25">
      <c r="B8549" s="1"/>
      <c r="G8549" s="1"/>
      <c r="H8549" s="1"/>
      <c r="K8549" s="1"/>
      <c r="N8549" s="1"/>
      <c r="Q8549" s="1"/>
    </row>
    <row r="8550" spans="2:17" x14ac:dyDescent="0.25">
      <c r="B8550" s="1"/>
      <c r="G8550" s="1"/>
      <c r="H8550" s="1"/>
      <c r="K8550" s="1"/>
      <c r="N8550" s="1"/>
      <c r="Q8550" s="1"/>
    </row>
    <row r="8551" spans="2:17" x14ac:dyDescent="0.25">
      <c r="B8551" s="1"/>
      <c r="G8551" s="1"/>
      <c r="H8551" s="1"/>
      <c r="K8551" s="1"/>
      <c r="N8551" s="1"/>
      <c r="Q8551" s="1"/>
    </row>
    <row r="8552" spans="2:17" x14ac:dyDescent="0.25">
      <c r="B8552" s="1"/>
      <c r="G8552" s="1"/>
      <c r="H8552" s="1"/>
      <c r="K8552" s="1"/>
      <c r="N8552" s="1"/>
      <c r="Q8552" s="1"/>
    </row>
    <row r="8553" spans="2:17" x14ac:dyDescent="0.25">
      <c r="B8553" s="1"/>
      <c r="G8553" s="1"/>
      <c r="H8553" s="1"/>
      <c r="K8553" s="1"/>
      <c r="N8553" s="1"/>
      <c r="Q8553" s="1"/>
    </row>
    <row r="8554" spans="2:17" x14ac:dyDescent="0.25">
      <c r="B8554" s="1"/>
      <c r="G8554" s="1"/>
      <c r="H8554" s="1"/>
      <c r="K8554" s="1"/>
      <c r="N8554" s="1"/>
      <c r="Q8554" s="1"/>
    </row>
    <row r="8555" spans="2:17" x14ac:dyDescent="0.25">
      <c r="B8555" s="1"/>
      <c r="G8555" s="1"/>
      <c r="H8555" s="1"/>
      <c r="K8555" s="1"/>
      <c r="N8555" s="1"/>
      <c r="Q8555" s="1"/>
    </row>
    <row r="8556" spans="2:17" x14ac:dyDescent="0.25">
      <c r="B8556" s="1"/>
      <c r="G8556" s="1"/>
      <c r="H8556" s="1"/>
      <c r="K8556" s="1"/>
      <c r="N8556" s="1"/>
      <c r="Q8556" s="1"/>
    </row>
    <row r="8557" spans="2:17" x14ac:dyDescent="0.25">
      <c r="B8557" s="1"/>
      <c r="G8557" s="1"/>
      <c r="H8557" s="1"/>
      <c r="K8557" s="1"/>
      <c r="N8557" s="1"/>
      <c r="Q8557" s="1"/>
    </row>
    <row r="8558" spans="2:17" x14ac:dyDescent="0.25">
      <c r="B8558" s="1"/>
      <c r="G8558" s="1"/>
      <c r="H8558" s="1"/>
      <c r="K8558" s="1"/>
      <c r="N8558" s="1"/>
      <c r="Q8558" s="1"/>
    </row>
    <row r="8559" spans="2:17" x14ac:dyDescent="0.25">
      <c r="B8559" s="1"/>
      <c r="G8559" s="1"/>
      <c r="H8559" s="1"/>
      <c r="K8559" s="1"/>
      <c r="N8559" s="1"/>
      <c r="Q8559" s="1"/>
    </row>
    <row r="8560" spans="2:17" x14ac:dyDescent="0.25">
      <c r="B8560" s="1"/>
      <c r="G8560" s="1"/>
      <c r="H8560" s="1"/>
      <c r="K8560" s="1"/>
      <c r="N8560" s="1"/>
      <c r="Q8560" s="1"/>
    </row>
    <row r="8561" spans="2:17" x14ac:dyDescent="0.25">
      <c r="B8561" s="1"/>
      <c r="G8561" s="1"/>
      <c r="H8561" s="1"/>
      <c r="K8561" s="1"/>
      <c r="N8561" s="1"/>
      <c r="Q8561" s="1"/>
    </row>
    <row r="8562" spans="2:17" x14ac:dyDescent="0.25">
      <c r="B8562" s="1"/>
      <c r="G8562" s="1"/>
      <c r="H8562" s="1"/>
      <c r="K8562" s="1"/>
      <c r="N8562" s="1"/>
      <c r="Q8562" s="1"/>
    </row>
    <row r="8563" spans="2:17" x14ac:dyDescent="0.25">
      <c r="B8563" s="1"/>
      <c r="G8563" s="1"/>
      <c r="H8563" s="1"/>
      <c r="K8563" s="1"/>
      <c r="N8563" s="1"/>
      <c r="Q8563" s="1"/>
    </row>
    <row r="8564" spans="2:17" x14ac:dyDescent="0.25">
      <c r="B8564" s="1"/>
      <c r="G8564" s="1"/>
      <c r="H8564" s="1"/>
      <c r="K8564" s="1"/>
      <c r="N8564" s="1"/>
      <c r="Q8564" s="1"/>
    </row>
    <row r="8565" spans="2:17" x14ac:dyDescent="0.25">
      <c r="B8565" s="1"/>
      <c r="G8565" s="1"/>
      <c r="H8565" s="1"/>
      <c r="K8565" s="1"/>
      <c r="N8565" s="1"/>
      <c r="Q8565" s="1"/>
    </row>
    <row r="8566" spans="2:17" x14ac:dyDescent="0.25">
      <c r="B8566" s="1"/>
      <c r="G8566" s="1"/>
      <c r="H8566" s="1"/>
      <c r="K8566" s="1"/>
      <c r="N8566" s="1"/>
      <c r="Q8566" s="1"/>
    </row>
    <row r="8567" spans="2:17" x14ac:dyDescent="0.25">
      <c r="B8567" s="1"/>
      <c r="G8567" s="1"/>
      <c r="H8567" s="1"/>
      <c r="K8567" s="1"/>
      <c r="N8567" s="1"/>
      <c r="Q8567" s="1"/>
    </row>
    <row r="8568" spans="2:17" x14ac:dyDescent="0.25">
      <c r="B8568" s="1"/>
      <c r="G8568" s="1"/>
      <c r="H8568" s="1"/>
      <c r="K8568" s="1"/>
      <c r="N8568" s="1"/>
      <c r="Q8568" s="1"/>
    </row>
    <row r="8569" spans="2:17" x14ac:dyDescent="0.25">
      <c r="B8569" s="1"/>
      <c r="G8569" s="1"/>
      <c r="H8569" s="1"/>
      <c r="K8569" s="1"/>
      <c r="N8569" s="1"/>
      <c r="Q8569" s="1"/>
    </row>
    <row r="8570" spans="2:17" x14ac:dyDescent="0.25">
      <c r="B8570" s="1"/>
      <c r="G8570" s="1"/>
      <c r="H8570" s="1"/>
      <c r="K8570" s="1"/>
      <c r="N8570" s="1"/>
      <c r="Q8570" s="1"/>
    </row>
    <row r="8571" spans="2:17" x14ac:dyDescent="0.25">
      <c r="B8571" s="1"/>
      <c r="G8571" s="1"/>
      <c r="H8571" s="1"/>
      <c r="K8571" s="1"/>
      <c r="N8571" s="1"/>
      <c r="Q8571" s="1"/>
    </row>
    <row r="8572" spans="2:17" x14ac:dyDescent="0.25">
      <c r="B8572" s="1"/>
      <c r="G8572" s="1"/>
      <c r="H8572" s="1"/>
      <c r="K8572" s="1"/>
      <c r="N8572" s="1"/>
      <c r="Q8572" s="1"/>
    </row>
    <row r="8573" spans="2:17" x14ac:dyDescent="0.25">
      <c r="B8573" s="1"/>
      <c r="G8573" s="1"/>
      <c r="H8573" s="1"/>
      <c r="K8573" s="1"/>
      <c r="N8573" s="1"/>
      <c r="Q8573" s="1"/>
    </row>
    <row r="8574" spans="2:17" x14ac:dyDescent="0.25">
      <c r="B8574" s="1"/>
      <c r="G8574" s="1"/>
      <c r="H8574" s="1"/>
      <c r="K8574" s="1"/>
      <c r="N8574" s="1"/>
      <c r="Q8574" s="1"/>
    </row>
    <row r="8575" spans="2:17" x14ac:dyDescent="0.25">
      <c r="B8575" s="1"/>
      <c r="G8575" s="1"/>
      <c r="H8575" s="1"/>
      <c r="K8575" s="1"/>
      <c r="N8575" s="1"/>
      <c r="Q8575" s="1"/>
    </row>
    <row r="8576" spans="2:17" x14ac:dyDescent="0.25">
      <c r="B8576" s="1"/>
      <c r="G8576" s="1"/>
      <c r="H8576" s="1"/>
      <c r="K8576" s="1"/>
      <c r="N8576" s="1"/>
      <c r="Q8576" s="1"/>
    </row>
    <row r="8577" spans="2:17" x14ac:dyDescent="0.25">
      <c r="B8577" s="1"/>
      <c r="G8577" s="1"/>
      <c r="H8577" s="1"/>
      <c r="K8577" s="1"/>
      <c r="N8577" s="1"/>
      <c r="Q8577" s="1"/>
    </row>
    <row r="8578" spans="2:17" x14ac:dyDescent="0.25">
      <c r="B8578" s="1"/>
      <c r="G8578" s="1"/>
      <c r="H8578" s="1"/>
      <c r="K8578" s="1"/>
      <c r="N8578" s="1"/>
      <c r="Q8578" s="1"/>
    </row>
    <row r="8579" spans="2:17" x14ac:dyDescent="0.25">
      <c r="B8579" s="1"/>
      <c r="G8579" s="1"/>
      <c r="H8579" s="1"/>
      <c r="K8579" s="1"/>
      <c r="N8579" s="1"/>
      <c r="Q8579" s="1"/>
    </row>
    <row r="8580" spans="2:17" x14ac:dyDescent="0.25">
      <c r="B8580" s="1"/>
      <c r="G8580" s="1"/>
      <c r="H8580" s="1"/>
      <c r="K8580" s="1"/>
      <c r="N8580" s="1"/>
      <c r="Q8580" s="1"/>
    </row>
    <row r="8581" spans="2:17" x14ac:dyDescent="0.25">
      <c r="B8581" s="1"/>
      <c r="G8581" s="1"/>
      <c r="H8581" s="1"/>
      <c r="K8581" s="1"/>
      <c r="N8581" s="1"/>
      <c r="Q8581" s="1"/>
    </row>
    <row r="8582" spans="2:17" x14ac:dyDescent="0.25">
      <c r="B8582" s="1"/>
      <c r="G8582" s="1"/>
      <c r="H8582" s="1"/>
      <c r="K8582" s="1"/>
      <c r="N8582" s="1"/>
      <c r="Q8582" s="1"/>
    </row>
    <row r="8583" spans="2:17" x14ac:dyDescent="0.25">
      <c r="B8583" s="1"/>
      <c r="G8583" s="1"/>
      <c r="H8583" s="1"/>
      <c r="K8583" s="1"/>
      <c r="N8583" s="1"/>
      <c r="Q8583" s="1"/>
    </row>
    <row r="8584" spans="2:17" x14ac:dyDescent="0.25">
      <c r="B8584" s="1"/>
      <c r="G8584" s="1"/>
      <c r="H8584" s="1"/>
      <c r="K8584" s="1"/>
      <c r="N8584" s="1"/>
      <c r="Q8584" s="1"/>
    </row>
    <row r="8585" spans="2:17" x14ac:dyDescent="0.25">
      <c r="B8585" s="1"/>
      <c r="G8585" s="1"/>
      <c r="H8585" s="1"/>
      <c r="K8585" s="1"/>
      <c r="N8585" s="1"/>
      <c r="Q8585" s="1"/>
    </row>
    <row r="8586" spans="2:17" x14ac:dyDescent="0.25">
      <c r="B8586" s="1"/>
      <c r="G8586" s="1"/>
      <c r="H8586" s="1"/>
      <c r="K8586" s="1"/>
      <c r="N8586" s="1"/>
      <c r="Q8586" s="1"/>
    </row>
    <row r="8587" spans="2:17" x14ac:dyDescent="0.25">
      <c r="B8587" s="1"/>
      <c r="G8587" s="1"/>
      <c r="H8587" s="1"/>
      <c r="K8587" s="1"/>
      <c r="N8587" s="1"/>
      <c r="Q8587" s="1"/>
    </row>
    <row r="8588" spans="2:17" x14ac:dyDescent="0.25">
      <c r="B8588" s="1"/>
      <c r="G8588" s="1"/>
      <c r="H8588" s="1"/>
      <c r="K8588" s="1"/>
      <c r="N8588" s="1"/>
      <c r="Q8588" s="1"/>
    </row>
    <row r="8589" spans="2:17" x14ac:dyDescent="0.25">
      <c r="B8589" s="1"/>
      <c r="G8589" s="1"/>
      <c r="H8589" s="1"/>
      <c r="K8589" s="1"/>
      <c r="N8589" s="1"/>
      <c r="Q8589" s="1"/>
    </row>
    <row r="8590" spans="2:17" x14ac:dyDescent="0.25">
      <c r="B8590" s="1"/>
      <c r="G8590" s="1"/>
      <c r="H8590" s="1"/>
      <c r="K8590" s="1"/>
      <c r="N8590" s="1"/>
      <c r="Q8590" s="1"/>
    </row>
    <row r="8591" spans="2:17" x14ac:dyDescent="0.25">
      <c r="B8591" s="1"/>
      <c r="G8591" s="1"/>
      <c r="H8591" s="1"/>
      <c r="K8591" s="1"/>
      <c r="N8591" s="1"/>
      <c r="Q8591" s="1"/>
    </row>
    <row r="8592" spans="2:17" x14ac:dyDescent="0.25">
      <c r="B8592" s="1"/>
      <c r="G8592" s="1"/>
      <c r="H8592" s="1"/>
      <c r="K8592" s="1"/>
      <c r="N8592" s="1"/>
      <c r="Q8592" s="1"/>
    </row>
    <row r="8593" spans="2:17" x14ac:dyDescent="0.25">
      <c r="B8593" s="1"/>
      <c r="G8593" s="1"/>
      <c r="H8593" s="1"/>
      <c r="K8593" s="1"/>
      <c r="N8593" s="1"/>
      <c r="Q8593" s="1"/>
    </row>
    <row r="8594" spans="2:17" x14ac:dyDescent="0.25">
      <c r="B8594" s="1"/>
      <c r="G8594" s="1"/>
      <c r="H8594" s="1"/>
      <c r="K8594" s="1"/>
      <c r="N8594" s="1"/>
      <c r="Q8594" s="1"/>
    </row>
    <row r="8595" spans="2:17" x14ac:dyDescent="0.25">
      <c r="B8595" s="1"/>
      <c r="G8595" s="1"/>
      <c r="H8595" s="1"/>
      <c r="K8595" s="1"/>
      <c r="N8595" s="1"/>
      <c r="Q8595" s="1"/>
    </row>
    <row r="8596" spans="2:17" x14ac:dyDescent="0.25">
      <c r="B8596" s="1"/>
      <c r="G8596" s="1"/>
      <c r="H8596" s="1"/>
      <c r="K8596" s="1"/>
      <c r="N8596" s="1"/>
      <c r="Q8596" s="1"/>
    </row>
    <row r="8597" spans="2:17" x14ac:dyDescent="0.25">
      <c r="B8597" s="1"/>
      <c r="G8597" s="1"/>
      <c r="H8597" s="1"/>
      <c r="K8597" s="1"/>
      <c r="N8597" s="1"/>
      <c r="Q8597" s="1"/>
    </row>
    <row r="8598" spans="2:17" x14ac:dyDescent="0.25">
      <c r="B8598" s="1"/>
      <c r="G8598" s="1"/>
      <c r="H8598" s="1"/>
      <c r="K8598" s="1"/>
      <c r="N8598" s="1"/>
      <c r="Q8598" s="1"/>
    </row>
    <row r="8599" spans="2:17" x14ac:dyDescent="0.25">
      <c r="B8599" s="1"/>
      <c r="G8599" s="1"/>
      <c r="H8599" s="1"/>
      <c r="K8599" s="1"/>
      <c r="N8599" s="1"/>
      <c r="Q8599" s="1"/>
    </row>
    <row r="8600" spans="2:17" x14ac:dyDescent="0.25">
      <c r="B8600" s="1"/>
      <c r="G8600" s="1"/>
      <c r="H8600" s="1"/>
      <c r="K8600" s="1"/>
      <c r="N8600" s="1"/>
      <c r="Q8600" s="1"/>
    </row>
    <row r="8601" spans="2:17" x14ac:dyDescent="0.25">
      <c r="B8601" s="1"/>
      <c r="G8601" s="1"/>
      <c r="H8601" s="1"/>
      <c r="K8601" s="1"/>
      <c r="N8601" s="1"/>
      <c r="Q8601" s="1"/>
    </row>
    <row r="8602" spans="2:17" x14ac:dyDescent="0.25">
      <c r="B8602" s="1"/>
      <c r="G8602" s="1"/>
      <c r="H8602" s="1"/>
      <c r="K8602" s="1"/>
      <c r="N8602" s="1"/>
      <c r="Q8602" s="1"/>
    </row>
    <row r="8603" spans="2:17" x14ac:dyDescent="0.25">
      <c r="B8603" s="1"/>
      <c r="G8603" s="1"/>
      <c r="H8603" s="1"/>
      <c r="K8603" s="1"/>
      <c r="N8603" s="1"/>
      <c r="Q8603" s="1"/>
    </row>
    <row r="8604" spans="2:17" x14ac:dyDescent="0.25">
      <c r="B8604" s="1"/>
      <c r="G8604" s="1"/>
      <c r="H8604" s="1"/>
      <c r="K8604" s="1"/>
      <c r="N8604" s="1"/>
      <c r="Q8604" s="1"/>
    </row>
    <row r="8605" spans="2:17" x14ac:dyDescent="0.25">
      <c r="B8605" s="1"/>
      <c r="G8605" s="1"/>
      <c r="H8605" s="1"/>
      <c r="K8605" s="1"/>
      <c r="N8605" s="1"/>
      <c r="Q8605" s="1"/>
    </row>
    <row r="8606" spans="2:17" x14ac:dyDescent="0.25">
      <c r="B8606" s="1"/>
      <c r="G8606" s="1"/>
      <c r="H8606" s="1"/>
      <c r="K8606" s="1"/>
      <c r="N8606" s="1"/>
      <c r="Q8606" s="1"/>
    </row>
    <row r="8607" spans="2:17" x14ac:dyDescent="0.25">
      <c r="B8607" s="1"/>
      <c r="G8607" s="1"/>
      <c r="H8607" s="1"/>
      <c r="K8607" s="1"/>
      <c r="N8607" s="1"/>
      <c r="Q8607" s="1"/>
    </row>
    <row r="8608" spans="2:17" x14ac:dyDescent="0.25">
      <c r="B8608" s="1"/>
      <c r="G8608" s="1"/>
      <c r="H8608" s="1"/>
      <c r="K8608" s="1"/>
      <c r="N8608" s="1"/>
      <c r="Q8608" s="1"/>
    </row>
    <row r="8609" spans="2:17" x14ac:dyDescent="0.25">
      <c r="B8609" s="1"/>
      <c r="G8609" s="1"/>
      <c r="H8609" s="1"/>
      <c r="K8609" s="1"/>
      <c r="N8609" s="1"/>
      <c r="Q8609" s="1"/>
    </row>
    <row r="8610" spans="2:17" x14ac:dyDescent="0.25">
      <c r="B8610" s="1"/>
      <c r="G8610" s="1"/>
      <c r="H8610" s="1"/>
      <c r="K8610" s="1"/>
      <c r="N8610" s="1"/>
      <c r="Q8610" s="1"/>
    </row>
    <row r="8611" spans="2:17" x14ac:dyDescent="0.25">
      <c r="B8611" s="1"/>
      <c r="G8611" s="1"/>
      <c r="H8611" s="1"/>
      <c r="K8611" s="1"/>
      <c r="N8611" s="1"/>
      <c r="Q8611" s="1"/>
    </row>
    <row r="8612" spans="2:17" x14ac:dyDescent="0.25">
      <c r="B8612" s="1"/>
      <c r="G8612" s="1"/>
      <c r="H8612" s="1"/>
      <c r="K8612" s="1"/>
      <c r="N8612" s="1"/>
      <c r="Q8612" s="1"/>
    </row>
    <row r="8613" spans="2:17" x14ac:dyDescent="0.25">
      <c r="B8613" s="1"/>
      <c r="G8613" s="1"/>
      <c r="H8613" s="1"/>
      <c r="K8613" s="1"/>
      <c r="N8613" s="1"/>
      <c r="Q8613" s="1"/>
    </row>
    <row r="8614" spans="2:17" x14ac:dyDescent="0.25">
      <c r="B8614" s="1"/>
      <c r="G8614" s="1"/>
      <c r="H8614" s="1"/>
      <c r="K8614" s="1"/>
      <c r="N8614" s="1"/>
      <c r="Q8614" s="1"/>
    </row>
    <row r="8615" spans="2:17" x14ac:dyDescent="0.25">
      <c r="B8615" s="1"/>
      <c r="G8615" s="1"/>
      <c r="H8615" s="1"/>
      <c r="K8615" s="1"/>
      <c r="N8615" s="1"/>
      <c r="Q8615" s="1"/>
    </row>
    <row r="8616" spans="2:17" x14ac:dyDescent="0.25">
      <c r="B8616" s="1"/>
      <c r="G8616" s="1"/>
      <c r="H8616" s="1"/>
      <c r="K8616" s="1"/>
      <c r="N8616" s="1"/>
      <c r="Q8616" s="1"/>
    </row>
    <row r="8617" spans="2:17" x14ac:dyDescent="0.25">
      <c r="B8617" s="1"/>
      <c r="G8617" s="1"/>
      <c r="H8617" s="1"/>
      <c r="K8617" s="1"/>
      <c r="N8617" s="1"/>
      <c r="Q8617" s="1"/>
    </row>
    <row r="8618" spans="2:17" x14ac:dyDescent="0.25">
      <c r="B8618" s="1"/>
      <c r="G8618" s="1"/>
      <c r="H8618" s="1"/>
      <c r="K8618" s="1"/>
      <c r="N8618" s="1"/>
      <c r="Q8618" s="1"/>
    </row>
    <row r="8619" spans="2:17" x14ac:dyDescent="0.25">
      <c r="B8619" s="1"/>
      <c r="G8619" s="1"/>
      <c r="H8619" s="1"/>
      <c r="K8619" s="1"/>
      <c r="N8619" s="1"/>
      <c r="Q8619" s="1"/>
    </row>
    <row r="8620" spans="2:17" x14ac:dyDescent="0.25">
      <c r="B8620" s="1"/>
      <c r="G8620" s="1"/>
      <c r="H8620" s="1"/>
      <c r="K8620" s="1"/>
      <c r="N8620" s="1"/>
      <c r="Q8620" s="1"/>
    </row>
    <row r="8621" spans="2:17" x14ac:dyDescent="0.25">
      <c r="B8621" s="1"/>
      <c r="G8621" s="1"/>
      <c r="H8621" s="1"/>
      <c r="K8621" s="1"/>
      <c r="N8621" s="1"/>
      <c r="Q8621" s="1"/>
    </row>
    <row r="8622" spans="2:17" x14ac:dyDescent="0.25">
      <c r="B8622" s="1"/>
      <c r="G8622" s="1"/>
      <c r="H8622" s="1"/>
      <c r="K8622" s="1"/>
      <c r="N8622" s="1"/>
      <c r="Q8622" s="1"/>
    </row>
    <row r="8623" spans="2:17" x14ac:dyDescent="0.25">
      <c r="B8623" s="1"/>
      <c r="G8623" s="1"/>
      <c r="H8623" s="1"/>
      <c r="K8623" s="1"/>
      <c r="N8623" s="1"/>
      <c r="Q8623" s="1"/>
    </row>
    <row r="8624" spans="2:17" x14ac:dyDescent="0.25">
      <c r="B8624" s="1"/>
      <c r="G8624" s="1"/>
      <c r="H8624" s="1"/>
      <c r="K8624" s="1"/>
      <c r="N8624" s="1"/>
      <c r="Q8624" s="1"/>
    </row>
    <row r="8625" spans="2:17" x14ac:dyDescent="0.25">
      <c r="B8625" s="1"/>
      <c r="G8625" s="1"/>
      <c r="H8625" s="1"/>
      <c r="K8625" s="1"/>
      <c r="N8625" s="1"/>
      <c r="Q8625" s="1"/>
    </row>
    <row r="8626" spans="2:17" x14ac:dyDescent="0.25">
      <c r="B8626" s="1"/>
      <c r="G8626" s="1"/>
      <c r="H8626" s="1"/>
      <c r="K8626" s="1"/>
      <c r="N8626" s="1"/>
      <c r="Q8626" s="1"/>
    </row>
    <row r="8627" spans="2:17" x14ac:dyDescent="0.25">
      <c r="B8627" s="1"/>
      <c r="G8627" s="1"/>
      <c r="H8627" s="1"/>
      <c r="K8627" s="1"/>
      <c r="N8627" s="1"/>
      <c r="Q8627" s="1"/>
    </row>
    <row r="8628" spans="2:17" x14ac:dyDescent="0.25">
      <c r="B8628" s="1"/>
      <c r="G8628" s="1"/>
      <c r="H8628" s="1"/>
      <c r="K8628" s="1"/>
      <c r="N8628" s="1"/>
      <c r="Q8628" s="1"/>
    </row>
    <row r="8629" spans="2:17" x14ac:dyDescent="0.25">
      <c r="B8629" s="1"/>
      <c r="G8629" s="1"/>
      <c r="H8629" s="1"/>
      <c r="K8629" s="1"/>
      <c r="N8629" s="1"/>
      <c r="Q8629" s="1"/>
    </row>
    <row r="8630" spans="2:17" x14ac:dyDescent="0.25">
      <c r="B8630" s="1"/>
      <c r="G8630" s="1"/>
      <c r="H8630" s="1"/>
      <c r="K8630" s="1"/>
      <c r="N8630" s="1"/>
      <c r="Q8630" s="1"/>
    </row>
    <row r="8631" spans="2:17" x14ac:dyDescent="0.25">
      <c r="B8631" s="1"/>
      <c r="G8631" s="1"/>
      <c r="H8631" s="1"/>
      <c r="K8631" s="1"/>
      <c r="N8631" s="1"/>
      <c r="Q8631" s="1"/>
    </row>
    <row r="8632" spans="2:17" x14ac:dyDescent="0.25">
      <c r="B8632" s="1"/>
      <c r="G8632" s="1"/>
      <c r="H8632" s="1"/>
      <c r="K8632" s="1"/>
      <c r="N8632" s="1"/>
      <c r="Q8632" s="1"/>
    </row>
    <row r="8633" spans="2:17" x14ac:dyDescent="0.25">
      <c r="B8633" s="1"/>
      <c r="G8633" s="1"/>
      <c r="H8633" s="1"/>
      <c r="K8633" s="1"/>
      <c r="N8633" s="1"/>
      <c r="Q8633" s="1"/>
    </row>
    <row r="8634" spans="2:17" x14ac:dyDescent="0.25">
      <c r="B8634" s="1"/>
      <c r="G8634" s="1"/>
      <c r="H8634" s="1"/>
      <c r="K8634" s="1"/>
      <c r="N8634" s="1"/>
      <c r="Q8634" s="1"/>
    </row>
    <row r="8635" spans="2:17" x14ac:dyDescent="0.25">
      <c r="B8635" s="1"/>
      <c r="G8635" s="1"/>
      <c r="H8635" s="1"/>
      <c r="K8635" s="1"/>
      <c r="N8635" s="1"/>
      <c r="Q8635" s="1"/>
    </row>
    <row r="8636" spans="2:17" x14ac:dyDescent="0.25">
      <c r="B8636" s="1"/>
      <c r="G8636" s="1"/>
      <c r="H8636" s="1"/>
      <c r="K8636" s="1"/>
      <c r="N8636" s="1"/>
      <c r="Q8636" s="1"/>
    </row>
    <row r="8637" spans="2:17" x14ac:dyDescent="0.25">
      <c r="B8637" s="1"/>
      <c r="G8637" s="1"/>
      <c r="H8637" s="1"/>
      <c r="K8637" s="1"/>
      <c r="N8637" s="1"/>
      <c r="Q8637" s="1"/>
    </row>
    <row r="8638" spans="2:17" x14ac:dyDescent="0.25">
      <c r="B8638" s="1"/>
      <c r="G8638" s="1"/>
      <c r="H8638" s="1"/>
      <c r="K8638" s="1"/>
      <c r="N8638" s="1"/>
      <c r="Q8638" s="1"/>
    </row>
    <row r="8639" spans="2:17" x14ac:dyDescent="0.25">
      <c r="B8639" s="1"/>
      <c r="G8639" s="1"/>
      <c r="H8639" s="1"/>
      <c r="K8639" s="1"/>
      <c r="N8639" s="1"/>
      <c r="Q8639" s="1"/>
    </row>
    <row r="8640" spans="2:17" x14ac:dyDescent="0.25">
      <c r="B8640" s="1"/>
      <c r="G8640" s="1"/>
      <c r="H8640" s="1"/>
      <c r="K8640" s="1"/>
      <c r="N8640" s="1"/>
      <c r="Q8640" s="1"/>
    </row>
    <row r="8641" spans="2:17" x14ac:dyDescent="0.25">
      <c r="B8641" s="1"/>
      <c r="G8641" s="1"/>
      <c r="H8641" s="1"/>
      <c r="K8641" s="1"/>
      <c r="N8641" s="1"/>
      <c r="Q8641" s="1"/>
    </row>
    <row r="8642" spans="2:17" x14ac:dyDescent="0.25">
      <c r="B8642" s="1"/>
      <c r="G8642" s="1"/>
      <c r="H8642" s="1"/>
      <c r="K8642" s="1"/>
      <c r="N8642" s="1"/>
      <c r="Q8642" s="1"/>
    </row>
    <row r="8643" spans="2:17" x14ac:dyDescent="0.25">
      <c r="B8643" s="1"/>
      <c r="G8643" s="1"/>
      <c r="H8643" s="1"/>
      <c r="K8643" s="1"/>
      <c r="N8643" s="1"/>
      <c r="Q8643" s="1"/>
    </row>
    <row r="8644" spans="2:17" x14ac:dyDescent="0.25">
      <c r="B8644" s="1"/>
      <c r="G8644" s="1"/>
      <c r="H8644" s="1"/>
      <c r="K8644" s="1"/>
      <c r="N8644" s="1"/>
      <c r="Q8644" s="1"/>
    </row>
    <row r="8645" spans="2:17" x14ac:dyDescent="0.25">
      <c r="B8645" s="1"/>
      <c r="G8645" s="1"/>
      <c r="H8645" s="1"/>
      <c r="K8645" s="1"/>
      <c r="N8645" s="1"/>
      <c r="Q8645" s="1"/>
    </row>
    <row r="8646" spans="2:17" x14ac:dyDescent="0.25">
      <c r="B8646" s="1"/>
      <c r="G8646" s="1"/>
      <c r="H8646" s="1"/>
      <c r="K8646" s="1"/>
      <c r="N8646" s="1"/>
      <c r="Q8646" s="1"/>
    </row>
    <row r="8647" spans="2:17" x14ac:dyDescent="0.25">
      <c r="B8647" s="1"/>
      <c r="G8647" s="1"/>
      <c r="H8647" s="1"/>
      <c r="K8647" s="1"/>
      <c r="N8647" s="1"/>
      <c r="Q8647" s="1"/>
    </row>
    <row r="8648" spans="2:17" x14ac:dyDescent="0.25">
      <c r="B8648" s="1"/>
      <c r="G8648" s="1"/>
      <c r="H8648" s="1"/>
      <c r="K8648" s="1"/>
      <c r="N8648" s="1"/>
      <c r="Q8648" s="1"/>
    </row>
    <row r="8649" spans="2:17" x14ac:dyDescent="0.25">
      <c r="B8649" s="1"/>
      <c r="G8649" s="1"/>
      <c r="H8649" s="1"/>
      <c r="K8649" s="1"/>
      <c r="N8649" s="1"/>
      <c r="Q8649" s="1"/>
    </row>
    <row r="8650" spans="2:17" x14ac:dyDescent="0.25">
      <c r="B8650" s="1"/>
      <c r="G8650" s="1"/>
      <c r="H8650" s="1"/>
      <c r="K8650" s="1"/>
      <c r="N8650" s="1"/>
      <c r="Q8650" s="1"/>
    </row>
    <row r="8651" spans="2:17" x14ac:dyDescent="0.25">
      <c r="B8651" s="1"/>
      <c r="G8651" s="1"/>
      <c r="H8651" s="1"/>
      <c r="K8651" s="1"/>
      <c r="N8651" s="1"/>
      <c r="Q8651" s="1"/>
    </row>
    <row r="8652" spans="2:17" x14ac:dyDescent="0.25">
      <c r="B8652" s="1"/>
      <c r="G8652" s="1"/>
      <c r="H8652" s="1"/>
      <c r="K8652" s="1"/>
      <c r="N8652" s="1"/>
      <c r="Q8652" s="1"/>
    </row>
    <row r="8653" spans="2:17" x14ac:dyDescent="0.25">
      <c r="B8653" s="1"/>
      <c r="G8653" s="1"/>
      <c r="H8653" s="1"/>
      <c r="K8653" s="1"/>
      <c r="N8653" s="1"/>
      <c r="Q8653" s="1"/>
    </row>
    <row r="8654" spans="2:17" x14ac:dyDescent="0.25">
      <c r="B8654" s="1"/>
      <c r="G8654" s="1"/>
      <c r="H8654" s="1"/>
      <c r="K8654" s="1"/>
      <c r="N8654" s="1"/>
      <c r="Q8654" s="1"/>
    </row>
    <row r="8655" spans="2:17" x14ac:dyDescent="0.25">
      <c r="B8655" s="1"/>
      <c r="G8655" s="1"/>
      <c r="H8655" s="1"/>
      <c r="K8655" s="1"/>
      <c r="N8655" s="1"/>
      <c r="Q8655" s="1"/>
    </row>
    <row r="8656" spans="2:17" x14ac:dyDescent="0.25">
      <c r="B8656" s="1"/>
      <c r="G8656" s="1"/>
      <c r="H8656" s="1"/>
      <c r="K8656" s="1"/>
      <c r="N8656" s="1"/>
      <c r="Q8656" s="1"/>
    </row>
    <row r="8657" spans="2:17" x14ac:dyDescent="0.25">
      <c r="B8657" s="1"/>
      <c r="G8657" s="1"/>
      <c r="H8657" s="1"/>
      <c r="K8657" s="1"/>
      <c r="N8657" s="1"/>
      <c r="Q8657" s="1"/>
    </row>
    <row r="8658" spans="2:17" x14ac:dyDescent="0.25">
      <c r="B8658" s="1"/>
      <c r="G8658" s="1"/>
      <c r="H8658" s="1"/>
      <c r="K8658" s="1"/>
      <c r="N8658" s="1"/>
      <c r="Q8658" s="1"/>
    </row>
    <row r="8659" spans="2:17" x14ac:dyDescent="0.25">
      <c r="B8659" s="1"/>
      <c r="G8659" s="1"/>
      <c r="H8659" s="1"/>
      <c r="K8659" s="1"/>
      <c r="N8659" s="1"/>
      <c r="Q8659" s="1"/>
    </row>
    <row r="8660" spans="2:17" x14ac:dyDescent="0.25">
      <c r="B8660" s="1"/>
      <c r="G8660" s="1"/>
      <c r="H8660" s="1"/>
      <c r="K8660" s="1"/>
      <c r="N8660" s="1"/>
      <c r="Q8660" s="1"/>
    </row>
    <row r="8661" spans="2:17" x14ac:dyDescent="0.25">
      <c r="B8661" s="1"/>
      <c r="G8661" s="1"/>
      <c r="H8661" s="1"/>
      <c r="K8661" s="1"/>
      <c r="N8661" s="1"/>
      <c r="Q8661" s="1"/>
    </row>
    <row r="8662" spans="2:17" x14ac:dyDescent="0.25">
      <c r="B8662" s="1"/>
      <c r="G8662" s="1"/>
      <c r="H8662" s="1"/>
      <c r="K8662" s="1"/>
      <c r="N8662" s="1"/>
      <c r="Q8662" s="1"/>
    </row>
    <row r="8663" spans="2:17" x14ac:dyDescent="0.25">
      <c r="B8663" s="1"/>
      <c r="G8663" s="1"/>
      <c r="H8663" s="1"/>
      <c r="K8663" s="1"/>
      <c r="N8663" s="1"/>
      <c r="Q8663" s="1"/>
    </row>
    <row r="8664" spans="2:17" x14ac:dyDescent="0.25">
      <c r="B8664" s="1"/>
      <c r="G8664" s="1"/>
      <c r="H8664" s="1"/>
      <c r="K8664" s="1"/>
      <c r="N8664" s="1"/>
      <c r="Q8664" s="1"/>
    </row>
    <row r="8665" spans="2:17" x14ac:dyDescent="0.25">
      <c r="B8665" s="1"/>
      <c r="G8665" s="1"/>
      <c r="H8665" s="1"/>
      <c r="K8665" s="1"/>
      <c r="N8665" s="1"/>
      <c r="Q8665" s="1"/>
    </row>
    <row r="8666" spans="2:17" x14ac:dyDescent="0.25">
      <c r="B8666" s="1"/>
      <c r="G8666" s="1"/>
      <c r="H8666" s="1"/>
      <c r="K8666" s="1"/>
      <c r="N8666" s="1"/>
      <c r="Q8666" s="1"/>
    </row>
    <row r="8667" spans="2:17" x14ac:dyDescent="0.25">
      <c r="B8667" s="1"/>
      <c r="G8667" s="1"/>
      <c r="H8667" s="1"/>
      <c r="K8667" s="1"/>
      <c r="N8667" s="1"/>
      <c r="Q8667" s="1"/>
    </row>
    <row r="8668" spans="2:17" x14ac:dyDescent="0.25">
      <c r="B8668" s="1"/>
      <c r="G8668" s="1"/>
      <c r="H8668" s="1"/>
      <c r="K8668" s="1"/>
      <c r="N8668" s="1"/>
      <c r="Q8668" s="1"/>
    </row>
    <row r="8669" spans="2:17" x14ac:dyDescent="0.25">
      <c r="B8669" s="1"/>
      <c r="G8669" s="1"/>
      <c r="H8669" s="1"/>
      <c r="K8669" s="1"/>
      <c r="N8669" s="1"/>
      <c r="Q8669" s="1"/>
    </row>
    <row r="8670" spans="2:17" x14ac:dyDescent="0.25">
      <c r="B8670" s="1"/>
      <c r="G8670" s="1"/>
      <c r="H8670" s="1"/>
      <c r="K8670" s="1"/>
      <c r="N8670" s="1"/>
      <c r="Q8670" s="1"/>
    </row>
    <row r="8671" spans="2:17" x14ac:dyDescent="0.25">
      <c r="B8671" s="1"/>
      <c r="G8671" s="1"/>
      <c r="H8671" s="1"/>
      <c r="K8671" s="1"/>
      <c r="N8671" s="1"/>
      <c r="Q8671" s="1"/>
    </row>
    <row r="8672" spans="2:17" x14ac:dyDescent="0.25">
      <c r="B8672" s="1"/>
      <c r="G8672" s="1"/>
      <c r="H8672" s="1"/>
      <c r="K8672" s="1"/>
      <c r="N8672" s="1"/>
      <c r="Q8672" s="1"/>
    </row>
    <row r="8673" spans="2:17" x14ac:dyDescent="0.25">
      <c r="B8673" s="1"/>
      <c r="G8673" s="1"/>
      <c r="H8673" s="1"/>
      <c r="K8673" s="1"/>
      <c r="N8673" s="1"/>
      <c r="Q8673" s="1"/>
    </row>
    <row r="8674" spans="2:17" x14ac:dyDescent="0.25">
      <c r="B8674" s="1"/>
      <c r="G8674" s="1"/>
      <c r="H8674" s="1"/>
      <c r="K8674" s="1"/>
      <c r="N8674" s="1"/>
      <c r="Q8674" s="1"/>
    </row>
    <row r="8675" spans="2:17" x14ac:dyDescent="0.25">
      <c r="B8675" s="1"/>
      <c r="G8675" s="1"/>
      <c r="H8675" s="1"/>
      <c r="K8675" s="1"/>
      <c r="N8675" s="1"/>
      <c r="Q8675" s="1"/>
    </row>
    <row r="8676" spans="2:17" x14ac:dyDescent="0.25">
      <c r="B8676" s="1"/>
      <c r="G8676" s="1"/>
      <c r="H8676" s="1"/>
      <c r="K8676" s="1"/>
      <c r="N8676" s="1"/>
      <c r="Q8676" s="1"/>
    </row>
    <row r="8677" spans="2:17" x14ac:dyDescent="0.25">
      <c r="B8677" s="1"/>
      <c r="G8677" s="1"/>
      <c r="H8677" s="1"/>
      <c r="K8677" s="1"/>
      <c r="N8677" s="1"/>
      <c r="Q8677" s="1"/>
    </row>
    <row r="8678" spans="2:17" x14ac:dyDescent="0.25">
      <c r="B8678" s="1"/>
      <c r="G8678" s="1"/>
      <c r="H8678" s="1"/>
      <c r="K8678" s="1"/>
      <c r="N8678" s="1"/>
      <c r="Q8678" s="1"/>
    </row>
    <row r="8679" spans="2:17" x14ac:dyDescent="0.25">
      <c r="B8679" s="1"/>
      <c r="G8679" s="1"/>
      <c r="H8679" s="1"/>
      <c r="K8679" s="1"/>
      <c r="N8679" s="1"/>
      <c r="Q8679" s="1"/>
    </row>
    <row r="8680" spans="2:17" x14ac:dyDescent="0.25">
      <c r="B8680" s="1"/>
      <c r="G8680" s="1"/>
      <c r="H8680" s="1"/>
      <c r="K8680" s="1"/>
      <c r="N8680" s="1"/>
      <c r="Q8680" s="1"/>
    </row>
    <row r="8681" spans="2:17" x14ac:dyDescent="0.25">
      <c r="B8681" s="1"/>
      <c r="G8681" s="1"/>
      <c r="H8681" s="1"/>
      <c r="K8681" s="1"/>
      <c r="N8681" s="1"/>
      <c r="Q8681" s="1"/>
    </row>
    <row r="8682" spans="2:17" x14ac:dyDescent="0.25">
      <c r="B8682" s="1"/>
      <c r="G8682" s="1"/>
      <c r="H8682" s="1"/>
      <c r="K8682" s="1"/>
      <c r="N8682" s="1"/>
      <c r="Q8682" s="1"/>
    </row>
    <row r="8683" spans="2:17" x14ac:dyDescent="0.25">
      <c r="B8683" s="1"/>
      <c r="G8683" s="1"/>
      <c r="H8683" s="1"/>
      <c r="K8683" s="1"/>
      <c r="N8683" s="1"/>
      <c r="Q8683" s="1"/>
    </row>
    <row r="8684" spans="2:17" x14ac:dyDescent="0.25">
      <c r="B8684" s="1"/>
      <c r="G8684" s="1"/>
      <c r="H8684" s="1"/>
      <c r="K8684" s="1"/>
      <c r="N8684" s="1"/>
      <c r="Q8684" s="1"/>
    </row>
    <row r="8685" spans="2:17" x14ac:dyDescent="0.25">
      <c r="B8685" s="1"/>
      <c r="G8685" s="1"/>
      <c r="H8685" s="1"/>
      <c r="K8685" s="1"/>
      <c r="N8685" s="1"/>
      <c r="Q8685" s="1"/>
    </row>
    <row r="8686" spans="2:17" x14ac:dyDescent="0.25">
      <c r="B8686" s="1"/>
      <c r="G8686" s="1"/>
      <c r="H8686" s="1"/>
      <c r="K8686" s="1"/>
      <c r="N8686" s="1"/>
      <c r="Q8686" s="1"/>
    </row>
    <row r="8687" spans="2:17" x14ac:dyDescent="0.25">
      <c r="B8687" s="1"/>
      <c r="G8687" s="1"/>
      <c r="H8687" s="1"/>
      <c r="K8687" s="1"/>
      <c r="N8687" s="1"/>
      <c r="Q8687" s="1"/>
    </row>
    <row r="8688" spans="2:17" x14ac:dyDescent="0.25">
      <c r="B8688" s="1"/>
      <c r="G8688" s="1"/>
      <c r="H8688" s="1"/>
      <c r="K8688" s="1"/>
      <c r="N8688" s="1"/>
      <c r="Q8688" s="1"/>
    </row>
    <row r="8689" spans="2:17" x14ac:dyDescent="0.25">
      <c r="B8689" s="1"/>
      <c r="G8689" s="1"/>
      <c r="H8689" s="1"/>
      <c r="K8689" s="1"/>
      <c r="N8689" s="1"/>
      <c r="Q8689" s="1"/>
    </row>
    <row r="8690" spans="2:17" x14ac:dyDescent="0.25">
      <c r="B8690" s="1"/>
      <c r="G8690" s="1"/>
      <c r="H8690" s="1"/>
      <c r="K8690" s="1"/>
      <c r="N8690" s="1"/>
      <c r="Q8690" s="1"/>
    </row>
    <row r="8691" spans="2:17" x14ac:dyDescent="0.25">
      <c r="B8691" s="1"/>
      <c r="G8691" s="1"/>
      <c r="H8691" s="1"/>
      <c r="K8691" s="1"/>
      <c r="N8691" s="1"/>
      <c r="Q8691" s="1"/>
    </row>
    <row r="8692" spans="2:17" x14ac:dyDescent="0.25">
      <c r="B8692" s="1"/>
      <c r="G8692" s="1"/>
      <c r="H8692" s="1"/>
      <c r="K8692" s="1"/>
      <c r="N8692" s="1"/>
      <c r="Q8692" s="1"/>
    </row>
    <row r="8693" spans="2:17" x14ac:dyDescent="0.25">
      <c r="B8693" s="1"/>
      <c r="G8693" s="1"/>
      <c r="H8693" s="1"/>
      <c r="K8693" s="1"/>
      <c r="N8693" s="1"/>
      <c r="Q8693" s="1"/>
    </row>
    <row r="8694" spans="2:17" x14ac:dyDescent="0.25">
      <c r="B8694" s="1"/>
      <c r="G8694" s="1"/>
      <c r="H8694" s="1"/>
      <c r="K8694" s="1"/>
      <c r="N8694" s="1"/>
      <c r="Q8694" s="1"/>
    </row>
    <row r="8695" spans="2:17" x14ac:dyDescent="0.25">
      <c r="B8695" s="1"/>
      <c r="G8695" s="1"/>
      <c r="H8695" s="1"/>
      <c r="K8695" s="1"/>
      <c r="N8695" s="1"/>
      <c r="Q8695" s="1"/>
    </row>
    <row r="8696" spans="2:17" x14ac:dyDescent="0.25">
      <c r="B8696" s="1"/>
      <c r="G8696" s="1"/>
      <c r="H8696" s="1"/>
      <c r="K8696" s="1"/>
      <c r="N8696" s="1"/>
      <c r="Q8696" s="1"/>
    </row>
    <row r="8697" spans="2:17" x14ac:dyDescent="0.25">
      <c r="B8697" s="1"/>
      <c r="G8697" s="1"/>
      <c r="H8697" s="1"/>
      <c r="K8697" s="1"/>
      <c r="N8697" s="1"/>
      <c r="Q8697" s="1"/>
    </row>
    <row r="8698" spans="2:17" x14ac:dyDescent="0.25">
      <c r="B8698" s="1"/>
      <c r="G8698" s="1"/>
      <c r="H8698" s="1"/>
      <c r="K8698" s="1"/>
      <c r="N8698" s="1"/>
      <c r="Q8698" s="1"/>
    </row>
    <row r="8699" spans="2:17" x14ac:dyDescent="0.25">
      <c r="B8699" s="1"/>
      <c r="G8699" s="1"/>
      <c r="H8699" s="1"/>
      <c r="K8699" s="1"/>
      <c r="N8699" s="1"/>
      <c r="Q8699" s="1"/>
    </row>
    <row r="8700" spans="2:17" x14ac:dyDescent="0.25">
      <c r="B8700" s="1"/>
      <c r="G8700" s="1"/>
      <c r="H8700" s="1"/>
      <c r="K8700" s="1"/>
      <c r="N8700" s="1"/>
      <c r="Q8700" s="1"/>
    </row>
    <row r="8701" spans="2:17" x14ac:dyDescent="0.25">
      <c r="B8701" s="1"/>
      <c r="G8701" s="1"/>
      <c r="H8701" s="1"/>
      <c r="K8701" s="1"/>
      <c r="N8701" s="1"/>
      <c r="Q8701" s="1"/>
    </row>
    <row r="8702" spans="2:17" x14ac:dyDescent="0.25">
      <c r="B8702" s="1"/>
      <c r="G8702" s="1"/>
      <c r="H8702" s="1"/>
      <c r="K8702" s="1"/>
      <c r="N8702" s="1"/>
      <c r="Q8702" s="1"/>
    </row>
    <row r="8703" spans="2:17" x14ac:dyDescent="0.25">
      <c r="B8703" s="1"/>
      <c r="G8703" s="1"/>
      <c r="H8703" s="1"/>
      <c r="K8703" s="1"/>
      <c r="N8703" s="1"/>
      <c r="Q8703" s="1"/>
    </row>
    <row r="8704" spans="2:17" x14ac:dyDescent="0.25">
      <c r="B8704" s="1"/>
      <c r="G8704" s="1"/>
      <c r="H8704" s="1"/>
      <c r="K8704" s="1"/>
      <c r="N8704" s="1"/>
      <c r="Q8704" s="1"/>
    </row>
    <row r="8705" spans="2:17" x14ac:dyDescent="0.25">
      <c r="B8705" s="1"/>
      <c r="G8705" s="1"/>
      <c r="H8705" s="1"/>
      <c r="K8705" s="1"/>
      <c r="N8705" s="1"/>
      <c r="Q8705" s="1"/>
    </row>
    <row r="8706" spans="2:17" x14ac:dyDescent="0.25">
      <c r="B8706" s="1"/>
      <c r="G8706" s="1"/>
      <c r="H8706" s="1"/>
      <c r="K8706" s="1"/>
      <c r="N8706" s="1"/>
      <c r="Q8706" s="1"/>
    </row>
    <row r="8707" spans="2:17" x14ac:dyDescent="0.25">
      <c r="B8707" s="1"/>
      <c r="G8707" s="1"/>
      <c r="H8707" s="1"/>
      <c r="K8707" s="1"/>
      <c r="N8707" s="1"/>
      <c r="Q8707" s="1"/>
    </row>
    <row r="8708" spans="2:17" x14ac:dyDescent="0.25">
      <c r="B8708" s="1"/>
      <c r="G8708" s="1"/>
      <c r="H8708" s="1"/>
      <c r="K8708" s="1"/>
      <c r="N8708" s="1"/>
      <c r="Q8708" s="1"/>
    </row>
    <row r="8709" spans="2:17" x14ac:dyDescent="0.25">
      <c r="B8709" s="1"/>
      <c r="G8709" s="1"/>
      <c r="H8709" s="1"/>
      <c r="K8709" s="1"/>
      <c r="N8709" s="1"/>
      <c r="Q8709" s="1"/>
    </row>
    <row r="8710" spans="2:17" x14ac:dyDescent="0.25">
      <c r="B8710" s="1"/>
      <c r="G8710" s="1"/>
      <c r="H8710" s="1"/>
      <c r="K8710" s="1"/>
      <c r="N8710" s="1"/>
      <c r="Q8710" s="1"/>
    </row>
    <row r="8711" spans="2:17" x14ac:dyDescent="0.25">
      <c r="B8711" s="1"/>
      <c r="G8711" s="1"/>
      <c r="H8711" s="1"/>
      <c r="K8711" s="1"/>
      <c r="N8711" s="1"/>
      <c r="Q8711" s="1"/>
    </row>
    <row r="8712" spans="2:17" x14ac:dyDescent="0.25">
      <c r="B8712" s="1"/>
      <c r="G8712" s="1"/>
      <c r="H8712" s="1"/>
      <c r="K8712" s="1"/>
      <c r="N8712" s="1"/>
      <c r="Q8712" s="1"/>
    </row>
    <row r="8713" spans="2:17" x14ac:dyDescent="0.25">
      <c r="B8713" s="1"/>
      <c r="G8713" s="1"/>
      <c r="H8713" s="1"/>
      <c r="K8713" s="1"/>
      <c r="N8713" s="1"/>
      <c r="Q8713" s="1"/>
    </row>
    <row r="8714" spans="2:17" x14ac:dyDescent="0.25">
      <c r="B8714" s="1"/>
      <c r="G8714" s="1"/>
      <c r="H8714" s="1"/>
      <c r="K8714" s="1"/>
      <c r="N8714" s="1"/>
      <c r="Q8714" s="1"/>
    </row>
    <row r="8715" spans="2:17" x14ac:dyDescent="0.25">
      <c r="B8715" s="1"/>
      <c r="G8715" s="1"/>
      <c r="H8715" s="1"/>
      <c r="K8715" s="1"/>
      <c r="N8715" s="1"/>
      <c r="Q8715" s="1"/>
    </row>
    <row r="8716" spans="2:17" x14ac:dyDescent="0.25">
      <c r="B8716" s="1"/>
      <c r="G8716" s="1"/>
      <c r="H8716" s="1"/>
      <c r="K8716" s="1"/>
      <c r="N8716" s="1"/>
      <c r="Q8716" s="1"/>
    </row>
    <row r="8717" spans="2:17" x14ac:dyDescent="0.25">
      <c r="B8717" s="1"/>
      <c r="G8717" s="1"/>
      <c r="H8717" s="1"/>
      <c r="K8717" s="1"/>
      <c r="N8717" s="1"/>
      <c r="Q8717" s="1"/>
    </row>
    <row r="8718" spans="2:17" x14ac:dyDescent="0.25">
      <c r="B8718" s="1"/>
      <c r="G8718" s="1"/>
      <c r="H8718" s="1"/>
      <c r="K8718" s="1"/>
      <c r="N8718" s="1"/>
      <c r="Q8718" s="1"/>
    </row>
    <row r="8719" spans="2:17" x14ac:dyDescent="0.25">
      <c r="B8719" s="1"/>
      <c r="G8719" s="1"/>
      <c r="H8719" s="1"/>
      <c r="K8719" s="1"/>
      <c r="N8719" s="1"/>
      <c r="Q8719" s="1"/>
    </row>
    <row r="8720" spans="2:17" x14ac:dyDescent="0.25">
      <c r="B8720" s="1"/>
      <c r="G8720" s="1"/>
      <c r="H8720" s="1"/>
      <c r="K8720" s="1"/>
      <c r="N8720" s="1"/>
      <c r="Q8720" s="1"/>
    </row>
    <row r="8721" spans="2:17" x14ac:dyDescent="0.25">
      <c r="B8721" s="1"/>
      <c r="G8721" s="1"/>
      <c r="H8721" s="1"/>
      <c r="K8721" s="1"/>
      <c r="N8721" s="1"/>
      <c r="Q8721" s="1"/>
    </row>
    <row r="8722" spans="2:17" x14ac:dyDescent="0.25">
      <c r="B8722" s="1"/>
      <c r="G8722" s="1"/>
      <c r="H8722" s="1"/>
      <c r="K8722" s="1"/>
      <c r="N8722" s="1"/>
      <c r="Q8722" s="1"/>
    </row>
    <row r="8723" spans="2:17" x14ac:dyDescent="0.25">
      <c r="B8723" s="1"/>
      <c r="G8723" s="1"/>
      <c r="H8723" s="1"/>
      <c r="K8723" s="1"/>
      <c r="N8723" s="1"/>
      <c r="Q8723" s="1"/>
    </row>
    <row r="8724" spans="2:17" x14ac:dyDescent="0.25">
      <c r="B8724" s="1"/>
      <c r="G8724" s="1"/>
      <c r="H8724" s="1"/>
      <c r="K8724" s="1"/>
      <c r="N8724" s="1"/>
      <c r="Q8724" s="1"/>
    </row>
    <row r="8725" spans="2:17" x14ac:dyDescent="0.25">
      <c r="B8725" s="1"/>
      <c r="G8725" s="1"/>
      <c r="H8725" s="1"/>
      <c r="K8725" s="1"/>
      <c r="N8725" s="1"/>
      <c r="Q8725" s="1"/>
    </row>
    <row r="8726" spans="2:17" x14ac:dyDescent="0.25">
      <c r="B8726" s="1"/>
      <c r="G8726" s="1"/>
      <c r="H8726" s="1"/>
      <c r="K8726" s="1"/>
      <c r="N8726" s="1"/>
      <c r="Q8726" s="1"/>
    </row>
    <row r="8727" spans="2:17" x14ac:dyDescent="0.25">
      <c r="B8727" s="1"/>
      <c r="G8727" s="1"/>
      <c r="H8727" s="1"/>
      <c r="K8727" s="1"/>
      <c r="N8727" s="1"/>
      <c r="Q8727" s="1"/>
    </row>
    <row r="8728" spans="2:17" x14ac:dyDescent="0.25">
      <c r="B8728" s="1"/>
      <c r="G8728" s="1"/>
      <c r="H8728" s="1"/>
      <c r="K8728" s="1"/>
      <c r="N8728" s="1"/>
      <c r="Q8728" s="1"/>
    </row>
    <row r="8729" spans="2:17" x14ac:dyDescent="0.25">
      <c r="B8729" s="1"/>
      <c r="G8729" s="1"/>
      <c r="H8729" s="1"/>
      <c r="K8729" s="1"/>
      <c r="N8729" s="1"/>
      <c r="Q8729" s="1"/>
    </row>
    <row r="8730" spans="2:17" x14ac:dyDescent="0.25">
      <c r="B8730" s="1"/>
      <c r="G8730" s="1"/>
      <c r="H8730" s="1"/>
      <c r="K8730" s="1"/>
      <c r="N8730" s="1"/>
      <c r="Q8730" s="1"/>
    </row>
    <row r="8731" spans="2:17" x14ac:dyDescent="0.25">
      <c r="B8731" s="1"/>
      <c r="G8731" s="1"/>
      <c r="H8731" s="1"/>
      <c r="K8731" s="1"/>
      <c r="N8731" s="1"/>
      <c r="Q8731" s="1"/>
    </row>
    <row r="8732" spans="2:17" x14ac:dyDescent="0.25">
      <c r="B8732" s="1"/>
      <c r="G8732" s="1"/>
      <c r="H8732" s="1"/>
      <c r="K8732" s="1"/>
      <c r="N8732" s="1"/>
      <c r="Q8732" s="1"/>
    </row>
    <row r="8733" spans="2:17" x14ac:dyDescent="0.25">
      <c r="B8733" s="1"/>
      <c r="G8733" s="1"/>
      <c r="H8733" s="1"/>
      <c r="K8733" s="1"/>
      <c r="N8733" s="1"/>
      <c r="Q8733" s="1"/>
    </row>
    <row r="8734" spans="2:17" x14ac:dyDescent="0.25">
      <c r="B8734" s="1"/>
      <c r="G8734" s="1"/>
      <c r="H8734" s="1"/>
      <c r="K8734" s="1"/>
      <c r="N8734" s="1"/>
      <c r="Q8734" s="1"/>
    </row>
    <row r="8735" spans="2:17" x14ac:dyDescent="0.25">
      <c r="B8735" s="1"/>
      <c r="G8735" s="1"/>
      <c r="H8735" s="1"/>
      <c r="K8735" s="1"/>
      <c r="N8735" s="1"/>
      <c r="Q8735" s="1"/>
    </row>
    <row r="8736" spans="2:17" x14ac:dyDescent="0.25">
      <c r="B8736" s="1"/>
      <c r="G8736" s="1"/>
      <c r="H8736" s="1"/>
      <c r="K8736" s="1"/>
      <c r="N8736" s="1"/>
      <c r="Q8736" s="1"/>
    </row>
    <row r="8737" spans="2:17" x14ac:dyDescent="0.25">
      <c r="B8737" s="1"/>
      <c r="G8737" s="1"/>
      <c r="H8737" s="1"/>
      <c r="K8737" s="1"/>
      <c r="N8737" s="1"/>
      <c r="Q8737" s="1"/>
    </row>
    <row r="8738" spans="2:17" x14ac:dyDescent="0.25">
      <c r="B8738" s="1"/>
      <c r="G8738" s="1"/>
      <c r="H8738" s="1"/>
      <c r="K8738" s="1"/>
      <c r="N8738" s="1"/>
      <c r="Q8738" s="1"/>
    </row>
    <row r="8739" spans="2:17" x14ac:dyDescent="0.25">
      <c r="B8739" s="1"/>
      <c r="G8739" s="1"/>
      <c r="H8739" s="1"/>
      <c r="K8739" s="1"/>
      <c r="N8739" s="1"/>
      <c r="Q8739" s="1"/>
    </row>
    <row r="8740" spans="2:17" x14ac:dyDescent="0.25">
      <c r="B8740" s="1"/>
      <c r="G8740" s="1"/>
      <c r="H8740" s="1"/>
      <c r="K8740" s="1"/>
      <c r="N8740" s="1"/>
      <c r="Q8740" s="1"/>
    </row>
    <row r="8741" spans="2:17" x14ac:dyDescent="0.25">
      <c r="B8741" s="1"/>
      <c r="G8741" s="1"/>
      <c r="H8741" s="1"/>
      <c r="K8741" s="1"/>
      <c r="N8741" s="1"/>
      <c r="Q8741" s="1"/>
    </row>
    <row r="8742" spans="2:17" x14ac:dyDescent="0.25">
      <c r="B8742" s="1"/>
      <c r="G8742" s="1"/>
      <c r="H8742" s="1"/>
      <c r="K8742" s="1"/>
      <c r="N8742" s="1"/>
      <c r="Q8742" s="1"/>
    </row>
    <row r="8743" spans="2:17" x14ac:dyDescent="0.25">
      <c r="B8743" s="1"/>
      <c r="G8743" s="1"/>
      <c r="H8743" s="1"/>
      <c r="K8743" s="1"/>
      <c r="N8743" s="1"/>
      <c r="Q8743" s="1"/>
    </row>
    <row r="8744" spans="2:17" x14ac:dyDescent="0.25">
      <c r="B8744" s="1"/>
      <c r="G8744" s="1"/>
      <c r="H8744" s="1"/>
      <c r="K8744" s="1"/>
      <c r="N8744" s="1"/>
      <c r="Q8744" s="1"/>
    </row>
    <row r="8745" spans="2:17" x14ac:dyDescent="0.25">
      <c r="B8745" s="1"/>
      <c r="G8745" s="1"/>
      <c r="H8745" s="1"/>
      <c r="K8745" s="1"/>
      <c r="N8745" s="1"/>
      <c r="Q8745" s="1"/>
    </row>
    <row r="8746" spans="2:17" x14ac:dyDescent="0.25">
      <c r="B8746" s="1"/>
      <c r="G8746" s="1"/>
      <c r="H8746" s="1"/>
      <c r="K8746" s="1"/>
      <c r="N8746" s="1"/>
      <c r="Q8746" s="1"/>
    </row>
    <row r="8747" spans="2:17" x14ac:dyDescent="0.25">
      <c r="B8747" s="1"/>
      <c r="G8747" s="1"/>
      <c r="H8747" s="1"/>
      <c r="K8747" s="1"/>
      <c r="N8747" s="1"/>
      <c r="Q8747" s="1"/>
    </row>
    <row r="8748" spans="2:17" x14ac:dyDescent="0.25">
      <c r="B8748" s="1"/>
      <c r="G8748" s="1"/>
      <c r="H8748" s="1"/>
      <c r="K8748" s="1"/>
      <c r="N8748" s="1"/>
      <c r="Q8748" s="1"/>
    </row>
    <row r="8749" spans="2:17" x14ac:dyDescent="0.25">
      <c r="B8749" s="1"/>
      <c r="G8749" s="1"/>
      <c r="H8749" s="1"/>
      <c r="K8749" s="1"/>
      <c r="N8749" s="1"/>
      <c r="Q8749" s="1"/>
    </row>
    <row r="8750" spans="2:17" x14ac:dyDescent="0.25">
      <c r="B8750" s="1"/>
      <c r="G8750" s="1"/>
      <c r="H8750" s="1"/>
      <c r="K8750" s="1"/>
      <c r="N8750" s="1"/>
      <c r="Q8750" s="1"/>
    </row>
    <row r="8751" spans="2:17" x14ac:dyDescent="0.25">
      <c r="B8751" s="1"/>
      <c r="G8751" s="1"/>
      <c r="H8751" s="1"/>
      <c r="K8751" s="1"/>
      <c r="N8751" s="1"/>
      <c r="Q8751" s="1"/>
    </row>
    <row r="8752" spans="2:17" x14ac:dyDescent="0.25">
      <c r="B8752" s="1"/>
      <c r="G8752" s="1"/>
      <c r="H8752" s="1"/>
      <c r="K8752" s="1"/>
      <c r="N8752" s="1"/>
      <c r="Q8752" s="1"/>
    </row>
    <row r="8753" spans="2:17" x14ac:dyDescent="0.25">
      <c r="B8753" s="1"/>
      <c r="G8753" s="1"/>
      <c r="H8753" s="1"/>
      <c r="K8753" s="1"/>
      <c r="N8753" s="1"/>
      <c r="Q8753" s="1"/>
    </row>
    <row r="8754" spans="2:17" x14ac:dyDescent="0.25">
      <c r="B8754" s="1"/>
      <c r="G8754" s="1"/>
      <c r="H8754" s="1"/>
      <c r="K8754" s="1"/>
      <c r="N8754" s="1"/>
      <c r="Q8754" s="1"/>
    </row>
    <row r="8755" spans="2:17" x14ac:dyDescent="0.25">
      <c r="B8755" s="1"/>
      <c r="G8755" s="1"/>
      <c r="H8755" s="1"/>
      <c r="K8755" s="1"/>
      <c r="N8755" s="1"/>
      <c r="Q8755" s="1"/>
    </row>
    <row r="8756" spans="2:17" x14ac:dyDescent="0.25">
      <c r="B8756" s="1"/>
      <c r="G8756" s="1"/>
      <c r="H8756" s="1"/>
      <c r="K8756" s="1"/>
      <c r="N8756" s="1"/>
      <c r="Q8756" s="1"/>
    </row>
    <row r="8757" spans="2:17" x14ac:dyDescent="0.25">
      <c r="B8757" s="1"/>
      <c r="G8757" s="1"/>
      <c r="H8757" s="1"/>
      <c r="K8757" s="1"/>
      <c r="N8757" s="1"/>
      <c r="Q8757" s="1"/>
    </row>
    <row r="8758" spans="2:17" x14ac:dyDescent="0.25">
      <c r="B8758" s="1"/>
      <c r="G8758" s="1"/>
      <c r="H8758" s="1"/>
      <c r="K8758" s="1"/>
      <c r="N8758" s="1"/>
      <c r="Q8758" s="1"/>
    </row>
    <row r="8759" spans="2:17" x14ac:dyDescent="0.25">
      <c r="B8759" s="1"/>
      <c r="G8759" s="1"/>
      <c r="H8759" s="1"/>
      <c r="K8759" s="1"/>
      <c r="N8759" s="1"/>
      <c r="Q8759" s="1"/>
    </row>
    <row r="8760" spans="2:17" x14ac:dyDescent="0.25">
      <c r="B8760" s="1"/>
      <c r="G8760" s="1"/>
      <c r="H8760" s="1"/>
      <c r="K8760" s="1"/>
      <c r="N8760" s="1"/>
      <c r="Q8760" s="1"/>
    </row>
    <row r="8761" spans="2:17" x14ac:dyDescent="0.25">
      <c r="B8761" s="1"/>
      <c r="G8761" s="1"/>
      <c r="H8761" s="1"/>
      <c r="K8761" s="1"/>
      <c r="N8761" s="1"/>
      <c r="Q8761" s="1"/>
    </row>
    <row r="8762" spans="2:17" x14ac:dyDescent="0.25">
      <c r="B8762" s="1"/>
      <c r="G8762" s="1"/>
      <c r="H8762" s="1"/>
      <c r="K8762" s="1"/>
      <c r="N8762" s="1"/>
      <c r="Q8762" s="1"/>
    </row>
    <row r="8763" spans="2:17" x14ac:dyDescent="0.25">
      <c r="B8763" s="1"/>
      <c r="G8763" s="1"/>
      <c r="H8763" s="1"/>
      <c r="K8763" s="1"/>
      <c r="N8763" s="1"/>
      <c r="Q8763" s="1"/>
    </row>
    <row r="8764" spans="2:17" x14ac:dyDescent="0.25">
      <c r="B8764" s="1"/>
      <c r="G8764" s="1"/>
      <c r="H8764" s="1"/>
      <c r="K8764" s="1"/>
      <c r="N8764" s="1"/>
      <c r="Q8764" s="1"/>
    </row>
    <row r="8765" spans="2:17" x14ac:dyDescent="0.25">
      <c r="B8765" s="1"/>
      <c r="G8765" s="1"/>
      <c r="H8765" s="1"/>
      <c r="K8765" s="1"/>
      <c r="N8765" s="1"/>
      <c r="Q8765" s="1"/>
    </row>
    <row r="8766" spans="2:17" x14ac:dyDescent="0.25">
      <c r="B8766" s="1"/>
      <c r="G8766" s="1"/>
      <c r="H8766" s="1"/>
      <c r="K8766" s="1"/>
      <c r="N8766" s="1"/>
      <c r="Q8766" s="1"/>
    </row>
    <row r="8767" spans="2:17" x14ac:dyDescent="0.25">
      <c r="B8767" s="1"/>
      <c r="G8767" s="1"/>
      <c r="H8767" s="1"/>
      <c r="K8767" s="1"/>
      <c r="N8767" s="1"/>
      <c r="Q8767" s="1"/>
    </row>
    <row r="8768" spans="2:17" x14ac:dyDescent="0.25">
      <c r="B8768" s="1"/>
      <c r="G8768" s="1"/>
      <c r="H8768" s="1"/>
      <c r="K8768" s="1"/>
      <c r="N8768" s="1"/>
      <c r="Q8768" s="1"/>
    </row>
    <row r="8769" spans="2:17" x14ac:dyDescent="0.25">
      <c r="B8769" s="1"/>
      <c r="G8769" s="1"/>
      <c r="H8769" s="1"/>
      <c r="K8769" s="1"/>
      <c r="N8769" s="1"/>
      <c r="Q8769" s="1"/>
    </row>
    <row r="8770" spans="2:17" x14ac:dyDescent="0.25">
      <c r="B8770" s="1"/>
      <c r="G8770" s="1"/>
      <c r="H8770" s="1"/>
      <c r="K8770" s="1"/>
      <c r="N8770" s="1"/>
      <c r="Q8770" s="1"/>
    </row>
    <row r="8771" spans="2:17" x14ac:dyDescent="0.25">
      <c r="B8771" s="1"/>
      <c r="G8771" s="1"/>
      <c r="H8771" s="1"/>
      <c r="K8771" s="1"/>
      <c r="N8771" s="1"/>
      <c r="Q8771" s="1"/>
    </row>
    <row r="8772" spans="2:17" x14ac:dyDescent="0.25">
      <c r="B8772" s="1"/>
      <c r="G8772" s="1"/>
      <c r="H8772" s="1"/>
      <c r="K8772" s="1"/>
      <c r="N8772" s="1"/>
      <c r="Q8772" s="1"/>
    </row>
    <row r="8773" spans="2:17" x14ac:dyDescent="0.25">
      <c r="B8773" s="1"/>
      <c r="G8773" s="1"/>
      <c r="H8773" s="1"/>
      <c r="K8773" s="1"/>
      <c r="N8773" s="1"/>
      <c r="Q8773" s="1"/>
    </row>
    <row r="8774" spans="2:17" x14ac:dyDescent="0.25">
      <c r="B8774" s="1"/>
      <c r="G8774" s="1"/>
      <c r="H8774" s="1"/>
      <c r="K8774" s="1"/>
      <c r="N8774" s="1"/>
      <c r="Q8774" s="1"/>
    </row>
    <row r="8775" spans="2:17" x14ac:dyDescent="0.25">
      <c r="B8775" s="1"/>
      <c r="G8775" s="1"/>
      <c r="H8775" s="1"/>
      <c r="K8775" s="1"/>
      <c r="N8775" s="1"/>
      <c r="Q8775" s="1"/>
    </row>
    <row r="8776" spans="2:17" x14ac:dyDescent="0.25">
      <c r="B8776" s="1"/>
      <c r="G8776" s="1"/>
      <c r="H8776" s="1"/>
      <c r="K8776" s="1"/>
      <c r="N8776" s="1"/>
      <c r="Q8776" s="1"/>
    </row>
    <row r="8777" spans="2:17" x14ac:dyDescent="0.25">
      <c r="B8777" s="1"/>
      <c r="G8777" s="1"/>
      <c r="H8777" s="1"/>
      <c r="K8777" s="1"/>
      <c r="N8777" s="1"/>
      <c r="Q8777" s="1"/>
    </row>
    <row r="8778" spans="2:17" x14ac:dyDescent="0.25">
      <c r="B8778" s="1"/>
      <c r="G8778" s="1"/>
      <c r="H8778" s="1"/>
      <c r="K8778" s="1"/>
      <c r="N8778" s="1"/>
      <c r="Q8778" s="1"/>
    </row>
    <row r="8779" spans="2:17" x14ac:dyDescent="0.25">
      <c r="B8779" s="1"/>
      <c r="G8779" s="1"/>
      <c r="H8779" s="1"/>
      <c r="K8779" s="1"/>
      <c r="N8779" s="1"/>
      <c r="Q8779" s="1"/>
    </row>
    <row r="8780" spans="2:17" x14ac:dyDescent="0.25">
      <c r="B8780" s="1"/>
      <c r="G8780" s="1"/>
      <c r="H8780" s="1"/>
      <c r="K8780" s="1"/>
      <c r="N8780" s="1"/>
      <c r="Q8780" s="1"/>
    </row>
    <row r="8781" spans="2:17" x14ac:dyDescent="0.25">
      <c r="B8781" s="1"/>
      <c r="G8781" s="1"/>
      <c r="H8781" s="1"/>
      <c r="K8781" s="1"/>
      <c r="N8781" s="1"/>
      <c r="Q8781" s="1"/>
    </row>
    <row r="8782" spans="2:17" x14ac:dyDescent="0.25">
      <c r="B8782" s="1"/>
      <c r="G8782" s="1"/>
      <c r="H8782" s="1"/>
      <c r="K8782" s="1"/>
      <c r="N8782" s="1"/>
      <c r="Q8782" s="1"/>
    </row>
    <row r="8783" spans="2:17" x14ac:dyDescent="0.25">
      <c r="B8783" s="1"/>
      <c r="G8783" s="1"/>
      <c r="H8783" s="1"/>
      <c r="K8783" s="1"/>
      <c r="N8783" s="1"/>
      <c r="Q8783" s="1"/>
    </row>
    <row r="8784" spans="2:17" x14ac:dyDescent="0.25">
      <c r="B8784" s="1"/>
      <c r="G8784" s="1"/>
      <c r="H8784" s="1"/>
      <c r="K8784" s="1"/>
      <c r="N8784" s="1"/>
      <c r="Q8784" s="1"/>
    </row>
    <row r="8785" spans="2:17" x14ac:dyDescent="0.25">
      <c r="B8785" s="1"/>
      <c r="G8785" s="1"/>
      <c r="H8785" s="1"/>
      <c r="K8785" s="1"/>
      <c r="N8785" s="1"/>
      <c r="Q8785" s="1"/>
    </row>
    <row r="8786" spans="2:17" x14ac:dyDescent="0.25">
      <c r="B8786" s="1"/>
      <c r="G8786" s="1"/>
      <c r="H8786" s="1"/>
      <c r="K8786" s="1"/>
      <c r="N8786" s="1"/>
      <c r="Q8786" s="1"/>
    </row>
    <row r="8787" spans="2:17" x14ac:dyDescent="0.25">
      <c r="B8787" s="1"/>
      <c r="G8787" s="1"/>
      <c r="H8787" s="1"/>
      <c r="K8787" s="1"/>
      <c r="N8787" s="1"/>
      <c r="Q8787" s="1"/>
    </row>
    <row r="8788" spans="2:17" x14ac:dyDescent="0.25">
      <c r="B8788" s="1"/>
      <c r="G8788" s="1"/>
      <c r="H8788" s="1"/>
      <c r="K8788" s="1"/>
      <c r="N8788" s="1"/>
      <c r="Q8788" s="1"/>
    </row>
    <row r="8789" spans="2:17" x14ac:dyDescent="0.25">
      <c r="B8789" s="1"/>
      <c r="G8789" s="1"/>
      <c r="H8789" s="1"/>
      <c r="K8789" s="1"/>
      <c r="N8789" s="1"/>
      <c r="Q8789" s="1"/>
    </row>
    <row r="8790" spans="2:17" x14ac:dyDescent="0.25">
      <c r="B8790" s="1"/>
      <c r="G8790" s="1"/>
      <c r="H8790" s="1"/>
      <c r="K8790" s="1"/>
      <c r="N8790" s="1"/>
      <c r="Q8790" s="1"/>
    </row>
    <row r="8791" spans="2:17" x14ac:dyDescent="0.25">
      <c r="B8791" s="1"/>
      <c r="G8791" s="1"/>
      <c r="H8791" s="1"/>
      <c r="K8791" s="1"/>
      <c r="N8791" s="1"/>
      <c r="Q8791" s="1"/>
    </row>
    <row r="8792" spans="2:17" x14ac:dyDescent="0.25">
      <c r="B8792" s="1"/>
      <c r="G8792" s="1"/>
      <c r="H8792" s="1"/>
      <c r="K8792" s="1"/>
      <c r="N8792" s="1"/>
      <c r="Q8792" s="1"/>
    </row>
    <row r="8793" spans="2:17" x14ac:dyDescent="0.25">
      <c r="B8793" s="1"/>
      <c r="G8793" s="1"/>
      <c r="H8793" s="1"/>
      <c r="K8793" s="1"/>
      <c r="N8793" s="1"/>
      <c r="Q8793" s="1"/>
    </row>
    <row r="8794" spans="2:17" x14ac:dyDescent="0.25">
      <c r="B8794" s="1"/>
      <c r="G8794" s="1"/>
      <c r="H8794" s="1"/>
      <c r="K8794" s="1"/>
      <c r="N8794" s="1"/>
      <c r="Q8794" s="1"/>
    </row>
    <row r="8795" spans="2:17" x14ac:dyDescent="0.25">
      <c r="B8795" s="1"/>
      <c r="G8795" s="1"/>
      <c r="H8795" s="1"/>
      <c r="K8795" s="1"/>
      <c r="N8795" s="1"/>
      <c r="Q8795" s="1"/>
    </row>
    <row r="8796" spans="2:17" x14ac:dyDescent="0.25">
      <c r="B8796" s="1"/>
      <c r="G8796" s="1"/>
      <c r="H8796" s="1"/>
      <c r="K8796" s="1"/>
      <c r="N8796" s="1"/>
      <c r="Q8796" s="1"/>
    </row>
    <row r="8797" spans="2:17" x14ac:dyDescent="0.25">
      <c r="B8797" s="1"/>
      <c r="G8797" s="1"/>
      <c r="H8797" s="1"/>
      <c r="K8797" s="1"/>
      <c r="N8797" s="1"/>
      <c r="Q8797" s="1"/>
    </row>
    <row r="8798" spans="2:17" x14ac:dyDescent="0.25">
      <c r="B8798" s="1"/>
      <c r="G8798" s="1"/>
      <c r="H8798" s="1"/>
      <c r="K8798" s="1"/>
      <c r="N8798" s="1"/>
      <c r="Q8798" s="1"/>
    </row>
    <row r="8799" spans="2:17" x14ac:dyDescent="0.25">
      <c r="B8799" s="1"/>
      <c r="G8799" s="1"/>
      <c r="H8799" s="1"/>
      <c r="K8799" s="1"/>
      <c r="N8799" s="1"/>
      <c r="Q8799" s="1"/>
    </row>
    <row r="8800" spans="2:17" x14ac:dyDescent="0.25">
      <c r="B8800" s="1"/>
      <c r="G8800" s="1"/>
      <c r="H8800" s="1"/>
      <c r="K8800" s="1"/>
      <c r="N8800" s="1"/>
      <c r="Q8800" s="1"/>
    </row>
    <row r="8801" spans="2:17" x14ac:dyDescent="0.25">
      <c r="B8801" s="1"/>
      <c r="G8801" s="1"/>
      <c r="H8801" s="1"/>
      <c r="K8801" s="1"/>
      <c r="N8801" s="1"/>
      <c r="Q8801" s="1"/>
    </row>
    <row r="8802" spans="2:17" x14ac:dyDescent="0.25">
      <c r="B8802" s="1"/>
      <c r="G8802" s="1"/>
      <c r="H8802" s="1"/>
      <c r="K8802" s="1"/>
      <c r="N8802" s="1"/>
      <c r="Q8802" s="1"/>
    </row>
    <row r="8803" spans="2:17" x14ac:dyDescent="0.25">
      <c r="B8803" s="1"/>
      <c r="G8803" s="1"/>
      <c r="H8803" s="1"/>
      <c r="K8803" s="1"/>
      <c r="N8803" s="1"/>
      <c r="Q8803" s="1"/>
    </row>
    <row r="8804" spans="2:17" x14ac:dyDescent="0.25">
      <c r="B8804" s="1"/>
      <c r="G8804" s="1"/>
      <c r="H8804" s="1"/>
      <c r="K8804" s="1"/>
      <c r="N8804" s="1"/>
      <c r="Q8804" s="1"/>
    </row>
    <row r="8805" spans="2:17" x14ac:dyDescent="0.25">
      <c r="B8805" s="1"/>
      <c r="G8805" s="1"/>
      <c r="H8805" s="1"/>
      <c r="K8805" s="1"/>
      <c r="N8805" s="1"/>
      <c r="Q8805" s="1"/>
    </row>
    <row r="8806" spans="2:17" x14ac:dyDescent="0.25">
      <c r="B8806" s="1"/>
      <c r="G8806" s="1"/>
      <c r="H8806" s="1"/>
      <c r="K8806" s="1"/>
      <c r="N8806" s="1"/>
      <c r="Q8806" s="1"/>
    </row>
    <row r="8807" spans="2:17" x14ac:dyDescent="0.25">
      <c r="B8807" s="1"/>
      <c r="G8807" s="1"/>
      <c r="H8807" s="1"/>
      <c r="K8807" s="1"/>
      <c r="N8807" s="1"/>
      <c r="Q8807" s="1"/>
    </row>
    <row r="8808" spans="2:17" x14ac:dyDescent="0.25">
      <c r="B8808" s="1"/>
      <c r="G8808" s="1"/>
      <c r="H8808" s="1"/>
      <c r="K8808" s="1"/>
      <c r="N8808" s="1"/>
      <c r="Q8808" s="1"/>
    </row>
    <row r="8809" spans="2:17" x14ac:dyDescent="0.25">
      <c r="B8809" s="1"/>
      <c r="G8809" s="1"/>
      <c r="H8809" s="1"/>
      <c r="K8809" s="1"/>
      <c r="N8809" s="1"/>
      <c r="Q8809" s="1"/>
    </row>
    <row r="8810" spans="2:17" x14ac:dyDescent="0.25">
      <c r="B8810" s="1"/>
      <c r="G8810" s="1"/>
      <c r="H8810" s="1"/>
      <c r="K8810" s="1"/>
      <c r="N8810" s="1"/>
      <c r="Q8810" s="1"/>
    </row>
    <row r="8811" spans="2:17" x14ac:dyDescent="0.25">
      <c r="B8811" s="1"/>
      <c r="G8811" s="1"/>
      <c r="H8811" s="1"/>
      <c r="K8811" s="1"/>
      <c r="N8811" s="1"/>
      <c r="Q8811" s="1"/>
    </row>
    <row r="8812" spans="2:17" x14ac:dyDescent="0.25">
      <c r="B8812" s="1"/>
      <c r="G8812" s="1"/>
      <c r="H8812" s="1"/>
      <c r="K8812" s="1"/>
      <c r="N8812" s="1"/>
      <c r="Q8812" s="1"/>
    </row>
    <row r="8813" spans="2:17" x14ac:dyDescent="0.25">
      <c r="B8813" s="1"/>
      <c r="G8813" s="1"/>
      <c r="H8813" s="1"/>
      <c r="K8813" s="1"/>
      <c r="N8813" s="1"/>
      <c r="Q8813" s="1"/>
    </row>
    <row r="8814" spans="2:17" x14ac:dyDescent="0.25">
      <c r="B8814" s="1"/>
      <c r="G8814" s="1"/>
      <c r="H8814" s="1"/>
      <c r="K8814" s="1"/>
      <c r="N8814" s="1"/>
      <c r="Q8814" s="1"/>
    </row>
    <row r="8815" spans="2:17" x14ac:dyDescent="0.25">
      <c r="B8815" s="1"/>
      <c r="G8815" s="1"/>
      <c r="H8815" s="1"/>
      <c r="K8815" s="1"/>
      <c r="N8815" s="1"/>
      <c r="Q8815" s="1"/>
    </row>
    <row r="8816" spans="2:17" x14ac:dyDescent="0.25">
      <c r="B8816" s="1"/>
      <c r="G8816" s="1"/>
      <c r="H8816" s="1"/>
      <c r="K8816" s="1"/>
      <c r="N8816" s="1"/>
      <c r="Q8816" s="1"/>
    </row>
    <row r="8817" spans="2:17" x14ac:dyDescent="0.25">
      <c r="B8817" s="1"/>
      <c r="G8817" s="1"/>
      <c r="H8817" s="1"/>
      <c r="K8817" s="1"/>
      <c r="N8817" s="1"/>
      <c r="Q8817" s="1"/>
    </row>
    <row r="8818" spans="2:17" x14ac:dyDescent="0.25">
      <c r="B8818" s="1"/>
      <c r="G8818" s="1"/>
      <c r="H8818" s="1"/>
      <c r="K8818" s="1"/>
      <c r="N8818" s="1"/>
      <c r="Q8818" s="1"/>
    </row>
    <row r="8819" spans="2:17" x14ac:dyDescent="0.25">
      <c r="B8819" s="1"/>
      <c r="G8819" s="1"/>
      <c r="H8819" s="1"/>
      <c r="K8819" s="1"/>
      <c r="N8819" s="1"/>
      <c r="Q8819" s="1"/>
    </row>
    <row r="8820" spans="2:17" x14ac:dyDescent="0.25">
      <c r="B8820" s="1"/>
      <c r="G8820" s="1"/>
      <c r="H8820" s="1"/>
      <c r="K8820" s="1"/>
      <c r="N8820" s="1"/>
      <c r="Q8820" s="1"/>
    </row>
    <row r="8821" spans="2:17" x14ac:dyDescent="0.25">
      <c r="B8821" s="1"/>
      <c r="G8821" s="1"/>
      <c r="H8821" s="1"/>
      <c r="K8821" s="1"/>
      <c r="N8821" s="1"/>
      <c r="Q8821" s="1"/>
    </row>
    <row r="8822" spans="2:17" x14ac:dyDescent="0.25">
      <c r="B8822" s="1"/>
      <c r="G8822" s="1"/>
      <c r="H8822" s="1"/>
      <c r="K8822" s="1"/>
      <c r="N8822" s="1"/>
      <c r="Q8822" s="1"/>
    </row>
    <row r="8823" spans="2:17" x14ac:dyDescent="0.25">
      <c r="B8823" s="1"/>
      <c r="G8823" s="1"/>
      <c r="H8823" s="1"/>
      <c r="K8823" s="1"/>
      <c r="N8823" s="1"/>
      <c r="Q8823" s="1"/>
    </row>
    <row r="8824" spans="2:17" x14ac:dyDescent="0.25">
      <c r="B8824" s="1"/>
      <c r="G8824" s="1"/>
      <c r="H8824" s="1"/>
      <c r="K8824" s="1"/>
      <c r="N8824" s="1"/>
      <c r="Q8824" s="1"/>
    </row>
    <row r="8825" spans="2:17" x14ac:dyDescent="0.25">
      <c r="B8825" s="1"/>
      <c r="G8825" s="1"/>
      <c r="H8825" s="1"/>
      <c r="K8825" s="1"/>
      <c r="N8825" s="1"/>
      <c r="Q8825" s="1"/>
    </row>
    <row r="8826" spans="2:17" x14ac:dyDescent="0.25">
      <c r="B8826" s="1"/>
      <c r="G8826" s="1"/>
      <c r="H8826" s="1"/>
      <c r="K8826" s="1"/>
      <c r="N8826" s="1"/>
      <c r="Q8826" s="1"/>
    </row>
    <row r="8827" spans="2:17" x14ac:dyDescent="0.25">
      <c r="B8827" s="1"/>
      <c r="G8827" s="1"/>
      <c r="H8827" s="1"/>
      <c r="K8827" s="1"/>
      <c r="N8827" s="1"/>
      <c r="Q8827" s="1"/>
    </row>
    <row r="8828" spans="2:17" x14ac:dyDescent="0.25">
      <c r="B8828" s="1"/>
      <c r="G8828" s="1"/>
      <c r="H8828" s="1"/>
      <c r="K8828" s="1"/>
      <c r="N8828" s="1"/>
      <c r="Q8828" s="1"/>
    </row>
    <row r="8829" spans="2:17" x14ac:dyDescent="0.25">
      <c r="B8829" s="1"/>
      <c r="G8829" s="1"/>
      <c r="H8829" s="1"/>
      <c r="K8829" s="1"/>
      <c r="N8829" s="1"/>
      <c r="Q8829" s="1"/>
    </row>
    <row r="8830" spans="2:17" x14ac:dyDescent="0.25">
      <c r="B8830" s="1"/>
      <c r="G8830" s="1"/>
      <c r="H8830" s="1"/>
      <c r="K8830" s="1"/>
      <c r="N8830" s="1"/>
      <c r="Q8830" s="1"/>
    </row>
    <row r="8831" spans="2:17" x14ac:dyDescent="0.25">
      <c r="B8831" s="1"/>
      <c r="G8831" s="1"/>
      <c r="H8831" s="1"/>
      <c r="K8831" s="1"/>
      <c r="N8831" s="1"/>
      <c r="Q8831" s="1"/>
    </row>
    <row r="8832" spans="2:17" x14ac:dyDescent="0.25">
      <c r="B8832" s="1"/>
      <c r="G8832" s="1"/>
      <c r="H8832" s="1"/>
      <c r="K8832" s="1"/>
      <c r="N8832" s="1"/>
      <c r="Q8832" s="1"/>
    </row>
    <row r="8833" spans="2:17" x14ac:dyDescent="0.25">
      <c r="B8833" s="1"/>
      <c r="G8833" s="1"/>
      <c r="H8833" s="1"/>
      <c r="K8833" s="1"/>
      <c r="N8833" s="1"/>
      <c r="Q8833" s="1"/>
    </row>
    <row r="8834" spans="2:17" x14ac:dyDescent="0.25">
      <c r="B8834" s="1"/>
      <c r="G8834" s="1"/>
      <c r="H8834" s="1"/>
      <c r="K8834" s="1"/>
      <c r="N8834" s="1"/>
      <c r="Q8834" s="1"/>
    </row>
    <row r="8835" spans="2:17" x14ac:dyDescent="0.25">
      <c r="B8835" s="1"/>
      <c r="G8835" s="1"/>
      <c r="H8835" s="1"/>
      <c r="K8835" s="1"/>
      <c r="N8835" s="1"/>
      <c r="Q8835" s="1"/>
    </row>
    <row r="8836" spans="2:17" x14ac:dyDescent="0.25">
      <c r="B8836" s="1"/>
      <c r="G8836" s="1"/>
      <c r="H8836" s="1"/>
      <c r="K8836" s="1"/>
      <c r="N8836" s="1"/>
      <c r="Q8836" s="1"/>
    </row>
    <row r="8837" spans="2:17" x14ac:dyDescent="0.25">
      <c r="B8837" s="1"/>
      <c r="G8837" s="1"/>
      <c r="H8837" s="1"/>
      <c r="K8837" s="1"/>
      <c r="N8837" s="1"/>
      <c r="Q8837" s="1"/>
    </row>
    <row r="8838" spans="2:17" x14ac:dyDescent="0.25">
      <c r="B8838" s="1"/>
      <c r="G8838" s="1"/>
      <c r="H8838" s="1"/>
      <c r="K8838" s="1"/>
      <c r="N8838" s="1"/>
      <c r="Q8838" s="1"/>
    </row>
    <row r="8839" spans="2:17" x14ac:dyDescent="0.25">
      <c r="B8839" s="1"/>
      <c r="G8839" s="1"/>
      <c r="H8839" s="1"/>
      <c r="K8839" s="1"/>
      <c r="N8839" s="1"/>
      <c r="Q8839" s="1"/>
    </row>
    <row r="8840" spans="2:17" x14ac:dyDescent="0.25">
      <c r="B8840" s="1"/>
      <c r="G8840" s="1"/>
      <c r="H8840" s="1"/>
      <c r="K8840" s="1"/>
      <c r="N8840" s="1"/>
      <c r="Q8840" s="1"/>
    </row>
    <row r="8841" spans="2:17" x14ac:dyDescent="0.25">
      <c r="B8841" s="1"/>
      <c r="G8841" s="1"/>
      <c r="H8841" s="1"/>
      <c r="K8841" s="1"/>
      <c r="N8841" s="1"/>
      <c r="Q8841" s="1"/>
    </row>
    <row r="8842" spans="2:17" x14ac:dyDescent="0.25">
      <c r="B8842" s="1"/>
      <c r="G8842" s="1"/>
      <c r="H8842" s="1"/>
      <c r="K8842" s="1"/>
      <c r="N8842" s="1"/>
      <c r="Q8842" s="1"/>
    </row>
    <row r="8843" spans="2:17" x14ac:dyDescent="0.25">
      <c r="B8843" s="1"/>
      <c r="G8843" s="1"/>
      <c r="H8843" s="1"/>
      <c r="K8843" s="1"/>
      <c r="N8843" s="1"/>
      <c r="Q8843" s="1"/>
    </row>
    <row r="8844" spans="2:17" x14ac:dyDescent="0.25">
      <c r="B8844" s="1"/>
      <c r="G8844" s="1"/>
      <c r="H8844" s="1"/>
      <c r="K8844" s="1"/>
      <c r="N8844" s="1"/>
      <c r="Q8844" s="1"/>
    </row>
    <row r="8845" spans="2:17" x14ac:dyDescent="0.25">
      <c r="B8845" s="1"/>
      <c r="G8845" s="1"/>
      <c r="H8845" s="1"/>
      <c r="K8845" s="1"/>
      <c r="N8845" s="1"/>
      <c r="Q8845" s="1"/>
    </row>
    <row r="8846" spans="2:17" x14ac:dyDescent="0.25">
      <c r="B8846" s="1"/>
      <c r="G8846" s="1"/>
      <c r="H8846" s="1"/>
      <c r="K8846" s="1"/>
      <c r="N8846" s="1"/>
      <c r="Q8846" s="1"/>
    </row>
    <row r="8847" spans="2:17" x14ac:dyDescent="0.25">
      <c r="B8847" s="1"/>
      <c r="G8847" s="1"/>
      <c r="H8847" s="1"/>
      <c r="K8847" s="1"/>
      <c r="N8847" s="1"/>
      <c r="Q8847" s="1"/>
    </row>
    <row r="8848" spans="2:17" x14ac:dyDescent="0.25">
      <c r="B8848" s="1"/>
      <c r="G8848" s="1"/>
      <c r="H8848" s="1"/>
      <c r="K8848" s="1"/>
      <c r="N8848" s="1"/>
      <c r="Q8848" s="1"/>
    </row>
    <row r="8849" spans="2:17" x14ac:dyDescent="0.25">
      <c r="B8849" s="1"/>
      <c r="G8849" s="1"/>
      <c r="H8849" s="1"/>
      <c r="K8849" s="1"/>
      <c r="N8849" s="1"/>
      <c r="Q8849" s="1"/>
    </row>
    <row r="8850" spans="2:17" x14ac:dyDescent="0.25">
      <c r="B8850" s="1"/>
      <c r="G8850" s="1"/>
      <c r="H8850" s="1"/>
      <c r="K8850" s="1"/>
      <c r="N8850" s="1"/>
      <c r="Q8850" s="1"/>
    </row>
    <row r="8851" spans="2:17" x14ac:dyDescent="0.25">
      <c r="B8851" s="1"/>
      <c r="G8851" s="1"/>
      <c r="H8851" s="1"/>
      <c r="K8851" s="1"/>
      <c r="N8851" s="1"/>
      <c r="Q8851" s="1"/>
    </row>
    <row r="8852" spans="2:17" x14ac:dyDescent="0.25">
      <c r="B8852" s="1"/>
      <c r="G8852" s="1"/>
      <c r="H8852" s="1"/>
      <c r="K8852" s="1"/>
      <c r="N8852" s="1"/>
      <c r="Q8852" s="1"/>
    </row>
    <row r="8853" spans="2:17" x14ac:dyDescent="0.25">
      <c r="B8853" s="1"/>
      <c r="G8853" s="1"/>
      <c r="H8853" s="1"/>
      <c r="K8853" s="1"/>
      <c r="N8853" s="1"/>
      <c r="Q8853" s="1"/>
    </row>
    <row r="8854" spans="2:17" x14ac:dyDescent="0.25">
      <c r="B8854" s="1"/>
      <c r="G8854" s="1"/>
      <c r="H8854" s="1"/>
      <c r="K8854" s="1"/>
      <c r="N8854" s="1"/>
      <c r="Q8854" s="1"/>
    </row>
    <row r="8855" spans="2:17" x14ac:dyDescent="0.25">
      <c r="B8855" s="1"/>
      <c r="G8855" s="1"/>
      <c r="H8855" s="1"/>
      <c r="K8855" s="1"/>
      <c r="N8855" s="1"/>
      <c r="Q8855" s="1"/>
    </row>
    <row r="8856" spans="2:17" x14ac:dyDescent="0.25">
      <c r="B8856" s="1"/>
      <c r="G8856" s="1"/>
      <c r="H8856" s="1"/>
      <c r="K8856" s="1"/>
      <c r="N8856" s="1"/>
      <c r="Q8856" s="1"/>
    </row>
    <row r="8857" spans="2:17" x14ac:dyDescent="0.25">
      <c r="B8857" s="1"/>
      <c r="G8857" s="1"/>
      <c r="H8857" s="1"/>
      <c r="K8857" s="1"/>
      <c r="N8857" s="1"/>
      <c r="Q8857" s="1"/>
    </row>
    <row r="8858" spans="2:17" x14ac:dyDescent="0.25">
      <c r="B8858" s="1"/>
      <c r="G8858" s="1"/>
      <c r="H8858" s="1"/>
      <c r="K8858" s="1"/>
      <c r="N8858" s="1"/>
      <c r="Q8858" s="1"/>
    </row>
    <row r="8859" spans="2:17" x14ac:dyDescent="0.25">
      <c r="B8859" s="1"/>
      <c r="G8859" s="1"/>
      <c r="H8859" s="1"/>
      <c r="K8859" s="1"/>
      <c r="N8859" s="1"/>
      <c r="Q8859" s="1"/>
    </row>
    <row r="8860" spans="2:17" x14ac:dyDescent="0.25">
      <c r="B8860" s="1"/>
      <c r="G8860" s="1"/>
      <c r="H8860" s="1"/>
      <c r="K8860" s="1"/>
      <c r="N8860" s="1"/>
      <c r="Q8860" s="1"/>
    </row>
    <row r="8861" spans="2:17" x14ac:dyDescent="0.25">
      <c r="B8861" s="1"/>
      <c r="G8861" s="1"/>
      <c r="H8861" s="1"/>
      <c r="K8861" s="1"/>
      <c r="N8861" s="1"/>
      <c r="Q8861" s="1"/>
    </row>
    <row r="8862" spans="2:17" x14ac:dyDescent="0.25">
      <c r="B8862" s="1"/>
      <c r="G8862" s="1"/>
      <c r="H8862" s="1"/>
      <c r="K8862" s="1"/>
      <c r="N8862" s="1"/>
      <c r="Q8862" s="1"/>
    </row>
    <row r="8863" spans="2:17" x14ac:dyDescent="0.25">
      <c r="B8863" s="1"/>
      <c r="G8863" s="1"/>
      <c r="H8863" s="1"/>
      <c r="K8863" s="1"/>
      <c r="N8863" s="1"/>
      <c r="Q8863" s="1"/>
    </row>
    <row r="8864" spans="2:17" x14ac:dyDescent="0.25">
      <c r="B8864" s="1"/>
      <c r="G8864" s="1"/>
      <c r="H8864" s="1"/>
      <c r="K8864" s="1"/>
      <c r="N8864" s="1"/>
      <c r="Q8864" s="1"/>
    </row>
    <row r="8865" spans="2:17" x14ac:dyDescent="0.25">
      <c r="B8865" s="1"/>
      <c r="G8865" s="1"/>
      <c r="H8865" s="1"/>
      <c r="K8865" s="1"/>
      <c r="N8865" s="1"/>
      <c r="Q8865" s="1"/>
    </row>
    <row r="8866" spans="2:17" x14ac:dyDescent="0.25">
      <c r="B8866" s="1"/>
      <c r="G8866" s="1"/>
      <c r="H8866" s="1"/>
      <c r="K8866" s="1"/>
      <c r="N8866" s="1"/>
      <c r="Q8866" s="1"/>
    </row>
    <row r="8867" spans="2:17" x14ac:dyDescent="0.25">
      <c r="B8867" s="1"/>
      <c r="G8867" s="1"/>
      <c r="H8867" s="1"/>
      <c r="K8867" s="1"/>
      <c r="N8867" s="1"/>
      <c r="Q8867" s="1"/>
    </row>
    <row r="8868" spans="2:17" x14ac:dyDescent="0.25">
      <c r="B8868" s="1"/>
      <c r="G8868" s="1"/>
      <c r="H8868" s="1"/>
      <c r="K8868" s="1"/>
      <c r="N8868" s="1"/>
      <c r="Q8868" s="1"/>
    </row>
    <row r="8869" spans="2:17" x14ac:dyDescent="0.25">
      <c r="B8869" s="1"/>
      <c r="G8869" s="1"/>
      <c r="H8869" s="1"/>
      <c r="K8869" s="1"/>
      <c r="N8869" s="1"/>
      <c r="Q8869" s="1"/>
    </row>
    <row r="8870" spans="2:17" x14ac:dyDescent="0.25">
      <c r="B8870" s="1"/>
      <c r="G8870" s="1"/>
      <c r="H8870" s="1"/>
      <c r="K8870" s="1"/>
      <c r="N8870" s="1"/>
      <c r="Q8870" s="1"/>
    </row>
    <row r="8871" spans="2:17" x14ac:dyDescent="0.25">
      <c r="B8871" s="1"/>
      <c r="G8871" s="1"/>
      <c r="H8871" s="1"/>
      <c r="K8871" s="1"/>
      <c r="N8871" s="1"/>
      <c r="Q8871" s="1"/>
    </row>
    <row r="8872" spans="2:17" x14ac:dyDescent="0.25">
      <c r="B8872" s="1"/>
      <c r="G8872" s="1"/>
      <c r="H8872" s="1"/>
      <c r="K8872" s="1"/>
      <c r="N8872" s="1"/>
      <c r="Q8872" s="1"/>
    </row>
    <row r="8873" spans="2:17" x14ac:dyDescent="0.25">
      <c r="B8873" s="1"/>
      <c r="G8873" s="1"/>
      <c r="H8873" s="1"/>
      <c r="K8873" s="1"/>
      <c r="N8873" s="1"/>
      <c r="Q8873" s="1"/>
    </row>
    <row r="8874" spans="2:17" x14ac:dyDescent="0.25">
      <c r="B8874" s="1"/>
      <c r="G8874" s="1"/>
      <c r="H8874" s="1"/>
      <c r="K8874" s="1"/>
      <c r="N8874" s="1"/>
      <c r="Q8874" s="1"/>
    </row>
    <row r="8875" spans="2:17" x14ac:dyDescent="0.25">
      <c r="B8875" s="1"/>
      <c r="G8875" s="1"/>
      <c r="H8875" s="1"/>
      <c r="K8875" s="1"/>
      <c r="N8875" s="1"/>
      <c r="Q8875" s="1"/>
    </row>
    <row r="8876" spans="2:17" x14ac:dyDescent="0.25">
      <c r="B8876" s="1"/>
      <c r="G8876" s="1"/>
      <c r="H8876" s="1"/>
      <c r="K8876" s="1"/>
      <c r="N8876" s="1"/>
      <c r="Q8876" s="1"/>
    </row>
    <row r="8877" spans="2:17" x14ac:dyDescent="0.25">
      <c r="B8877" s="1"/>
      <c r="G8877" s="1"/>
      <c r="H8877" s="1"/>
      <c r="K8877" s="1"/>
      <c r="N8877" s="1"/>
      <c r="Q8877" s="1"/>
    </row>
    <row r="8878" spans="2:17" x14ac:dyDescent="0.25">
      <c r="B8878" s="1"/>
      <c r="G8878" s="1"/>
      <c r="H8878" s="1"/>
      <c r="K8878" s="1"/>
      <c r="N8878" s="1"/>
      <c r="Q8878" s="1"/>
    </row>
    <row r="8879" spans="2:17" x14ac:dyDescent="0.25">
      <c r="B8879" s="1"/>
      <c r="G8879" s="1"/>
      <c r="H8879" s="1"/>
      <c r="K8879" s="1"/>
      <c r="N8879" s="1"/>
      <c r="Q8879" s="1"/>
    </row>
    <row r="8880" spans="2:17" x14ac:dyDescent="0.25">
      <c r="B8880" s="1"/>
      <c r="G8880" s="1"/>
      <c r="H8880" s="1"/>
      <c r="K8880" s="1"/>
      <c r="N8880" s="1"/>
      <c r="Q8880" s="1"/>
    </row>
    <row r="8881" spans="2:17" x14ac:dyDescent="0.25">
      <c r="B8881" s="1"/>
      <c r="G8881" s="1"/>
      <c r="H8881" s="1"/>
      <c r="K8881" s="1"/>
      <c r="N8881" s="1"/>
      <c r="Q8881" s="1"/>
    </row>
    <row r="8882" spans="2:17" x14ac:dyDescent="0.25">
      <c r="B8882" s="1"/>
      <c r="G8882" s="1"/>
      <c r="H8882" s="1"/>
      <c r="K8882" s="1"/>
      <c r="N8882" s="1"/>
      <c r="Q8882" s="1"/>
    </row>
    <row r="8883" spans="2:17" x14ac:dyDescent="0.25">
      <c r="B8883" s="1"/>
      <c r="G8883" s="1"/>
      <c r="H8883" s="1"/>
      <c r="K8883" s="1"/>
      <c r="N8883" s="1"/>
      <c r="Q8883" s="1"/>
    </row>
    <row r="8884" spans="2:17" x14ac:dyDescent="0.25">
      <c r="B8884" s="1"/>
      <c r="G8884" s="1"/>
      <c r="H8884" s="1"/>
      <c r="K8884" s="1"/>
      <c r="N8884" s="1"/>
      <c r="Q8884" s="1"/>
    </row>
    <row r="8885" spans="2:17" x14ac:dyDescent="0.25">
      <c r="B8885" s="1"/>
      <c r="G8885" s="1"/>
      <c r="H8885" s="1"/>
      <c r="K8885" s="1"/>
      <c r="N8885" s="1"/>
      <c r="Q8885" s="1"/>
    </row>
    <row r="8886" spans="2:17" x14ac:dyDescent="0.25">
      <c r="B8886" s="1"/>
      <c r="G8886" s="1"/>
      <c r="H8886" s="1"/>
      <c r="K8886" s="1"/>
      <c r="N8886" s="1"/>
      <c r="Q8886" s="1"/>
    </row>
    <row r="8887" spans="2:17" x14ac:dyDescent="0.25">
      <c r="B8887" s="1"/>
      <c r="G8887" s="1"/>
      <c r="H8887" s="1"/>
      <c r="K8887" s="1"/>
      <c r="N8887" s="1"/>
      <c r="Q8887" s="1"/>
    </row>
    <row r="8888" spans="2:17" x14ac:dyDescent="0.25">
      <c r="B8888" s="1"/>
      <c r="G8888" s="1"/>
      <c r="H8888" s="1"/>
      <c r="K8888" s="1"/>
      <c r="N8888" s="1"/>
      <c r="Q8888" s="1"/>
    </row>
    <row r="8889" spans="2:17" x14ac:dyDescent="0.25">
      <c r="B8889" s="1"/>
      <c r="G8889" s="1"/>
      <c r="H8889" s="1"/>
      <c r="K8889" s="1"/>
      <c r="N8889" s="1"/>
      <c r="Q8889" s="1"/>
    </row>
    <row r="8890" spans="2:17" x14ac:dyDescent="0.25">
      <c r="B8890" s="1"/>
      <c r="G8890" s="1"/>
      <c r="H8890" s="1"/>
      <c r="K8890" s="1"/>
      <c r="N8890" s="1"/>
      <c r="Q8890" s="1"/>
    </row>
    <row r="8891" spans="2:17" x14ac:dyDescent="0.25">
      <c r="B8891" s="1"/>
      <c r="G8891" s="1"/>
      <c r="H8891" s="1"/>
      <c r="K8891" s="1"/>
      <c r="N8891" s="1"/>
      <c r="Q8891" s="1"/>
    </row>
    <row r="8892" spans="2:17" x14ac:dyDescent="0.25">
      <c r="B8892" s="1"/>
      <c r="G8892" s="1"/>
      <c r="H8892" s="1"/>
      <c r="K8892" s="1"/>
      <c r="N8892" s="1"/>
      <c r="Q8892" s="1"/>
    </row>
    <row r="8893" spans="2:17" x14ac:dyDescent="0.25">
      <c r="B8893" s="1"/>
      <c r="G8893" s="1"/>
      <c r="H8893" s="1"/>
      <c r="K8893" s="1"/>
      <c r="N8893" s="1"/>
      <c r="Q8893" s="1"/>
    </row>
    <row r="8894" spans="2:17" x14ac:dyDescent="0.25">
      <c r="B8894" s="1"/>
      <c r="G8894" s="1"/>
      <c r="H8894" s="1"/>
      <c r="K8894" s="1"/>
      <c r="N8894" s="1"/>
      <c r="Q8894" s="1"/>
    </row>
    <row r="8895" spans="2:17" x14ac:dyDescent="0.25">
      <c r="B8895" s="1"/>
      <c r="G8895" s="1"/>
      <c r="H8895" s="1"/>
      <c r="K8895" s="1"/>
      <c r="N8895" s="1"/>
      <c r="Q8895" s="1"/>
    </row>
    <row r="8896" spans="2:17" x14ac:dyDescent="0.25">
      <c r="B8896" s="1"/>
      <c r="G8896" s="1"/>
      <c r="H8896" s="1"/>
      <c r="K8896" s="1"/>
      <c r="N8896" s="1"/>
      <c r="Q8896" s="1"/>
    </row>
    <row r="8897" spans="2:17" x14ac:dyDescent="0.25">
      <c r="B8897" s="1"/>
      <c r="G8897" s="1"/>
      <c r="H8897" s="1"/>
      <c r="K8897" s="1"/>
      <c r="N8897" s="1"/>
      <c r="Q8897" s="1"/>
    </row>
    <row r="8898" spans="2:17" x14ac:dyDescent="0.25">
      <c r="B8898" s="1"/>
      <c r="G8898" s="1"/>
      <c r="H8898" s="1"/>
      <c r="K8898" s="1"/>
      <c r="N8898" s="1"/>
      <c r="Q8898" s="1"/>
    </row>
    <row r="8899" spans="2:17" x14ac:dyDescent="0.25">
      <c r="B8899" s="1"/>
      <c r="G8899" s="1"/>
      <c r="H8899" s="1"/>
      <c r="K8899" s="1"/>
      <c r="N8899" s="1"/>
      <c r="Q8899" s="1"/>
    </row>
    <row r="8900" spans="2:17" x14ac:dyDescent="0.25">
      <c r="B8900" s="1"/>
      <c r="G8900" s="1"/>
      <c r="H8900" s="1"/>
      <c r="K8900" s="1"/>
      <c r="N8900" s="1"/>
      <c r="Q8900" s="1"/>
    </row>
    <row r="8901" spans="2:17" x14ac:dyDescent="0.25">
      <c r="B8901" s="1"/>
      <c r="G8901" s="1"/>
      <c r="H8901" s="1"/>
      <c r="K8901" s="1"/>
      <c r="N8901" s="1"/>
      <c r="Q8901" s="1"/>
    </row>
    <row r="8902" spans="2:17" x14ac:dyDescent="0.25">
      <c r="B8902" s="1"/>
      <c r="G8902" s="1"/>
      <c r="H8902" s="1"/>
      <c r="K8902" s="1"/>
      <c r="N8902" s="1"/>
      <c r="Q8902" s="1"/>
    </row>
    <row r="8903" spans="2:17" x14ac:dyDescent="0.25">
      <c r="B8903" s="1"/>
      <c r="G8903" s="1"/>
      <c r="H8903" s="1"/>
      <c r="K8903" s="1"/>
      <c r="N8903" s="1"/>
      <c r="Q8903" s="1"/>
    </row>
    <row r="8904" spans="2:17" x14ac:dyDescent="0.25">
      <c r="B8904" s="1"/>
      <c r="G8904" s="1"/>
      <c r="H8904" s="1"/>
      <c r="K8904" s="1"/>
      <c r="N8904" s="1"/>
      <c r="Q8904" s="1"/>
    </row>
    <row r="8905" spans="2:17" x14ac:dyDescent="0.25">
      <c r="B8905" s="1"/>
      <c r="G8905" s="1"/>
      <c r="H8905" s="1"/>
      <c r="K8905" s="1"/>
      <c r="N8905" s="1"/>
      <c r="Q8905" s="1"/>
    </row>
    <row r="8906" spans="2:17" x14ac:dyDescent="0.25">
      <c r="B8906" s="1"/>
      <c r="G8906" s="1"/>
      <c r="H8906" s="1"/>
      <c r="K8906" s="1"/>
      <c r="N8906" s="1"/>
      <c r="Q8906" s="1"/>
    </row>
    <row r="8907" spans="2:17" x14ac:dyDescent="0.25">
      <c r="B8907" s="1"/>
      <c r="G8907" s="1"/>
      <c r="H8907" s="1"/>
      <c r="K8907" s="1"/>
      <c r="N8907" s="1"/>
      <c r="Q8907" s="1"/>
    </row>
    <row r="8908" spans="2:17" x14ac:dyDescent="0.25">
      <c r="B8908" s="1"/>
      <c r="G8908" s="1"/>
      <c r="H8908" s="1"/>
      <c r="K8908" s="1"/>
      <c r="N8908" s="1"/>
      <c r="Q8908" s="1"/>
    </row>
    <row r="8909" spans="2:17" x14ac:dyDescent="0.25">
      <c r="B8909" s="1"/>
      <c r="G8909" s="1"/>
      <c r="H8909" s="1"/>
      <c r="K8909" s="1"/>
      <c r="N8909" s="1"/>
      <c r="Q8909" s="1"/>
    </row>
    <row r="8910" spans="2:17" x14ac:dyDescent="0.25">
      <c r="B8910" s="1"/>
      <c r="G8910" s="1"/>
      <c r="H8910" s="1"/>
      <c r="K8910" s="1"/>
      <c r="N8910" s="1"/>
      <c r="Q8910" s="1"/>
    </row>
    <row r="8911" spans="2:17" x14ac:dyDescent="0.25">
      <c r="B8911" s="1"/>
      <c r="G8911" s="1"/>
      <c r="H8911" s="1"/>
      <c r="K8911" s="1"/>
      <c r="N8911" s="1"/>
      <c r="Q8911" s="1"/>
    </row>
    <row r="8912" spans="2:17" x14ac:dyDescent="0.25">
      <c r="B8912" s="1"/>
      <c r="G8912" s="1"/>
      <c r="H8912" s="1"/>
      <c r="K8912" s="1"/>
      <c r="N8912" s="1"/>
      <c r="Q8912" s="1"/>
    </row>
    <row r="8913" spans="2:17" x14ac:dyDescent="0.25">
      <c r="B8913" s="1"/>
      <c r="G8913" s="1"/>
      <c r="H8913" s="1"/>
      <c r="K8913" s="1"/>
      <c r="N8913" s="1"/>
      <c r="Q8913" s="1"/>
    </row>
    <row r="8914" spans="2:17" x14ac:dyDescent="0.25">
      <c r="B8914" s="1"/>
      <c r="G8914" s="1"/>
      <c r="H8914" s="1"/>
      <c r="K8914" s="1"/>
      <c r="N8914" s="1"/>
      <c r="Q8914" s="1"/>
    </row>
    <row r="8915" spans="2:17" x14ac:dyDescent="0.25">
      <c r="B8915" s="1"/>
      <c r="G8915" s="1"/>
      <c r="H8915" s="1"/>
      <c r="K8915" s="1"/>
      <c r="N8915" s="1"/>
      <c r="Q8915" s="1"/>
    </row>
    <row r="8916" spans="2:17" x14ac:dyDescent="0.25">
      <c r="B8916" s="1"/>
      <c r="G8916" s="1"/>
      <c r="H8916" s="1"/>
      <c r="K8916" s="1"/>
      <c r="N8916" s="1"/>
      <c r="Q8916" s="1"/>
    </row>
    <row r="8917" spans="2:17" x14ac:dyDescent="0.25">
      <c r="B8917" s="1"/>
      <c r="G8917" s="1"/>
      <c r="H8917" s="1"/>
      <c r="K8917" s="1"/>
      <c r="N8917" s="1"/>
      <c r="Q8917" s="1"/>
    </row>
    <row r="8918" spans="2:17" x14ac:dyDescent="0.25">
      <c r="B8918" s="1"/>
      <c r="G8918" s="1"/>
      <c r="H8918" s="1"/>
      <c r="K8918" s="1"/>
      <c r="N8918" s="1"/>
      <c r="Q8918" s="1"/>
    </row>
    <row r="8919" spans="2:17" x14ac:dyDescent="0.25">
      <c r="B8919" s="1"/>
      <c r="G8919" s="1"/>
      <c r="H8919" s="1"/>
      <c r="K8919" s="1"/>
      <c r="N8919" s="1"/>
      <c r="Q8919" s="1"/>
    </row>
    <row r="8920" spans="2:17" x14ac:dyDescent="0.25">
      <c r="B8920" s="1"/>
      <c r="G8920" s="1"/>
      <c r="H8920" s="1"/>
      <c r="K8920" s="1"/>
      <c r="N8920" s="1"/>
      <c r="Q8920" s="1"/>
    </row>
    <row r="8921" spans="2:17" x14ac:dyDescent="0.25">
      <c r="B8921" s="1"/>
      <c r="G8921" s="1"/>
      <c r="H8921" s="1"/>
      <c r="K8921" s="1"/>
      <c r="N8921" s="1"/>
      <c r="Q8921" s="1"/>
    </row>
    <row r="8922" spans="2:17" x14ac:dyDescent="0.25">
      <c r="B8922" s="1"/>
      <c r="G8922" s="1"/>
      <c r="H8922" s="1"/>
      <c r="K8922" s="1"/>
      <c r="N8922" s="1"/>
      <c r="Q8922" s="1"/>
    </row>
    <row r="8923" spans="2:17" x14ac:dyDescent="0.25">
      <c r="B8923" s="1"/>
      <c r="G8923" s="1"/>
      <c r="H8923" s="1"/>
      <c r="K8923" s="1"/>
      <c r="N8923" s="1"/>
      <c r="Q8923" s="1"/>
    </row>
    <row r="8924" spans="2:17" x14ac:dyDescent="0.25">
      <c r="B8924" s="1"/>
      <c r="G8924" s="1"/>
      <c r="H8924" s="1"/>
      <c r="K8924" s="1"/>
      <c r="N8924" s="1"/>
      <c r="Q8924" s="1"/>
    </row>
    <row r="8925" spans="2:17" x14ac:dyDescent="0.25">
      <c r="B8925" s="1"/>
      <c r="G8925" s="1"/>
      <c r="H8925" s="1"/>
      <c r="K8925" s="1"/>
      <c r="N8925" s="1"/>
      <c r="Q8925" s="1"/>
    </row>
    <row r="8926" spans="2:17" x14ac:dyDescent="0.25">
      <c r="B8926" s="1"/>
      <c r="G8926" s="1"/>
      <c r="H8926" s="1"/>
      <c r="K8926" s="1"/>
      <c r="N8926" s="1"/>
      <c r="Q8926" s="1"/>
    </row>
    <row r="8927" spans="2:17" x14ac:dyDescent="0.25">
      <c r="B8927" s="1"/>
      <c r="G8927" s="1"/>
      <c r="H8927" s="1"/>
      <c r="K8927" s="1"/>
      <c r="N8927" s="1"/>
      <c r="Q8927" s="1"/>
    </row>
    <row r="8928" spans="2:17" x14ac:dyDescent="0.25">
      <c r="B8928" s="1"/>
      <c r="G8928" s="1"/>
      <c r="H8928" s="1"/>
      <c r="K8928" s="1"/>
      <c r="N8928" s="1"/>
      <c r="Q8928" s="1"/>
    </row>
    <row r="8929" spans="2:17" x14ac:dyDescent="0.25">
      <c r="B8929" s="1"/>
      <c r="G8929" s="1"/>
      <c r="H8929" s="1"/>
      <c r="K8929" s="1"/>
      <c r="N8929" s="1"/>
      <c r="Q8929" s="1"/>
    </row>
    <row r="8930" spans="2:17" x14ac:dyDescent="0.25">
      <c r="B8930" s="1"/>
      <c r="G8930" s="1"/>
      <c r="H8930" s="1"/>
      <c r="K8930" s="1"/>
      <c r="N8930" s="1"/>
      <c r="Q8930" s="1"/>
    </row>
    <row r="8931" spans="2:17" x14ac:dyDescent="0.25">
      <c r="B8931" s="1"/>
      <c r="G8931" s="1"/>
      <c r="H8931" s="1"/>
      <c r="K8931" s="1"/>
      <c r="N8931" s="1"/>
      <c r="Q8931" s="1"/>
    </row>
    <row r="8932" spans="2:17" x14ac:dyDescent="0.25">
      <c r="B8932" s="1"/>
      <c r="G8932" s="1"/>
      <c r="H8932" s="1"/>
      <c r="K8932" s="1"/>
      <c r="N8932" s="1"/>
      <c r="Q8932" s="1"/>
    </row>
    <row r="8933" spans="2:17" x14ac:dyDescent="0.25">
      <c r="B8933" s="1"/>
      <c r="G8933" s="1"/>
      <c r="H8933" s="1"/>
      <c r="K8933" s="1"/>
      <c r="N8933" s="1"/>
      <c r="Q8933" s="1"/>
    </row>
    <row r="8934" spans="2:17" x14ac:dyDescent="0.25">
      <c r="B8934" s="1"/>
      <c r="G8934" s="1"/>
      <c r="H8934" s="1"/>
      <c r="K8934" s="1"/>
      <c r="N8934" s="1"/>
      <c r="Q8934" s="1"/>
    </row>
    <row r="8935" spans="2:17" x14ac:dyDescent="0.25">
      <c r="B8935" s="1"/>
      <c r="G8935" s="1"/>
      <c r="H8935" s="1"/>
      <c r="K8935" s="1"/>
      <c r="N8935" s="1"/>
      <c r="Q8935" s="1"/>
    </row>
    <row r="8936" spans="2:17" x14ac:dyDescent="0.25">
      <c r="B8936" s="1"/>
      <c r="G8936" s="1"/>
      <c r="H8936" s="1"/>
      <c r="K8936" s="1"/>
      <c r="N8936" s="1"/>
      <c r="Q8936" s="1"/>
    </row>
    <row r="8937" spans="2:17" x14ac:dyDescent="0.25">
      <c r="B8937" s="1"/>
      <c r="G8937" s="1"/>
      <c r="H8937" s="1"/>
      <c r="K8937" s="1"/>
      <c r="N8937" s="1"/>
      <c r="Q8937" s="1"/>
    </row>
    <row r="8938" spans="2:17" x14ac:dyDescent="0.25">
      <c r="B8938" s="1"/>
      <c r="G8938" s="1"/>
      <c r="H8938" s="1"/>
      <c r="K8938" s="1"/>
      <c r="N8938" s="1"/>
      <c r="Q8938" s="1"/>
    </row>
    <row r="8939" spans="2:17" x14ac:dyDescent="0.25">
      <c r="B8939" s="1"/>
      <c r="G8939" s="1"/>
      <c r="H8939" s="1"/>
      <c r="K8939" s="1"/>
      <c r="N8939" s="1"/>
      <c r="Q8939" s="1"/>
    </row>
    <row r="8940" spans="2:17" x14ac:dyDescent="0.25">
      <c r="B8940" s="1"/>
      <c r="G8940" s="1"/>
      <c r="H8940" s="1"/>
      <c r="K8940" s="1"/>
      <c r="N8940" s="1"/>
      <c r="Q8940" s="1"/>
    </row>
    <row r="8941" spans="2:17" x14ac:dyDescent="0.25">
      <c r="B8941" s="1"/>
      <c r="G8941" s="1"/>
      <c r="H8941" s="1"/>
      <c r="K8941" s="1"/>
      <c r="N8941" s="1"/>
      <c r="Q8941" s="1"/>
    </row>
    <row r="8942" spans="2:17" x14ac:dyDescent="0.25">
      <c r="B8942" s="1"/>
      <c r="G8942" s="1"/>
      <c r="H8942" s="1"/>
      <c r="K8942" s="1"/>
      <c r="N8942" s="1"/>
      <c r="Q8942" s="1"/>
    </row>
    <row r="8943" spans="2:17" x14ac:dyDescent="0.25">
      <c r="B8943" s="1"/>
      <c r="G8943" s="1"/>
      <c r="H8943" s="1"/>
      <c r="K8943" s="1"/>
      <c r="N8943" s="1"/>
      <c r="Q8943" s="1"/>
    </row>
    <row r="8944" spans="2:17" x14ac:dyDescent="0.25">
      <c r="B8944" s="1"/>
      <c r="G8944" s="1"/>
      <c r="H8944" s="1"/>
      <c r="K8944" s="1"/>
      <c r="N8944" s="1"/>
      <c r="Q8944" s="1"/>
    </row>
    <row r="8945" spans="2:17" x14ac:dyDescent="0.25">
      <c r="B8945" s="1"/>
      <c r="G8945" s="1"/>
      <c r="H8945" s="1"/>
      <c r="K8945" s="1"/>
      <c r="N8945" s="1"/>
      <c r="Q8945" s="1"/>
    </row>
    <row r="8946" spans="2:17" x14ac:dyDescent="0.25">
      <c r="B8946" s="1"/>
      <c r="G8946" s="1"/>
      <c r="H8946" s="1"/>
      <c r="K8946" s="1"/>
      <c r="N8946" s="1"/>
      <c r="Q8946" s="1"/>
    </row>
    <row r="8947" spans="2:17" x14ac:dyDescent="0.25">
      <c r="B8947" s="1"/>
      <c r="G8947" s="1"/>
      <c r="H8947" s="1"/>
      <c r="K8947" s="1"/>
      <c r="N8947" s="1"/>
      <c r="Q8947" s="1"/>
    </row>
    <row r="8948" spans="2:17" x14ac:dyDescent="0.25">
      <c r="B8948" s="1"/>
      <c r="G8948" s="1"/>
      <c r="H8948" s="1"/>
      <c r="K8948" s="1"/>
      <c r="N8948" s="1"/>
      <c r="Q8948" s="1"/>
    </row>
    <row r="8949" spans="2:17" x14ac:dyDescent="0.25">
      <c r="B8949" s="1"/>
      <c r="G8949" s="1"/>
      <c r="H8949" s="1"/>
      <c r="K8949" s="1"/>
      <c r="N8949" s="1"/>
      <c r="Q8949" s="1"/>
    </row>
    <row r="8950" spans="2:17" x14ac:dyDescent="0.25">
      <c r="B8950" s="1"/>
      <c r="G8950" s="1"/>
      <c r="H8950" s="1"/>
      <c r="K8950" s="1"/>
      <c r="N8950" s="1"/>
      <c r="Q8950" s="1"/>
    </row>
    <row r="8951" spans="2:17" x14ac:dyDescent="0.25">
      <c r="B8951" s="1"/>
      <c r="G8951" s="1"/>
      <c r="H8951" s="1"/>
      <c r="K8951" s="1"/>
      <c r="N8951" s="1"/>
      <c r="Q8951" s="1"/>
    </row>
    <row r="8952" spans="2:17" x14ac:dyDescent="0.25">
      <c r="B8952" s="1"/>
      <c r="G8952" s="1"/>
      <c r="H8952" s="1"/>
      <c r="K8952" s="1"/>
      <c r="N8952" s="1"/>
      <c r="Q8952" s="1"/>
    </row>
    <row r="8953" spans="2:17" x14ac:dyDescent="0.25">
      <c r="B8953" s="1"/>
      <c r="G8953" s="1"/>
      <c r="H8953" s="1"/>
      <c r="K8953" s="1"/>
      <c r="N8953" s="1"/>
      <c r="Q8953" s="1"/>
    </row>
    <row r="8954" spans="2:17" x14ac:dyDescent="0.25">
      <c r="B8954" s="1"/>
      <c r="G8954" s="1"/>
      <c r="H8954" s="1"/>
      <c r="K8954" s="1"/>
      <c r="N8954" s="1"/>
      <c r="Q8954" s="1"/>
    </row>
    <row r="8955" spans="2:17" x14ac:dyDescent="0.25">
      <c r="B8955" s="1"/>
      <c r="G8955" s="1"/>
      <c r="H8955" s="1"/>
      <c r="K8955" s="1"/>
      <c r="N8955" s="1"/>
      <c r="Q8955" s="1"/>
    </row>
    <row r="8956" spans="2:17" x14ac:dyDescent="0.25">
      <c r="B8956" s="1"/>
      <c r="G8956" s="1"/>
      <c r="H8956" s="1"/>
      <c r="K8956" s="1"/>
      <c r="N8956" s="1"/>
      <c r="Q8956" s="1"/>
    </row>
    <row r="8957" spans="2:17" x14ac:dyDescent="0.25">
      <c r="B8957" s="1"/>
      <c r="G8957" s="1"/>
      <c r="H8957" s="1"/>
      <c r="K8957" s="1"/>
      <c r="N8957" s="1"/>
      <c r="Q8957" s="1"/>
    </row>
    <row r="8958" spans="2:17" x14ac:dyDescent="0.25">
      <c r="B8958" s="1"/>
      <c r="G8958" s="1"/>
      <c r="H8958" s="1"/>
      <c r="K8958" s="1"/>
      <c r="N8958" s="1"/>
      <c r="Q8958" s="1"/>
    </row>
    <row r="8959" spans="2:17" x14ac:dyDescent="0.25">
      <c r="B8959" s="1"/>
      <c r="G8959" s="1"/>
      <c r="H8959" s="1"/>
      <c r="K8959" s="1"/>
      <c r="N8959" s="1"/>
      <c r="Q8959" s="1"/>
    </row>
    <row r="8960" spans="2:17" x14ac:dyDescent="0.25">
      <c r="B8960" s="1"/>
      <c r="G8960" s="1"/>
      <c r="H8960" s="1"/>
      <c r="K8960" s="1"/>
      <c r="N8960" s="1"/>
      <c r="Q8960" s="1"/>
    </row>
    <row r="8961" spans="2:17" x14ac:dyDescent="0.25">
      <c r="B8961" s="1"/>
      <c r="G8961" s="1"/>
      <c r="H8961" s="1"/>
      <c r="K8961" s="1"/>
      <c r="N8961" s="1"/>
      <c r="Q8961" s="1"/>
    </row>
    <row r="8962" spans="2:17" x14ac:dyDescent="0.25">
      <c r="B8962" s="1"/>
      <c r="G8962" s="1"/>
      <c r="H8962" s="1"/>
      <c r="K8962" s="1"/>
      <c r="N8962" s="1"/>
      <c r="Q8962" s="1"/>
    </row>
    <row r="8963" spans="2:17" x14ac:dyDescent="0.25">
      <c r="B8963" s="1"/>
      <c r="G8963" s="1"/>
      <c r="H8963" s="1"/>
      <c r="K8963" s="1"/>
      <c r="N8963" s="1"/>
      <c r="Q8963" s="1"/>
    </row>
    <row r="8964" spans="2:17" x14ac:dyDescent="0.25">
      <c r="B8964" s="1"/>
      <c r="G8964" s="1"/>
      <c r="H8964" s="1"/>
      <c r="K8964" s="1"/>
      <c r="N8964" s="1"/>
      <c r="Q8964" s="1"/>
    </row>
    <row r="8965" spans="2:17" x14ac:dyDescent="0.25">
      <c r="B8965" s="1"/>
      <c r="G8965" s="1"/>
      <c r="H8965" s="1"/>
      <c r="K8965" s="1"/>
      <c r="N8965" s="1"/>
      <c r="Q8965" s="1"/>
    </row>
    <row r="8966" spans="2:17" x14ac:dyDescent="0.25">
      <c r="B8966" s="1"/>
      <c r="G8966" s="1"/>
      <c r="H8966" s="1"/>
      <c r="K8966" s="1"/>
      <c r="N8966" s="1"/>
      <c r="Q8966" s="1"/>
    </row>
    <row r="8967" spans="2:17" x14ac:dyDescent="0.25">
      <c r="B8967" s="1"/>
      <c r="G8967" s="1"/>
      <c r="H8967" s="1"/>
      <c r="K8967" s="1"/>
      <c r="N8967" s="1"/>
      <c r="Q8967" s="1"/>
    </row>
    <row r="8968" spans="2:17" x14ac:dyDescent="0.25">
      <c r="B8968" s="1"/>
      <c r="G8968" s="1"/>
      <c r="H8968" s="1"/>
      <c r="K8968" s="1"/>
      <c r="N8968" s="1"/>
      <c r="Q8968" s="1"/>
    </row>
    <row r="8969" spans="2:17" x14ac:dyDescent="0.25">
      <c r="B8969" s="1"/>
      <c r="G8969" s="1"/>
      <c r="H8969" s="1"/>
      <c r="K8969" s="1"/>
      <c r="N8969" s="1"/>
      <c r="Q8969" s="1"/>
    </row>
    <row r="8970" spans="2:17" x14ac:dyDescent="0.25">
      <c r="B8970" s="1"/>
      <c r="G8970" s="1"/>
      <c r="H8970" s="1"/>
      <c r="K8970" s="1"/>
      <c r="N8970" s="1"/>
      <c r="Q8970" s="1"/>
    </row>
    <row r="8971" spans="2:17" x14ac:dyDescent="0.25">
      <c r="B8971" s="1"/>
      <c r="G8971" s="1"/>
      <c r="H8971" s="1"/>
      <c r="K8971" s="1"/>
      <c r="N8971" s="1"/>
      <c r="Q8971" s="1"/>
    </row>
    <row r="8972" spans="2:17" x14ac:dyDescent="0.25">
      <c r="B8972" s="1"/>
      <c r="G8972" s="1"/>
      <c r="H8972" s="1"/>
      <c r="K8972" s="1"/>
      <c r="N8972" s="1"/>
      <c r="Q8972" s="1"/>
    </row>
    <row r="8973" spans="2:17" x14ac:dyDescent="0.25">
      <c r="B8973" s="1"/>
      <c r="G8973" s="1"/>
      <c r="H8973" s="1"/>
      <c r="K8973" s="1"/>
      <c r="N8973" s="1"/>
      <c r="Q8973" s="1"/>
    </row>
    <row r="8974" spans="2:17" x14ac:dyDescent="0.25">
      <c r="B8974" s="1"/>
      <c r="G8974" s="1"/>
      <c r="H8974" s="1"/>
      <c r="K8974" s="1"/>
      <c r="N8974" s="1"/>
      <c r="Q8974" s="1"/>
    </row>
    <row r="8975" spans="2:17" x14ac:dyDescent="0.25">
      <c r="B8975" s="1"/>
      <c r="G8975" s="1"/>
      <c r="H8975" s="1"/>
      <c r="K8975" s="1"/>
      <c r="N8975" s="1"/>
      <c r="Q8975" s="1"/>
    </row>
    <row r="8976" spans="2:17" x14ac:dyDescent="0.25">
      <c r="B8976" s="1"/>
      <c r="G8976" s="1"/>
      <c r="H8976" s="1"/>
      <c r="K8976" s="1"/>
      <c r="N8976" s="1"/>
      <c r="Q8976" s="1"/>
    </row>
    <row r="8977" spans="2:17" x14ac:dyDescent="0.25">
      <c r="B8977" s="1"/>
      <c r="G8977" s="1"/>
      <c r="H8977" s="1"/>
      <c r="K8977" s="1"/>
      <c r="N8977" s="1"/>
      <c r="Q8977" s="1"/>
    </row>
    <row r="8978" spans="2:17" x14ac:dyDescent="0.25">
      <c r="B8978" s="1"/>
      <c r="G8978" s="1"/>
      <c r="H8978" s="1"/>
      <c r="K8978" s="1"/>
      <c r="N8978" s="1"/>
      <c r="Q8978" s="1"/>
    </row>
    <row r="8979" spans="2:17" x14ac:dyDescent="0.25">
      <c r="B8979" s="1"/>
      <c r="G8979" s="1"/>
      <c r="H8979" s="1"/>
      <c r="K8979" s="1"/>
      <c r="N8979" s="1"/>
      <c r="Q8979" s="1"/>
    </row>
    <row r="8980" spans="2:17" x14ac:dyDescent="0.25">
      <c r="B8980" s="1"/>
      <c r="G8980" s="1"/>
      <c r="H8980" s="1"/>
      <c r="K8980" s="1"/>
      <c r="N8980" s="1"/>
      <c r="Q8980" s="1"/>
    </row>
    <row r="8981" spans="2:17" x14ac:dyDescent="0.25">
      <c r="B8981" s="1"/>
      <c r="G8981" s="1"/>
      <c r="H8981" s="1"/>
      <c r="K8981" s="1"/>
      <c r="N8981" s="1"/>
      <c r="Q8981" s="1"/>
    </row>
    <row r="8982" spans="2:17" x14ac:dyDescent="0.25">
      <c r="B8982" s="1"/>
      <c r="G8982" s="1"/>
      <c r="H8982" s="1"/>
      <c r="K8982" s="1"/>
      <c r="N8982" s="1"/>
      <c r="Q8982" s="1"/>
    </row>
    <row r="8983" spans="2:17" x14ac:dyDescent="0.25">
      <c r="B8983" s="1"/>
      <c r="G8983" s="1"/>
      <c r="H8983" s="1"/>
      <c r="K8983" s="1"/>
      <c r="N8983" s="1"/>
      <c r="Q8983" s="1"/>
    </row>
    <row r="8984" spans="2:17" x14ac:dyDescent="0.25">
      <c r="B8984" s="1"/>
      <c r="G8984" s="1"/>
      <c r="H8984" s="1"/>
      <c r="K8984" s="1"/>
      <c r="N8984" s="1"/>
      <c r="Q8984" s="1"/>
    </row>
    <row r="8985" spans="2:17" x14ac:dyDescent="0.25">
      <c r="B8985" s="1"/>
      <c r="G8985" s="1"/>
      <c r="H8985" s="1"/>
      <c r="K8985" s="1"/>
      <c r="N8985" s="1"/>
      <c r="Q8985" s="1"/>
    </row>
    <row r="8986" spans="2:17" x14ac:dyDescent="0.25">
      <c r="B8986" s="1"/>
      <c r="G8986" s="1"/>
      <c r="H8986" s="1"/>
      <c r="K8986" s="1"/>
      <c r="N8986" s="1"/>
      <c r="Q8986" s="1"/>
    </row>
    <row r="8987" spans="2:17" x14ac:dyDescent="0.25">
      <c r="B8987" s="1"/>
      <c r="G8987" s="1"/>
      <c r="H8987" s="1"/>
      <c r="K8987" s="1"/>
      <c r="N8987" s="1"/>
      <c r="Q8987" s="1"/>
    </row>
    <row r="8988" spans="2:17" x14ac:dyDescent="0.25">
      <c r="B8988" s="1"/>
      <c r="G8988" s="1"/>
      <c r="H8988" s="1"/>
      <c r="K8988" s="1"/>
      <c r="N8988" s="1"/>
      <c r="Q8988" s="1"/>
    </row>
    <row r="8989" spans="2:17" x14ac:dyDescent="0.25">
      <c r="B8989" s="1"/>
      <c r="G8989" s="1"/>
      <c r="H8989" s="1"/>
      <c r="K8989" s="1"/>
      <c r="N8989" s="1"/>
      <c r="Q8989" s="1"/>
    </row>
    <row r="8990" spans="2:17" x14ac:dyDescent="0.25">
      <c r="B8990" s="1"/>
      <c r="G8990" s="1"/>
      <c r="H8990" s="1"/>
      <c r="K8990" s="1"/>
      <c r="N8990" s="1"/>
      <c r="Q8990" s="1"/>
    </row>
    <row r="8991" spans="2:17" x14ac:dyDescent="0.25">
      <c r="B8991" s="1"/>
      <c r="G8991" s="1"/>
      <c r="H8991" s="1"/>
      <c r="K8991" s="1"/>
      <c r="N8991" s="1"/>
      <c r="Q8991" s="1"/>
    </row>
    <row r="8992" spans="2:17" x14ac:dyDescent="0.25">
      <c r="B8992" s="1"/>
      <c r="G8992" s="1"/>
      <c r="H8992" s="1"/>
      <c r="K8992" s="1"/>
      <c r="N8992" s="1"/>
      <c r="Q8992" s="1"/>
    </row>
    <row r="8993" spans="2:17" x14ac:dyDescent="0.25">
      <c r="B8993" s="1"/>
      <c r="G8993" s="1"/>
      <c r="H8993" s="1"/>
      <c r="K8993" s="1"/>
      <c r="N8993" s="1"/>
      <c r="Q8993" s="1"/>
    </row>
    <row r="8994" spans="2:17" x14ac:dyDescent="0.25">
      <c r="B8994" s="1"/>
      <c r="G8994" s="1"/>
      <c r="H8994" s="1"/>
      <c r="K8994" s="1"/>
      <c r="N8994" s="1"/>
      <c r="Q8994" s="1"/>
    </row>
    <row r="8995" spans="2:17" x14ac:dyDescent="0.25">
      <c r="B8995" s="1"/>
      <c r="G8995" s="1"/>
      <c r="H8995" s="1"/>
      <c r="K8995" s="1"/>
      <c r="N8995" s="1"/>
      <c r="Q8995" s="1"/>
    </row>
    <row r="8996" spans="2:17" x14ac:dyDescent="0.25">
      <c r="B8996" s="1"/>
      <c r="G8996" s="1"/>
      <c r="H8996" s="1"/>
      <c r="K8996" s="1"/>
      <c r="N8996" s="1"/>
      <c r="Q8996" s="1"/>
    </row>
    <row r="8997" spans="2:17" x14ac:dyDescent="0.25">
      <c r="B8997" s="1"/>
      <c r="G8997" s="1"/>
      <c r="H8997" s="1"/>
      <c r="K8997" s="1"/>
      <c r="N8997" s="1"/>
      <c r="Q8997" s="1"/>
    </row>
    <row r="8998" spans="2:17" x14ac:dyDescent="0.25">
      <c r="B8998" s="1"/>
      <c r="G8998" s="1"/>
      <c r="H8998" s="1"/>
      <c r="K8998" s="1"/>
      <c r="N8998" s="1"/>
      <c r="Q8998" s="1"/>
    </row>
    <row r="8999" spans="2:17" x14ac:dyDescent="0.25">
      <c r="B8999" s="1"/>
      <c r="G8999" s="1"/>
      <c r="H8999" s="1"/>
      <c r="K8999" s="1"/>
      <c r="N8999" s="1"/>
      <c r="Q8999" s="1"/>
    </row>
    <row r="9000" spans="2:17" x14ac:dyDescent="0.25">
      <c r="B9000" s="1"/>
      <c r="G9000" s="1"/>
      <c r="H9000" s="1"/>
      <c r="K9000" s="1"/>
      <c r="N9000" s="1"/>
      <c r="Q9000" s="1"/>
    </row>
    <row r="9001" spans="2:17" x14ac:dyDescent="0.25">
      <c r="B9001" s="1"/>
      <c r="G9001" s="1"/>
      <c r="H9001" s="1"/>
      <c r="K9001" s="1"/>
      <c r="N9001" s="1"/>
      <c r="Q9001" s="1"/>
    </row>
    <row r="9002" spans="2:17" x14ac:dyDescent="0.25">
      <c r="B9002" s="1"/>
      <c r="G9002" s="1"/>
      <c r="H9002" s="1"/>
      <c r="K9002" s="1"/>
      <c r="N9002" s="1"/>
      <c r="Q9002" s="1"/>
    </row>
    <row r="9003" spans="2:17" x14ac:dyDescent="0.25">
      <c r="B9003" s="1"/>
      <c r="G9003" s="1"/>
      <c r="H9003" s="1"/>
      <c r="K9003" s="1"/>
      <c r="N9003" s="1"/>
      <c r="Q9003" s="1"/>
    </row>
    <row r="9004" spans="2:17" x14ac:dyDescent="0.25">
      <c r="B9004" s="1"/>
      <c r="G9004" s="1"/>
      <c r="H9004" s="1"/>
      <c r="K9004" s="1"/>
      <c r="N9004" s="1"/>
      <c r="Q9004" s="1"/>
    </row>
    <row r="9005" spans="2:17" x14ac:dyDescent="0.25">
      <c r="B9005" s="1"/>
      <c r="G9005" s="1"/>
      <c r="H9005" s="1"/>
      <c r="K9005" s="1"/>
      <c r="N9005" s="1"/>
      <c r="Q9005" s="1"/>
    </row>
    <row r="9006" spans="2:17" x14ac:dyDescent="0.25">
      <c r="B9006" s="1"/>
      <c r="G9006" s="1"/>
      <c r="H9006" s="1"/>
      <c r="K9006" s="1"/>
      <c r="N9006" s="1"/>
      <c r="Q9006" s="1"/>
    </row>
    <row r="9007" spans="2:17" x14ac:dyDescent="0.25">
      <c r="B9007" s="1"/>
      <c r="G9007" s="1"/>
      <c r="H9007" s="1"/>
      <c r="K9007" s="1"/>
      <c r="N9007" s="1"/>
      <c r="Q9007" s="1"/>
    </row>
    <row r="9008" spans="2:17" x14ac:dyDescent="0.25">
      <c r="B9008" s="1"/>
      <c r="G9008" s="1"/>
      <c r="H9008" s="1"/>
      <c r="K9008" s="1"/>
      <c r="N9008" s="1"/>
      <c r="Q9008" s="1"/>
    </row>
    <row r="9009" spans="2:17" x14ac:dyDescent="0.25">
      <c r="B9009" s="1"/>
      <c r="G9009" s="1"/>
      <c r="H9009" s="1"/>
      <c r="K9009" s="1"/>
      <c r="N9009" s="1"/>
      <c r="Q9009" s="1"/>
    </row>
    <row r="9010" spans="2:17" x14ac:dyDescent="0.25">
      <c r="B9010" s="1"/>
      <c r="G9010" s="1"/>
      <c r="H9010" s="1"/>
      <c r="K9010" s="1"/>
      <c r="N9010" s="1"/>
      <c r="Q9010" s="1"/>
    </row>
    <row r="9011" spans="2:17" x14ac:dyDescent="0.25">
      <c r="B9011" s="1"/>
      <c r="G9011" s="1"/>
      <c r="H9011" s="1"/>
      <c r="K9011" s="1"/>
      <c r="N9011" s="1"/>
      <c r="Q9011" s="1"/>
    </row>
    <row r="9012" spans="2:17" x14ac:dyDescent="0.25">
      <c r="B9012" s="1"/>
      <c r="G9012" s="1"/>
      <c r="H9012" s="1"/>
      <c r="K9012" s="1"/>
      <c r="N9012" s="1"/>
      <c r="Q9012" s="1"/>
    </row>
    <row r="9013" spans="2:17" x14ac:dyDescent="0.25">
      <c r="B9013" s="1"/>
      <c r="G9013" s="1"/>
      <c r="H9013" s="1"/>
      <c r="K9013" s="1"/>
      <c r="N9013" s="1"/>
      <c r="Q9013" s="1"/>
    </row>
    <row r="9014" spans="2:17" x14ac:dyDescent="0.25">
      <c r="B9014" s="1"/>
      <c r="G9014" s="1"/>
      <c r="H9014" s="1"/>
      <c r="K9014" s="1"/>
      <c r="N9014" s="1"/>
      <c r="Q9014" s="1"/>
    </row>
    <row r="9015" spans="2:17" x14ac:dyDescent="0.25">
      <c r="B9015" s="1"/>
      <c r="G9015" s="1"/>
      <c r="H9015" s="1"/>
      <c r="K9015" s="1"/>
      <c r="N9015" s="1"/>
      <c r="Q9015" s="1"/>
    </row>
    <row r="9016" spans="2:17" x14ac:dyDescent="0.25">
      <c r="B9016" s="1"/>
      <c r="G9016" s="1"/>
      <c r="H9016" s="1"/>
      <c r="K9016" s="1"/>
      <c r="N9016" s="1"/>
      <c r="Q9016" s="1"/>
    </row>
    <row r="9017" spans="2:17" x14ac:dyDescent="0.25">
      <c r="B9017" s="1"/>
      <c r="G9017" s="1"/>
      <c r="H9017" s="1"/>
      <c r="K9017" s="1"/>
      <c r="N9017" s="1"/>
      <c r="Q9017" s="1"/>
    </row>
    <row r="9018" spans="2:17" x14ac:dyDescent="0.25">
      <c r="B9018" s="1"/>
      <c r="G9018" s="1"/>
      <c r="H9018" s="1"/>
      <c r="K9018" s="1"/>
      <c r="N9018" s="1"/>
      <c r="Q9018" s="1"/>
    </row>
    <row r="9019" spans="2:17" x14ac:dyDescent="0.25">
      <c r="B9019" s="1"/>
      <c r="G9019" s="1"/>
      <c r="H9019" s="1"/>
      <c r="K9019" s="1"/>
      <c r="N9019" s="1"/>
      <c r="Q9019" s="1"/>
    </row>
    <row r="9020" spans="2:17" x14ac:dyDescent="0.25">
      <c r="B9020" s="1"/>
      <c r="G9020" s="1"/>
      <c r="H9020" s="1"/>
      <c r="K9020" s="1"/>
      <c r="N9020" s="1"/>
      <c r="Q9020" s="1"/>
    </row>
    <row r="9021" spans="2:17" x14ac:dyDescent="0.25">
      <c r="B9021" s="1"/>
      <c r="G9021" s="1"/>
      <c r="H9021" s="1"/>
      <c r="K9021" s="1"/>
      <c r="N9021" s="1"/>
      <c r="Q9021" s="1"/>
    </row>
    <row r="9022" spans="2:17" x14ac:dyDescent="0.25">
      <c r="B9022" s="1"/>
      <c r="G9022" s="1"/>
      <c r="H9022" s="1"/>
      <c r="K9022" s="1"/>
      <c r="N9022" s="1"/>
      <c r="Q9022" s="1"/>
    </row>
    <row r="9023" spans="2:17" x14ac:dyDescent="0.25">
      <c r="B9023" s="1"/>
      <c r="G9023" s="1"/>
      <c r="H9023" s="1"/>
      <c r="K9023" s="1"/>
      <c r="N9023" s="1"/>
      <c r="Q9023" s="1"/>
    </row>
    <row r="9024" spans="2:17" x14ac:dyDescent="0.25">
      <c r="B9024" s="1"/>
      <c r="G9024" s="1"/>
      <c r="H9024" s="1"/>
      <c r="K9024" s="1"/>
      <c r="N9024" s="1"/>
      <c r="Q9024" s="1"/>
    </row>
    <row r="9025" spans="2:17" x14ac:dyDescent="0.25">
      <c r="B9025" s="1"/>
      <c r="G9025" s="1"/>
      <c r="H9025" s="1"/>
      <c r="K9025" s="1"/>
      <c r="N9025" s="1"/>
      <c r="Q9025" s="1"/>
    </row>
    <row r="9026" spans="2:17" x14ac:dyDescent="0.25">
      <c r="B9026" s="1"/>
      <c r="G9026" s="1"/>
      <c r="H9026" s="1"/>
      <c r="K9026" s="1"/>
      <c r="N9026" s="1"/>
      <c r="Q9026" s="1"/>
    </row>
    <row r="9027" spans="2:17" x14ac:dyDescent="0.25">
      <c r="B9027" s="1"/>
      <c r="G9027" s="1"/>
      <c r="H9027" s="1"/>
      <c r="K9027" s="1"/>
      <c r="N9027" s="1"/>
      <c r="Q9027" s="1"/>
    </row>
    <row r="9028" spans="2:17" x14ac:dyDescent="0.25">
      <c r="B9028" s="1"/>
      <c r="G9028" s="1"/>
      <c r="H9028" s="1"/>
      <c r="K9028" s="1"/>
      <c r="N9028" s="1"/>
      <c r="Q9028" s="1"/>
    </row>
    <row r="9029" spans="2:17" x14ac:dyDescent="0.25">
      <c r="B9029" s="1"/>
      <c r="G9029" s="1"/>
      <c r="H9029" s="1"/>
      <c r="K9029" s="1"/>
      <c r="N9029" s="1"/>
      <c r="Q9029" s="1"/>
    </row>
    <row r="9030" spans="2:17" x14ac:dyDescent="0.25">
      <c r="B9030" s="1"/>
      <c r="G9030" s="1"/>
      <c r="H9030" s="1"/>
      <c r="K9030" s="1"/>
      <c r="N9030" s="1"/>
      <c r="Q9030" s="1"/>
    </row>
    <row r="9031" spans="2:17" x14ac:dyDescent="0.25">
      <c r="B9031" s="1"/>
      <c r="G9031" s="1"/>
      <c r="H9031" s="1"/>
      <c r="K9031" s="1"/>
      <c r="N9031" s="1"/>
      <c r="Q9031" s="1"/>
    </row>
    <row r="9032" spans="2:17" x14ac:dyDescent="0.25">
      <c r="B9032" s="1"/>
      <c r="G9032" s="1"/>
      <c r="H9032" s="1"/>
      <c r="K9032" s="1"/>
      <c r="N9032" s="1"/>
      <c r="Q9032" s="1"/>
    </row>
    <row r="9033" spans="2:17" x14ac:dyDescent="0.25">
      <c r="B9033" s="1"/>
      <c r="G9033" s="1"/>
      <c r="H9033" s="1"/>
      <c r="K9033" s="1"/>
      <c r="N9033" s="1"/>
      <c r="Q9033" s="1"/>
    </row>
    <row r="9034" spans="2:17" x14ac:dyDescent="0.25">
      <c r="B9034" s="1"/>
      <c r="G9034" s="1"/>
      <c r="H9034" s="1"/>
      <c r="K9034" s="1"/>
      <c r="N9034" s="1"/>
      <c r="Q9034" s="1"/>
    </row>
    <row r="9035" spans="2:17" x14ac:dyDescent="0.25">
      <c r="B9035" s="1"/>
      <c r="G9035" s="1"/>
      <c r="H9035" s="1"/>
      <c r="K9035" s="1"/>
      <c r="N9035" s="1"/>
      <c r="Q9035" s="1"/>
    </row>
    <row r="9036" spans="2:17" x14ac:dyDescent="0.25">
      <c r="B9036" s="1"/>
      <c r="G9036" s="1"/>
      <c r="H9036" s="1"/>
      <c r="K9036" s="1"/>
      <c r="N9036" s="1"/>
      <c r="Q9036" s="1"/>
    </row>
    <row r="9037" spans="2:17" x14ac:dyDescent="0.25">
      <c r="B9037" s="1"/>
      <c r="G9037" s="1"/>
      <c r="H9037" s="1"/>
      <c r="K9037" s="1"/>
      <c r="N9037" s="1"/>
      <c r="Q9037" s="1"/>
    </row>
    <row r="9038" spans="2:17" x14ac:dyDescent="0.25">
      <c r="B9038" s="1"/>
      <c r="G9038" s="1"/>
      <c r="H9038" s="1"/>
      <c r="K9038" s="1"/>
      <c r="N9038" s="1"/>
      <c r="Q9038" s="1"/>
    </row>
    <row r="9039" spans="2:17" x14ac:dyDescent="0.25">
      <c r="B9039" s="1"/>
      <c r="G9039" s="1"/>
      <c r="H9039" s="1"/>
      <c r="K9039" s="1"/>
      <c r="N9039" s="1"/>
      <c r="Q9039" s="1"/>
    </row>
    <row r="9040" spans="2:17" x14ac:dyDescent="0.25">
      <c r="B9040" s="1"/>
      <c r="G9040" s="1"/>
      <c r="H9040" s="1"/>
      <c r="K9040" s="1"/>
      <c r="N9040" s="1"/>
      <c r="Q9040" s="1"/>
    </row>
    <row r="9041" spans="2:17" x14ac:dyDescent="0.25">
      <c r="B9041" s="1"/>
      <c r="G9041" s="1"/>
      <c r="H9041" s="1"/>
      <c r="K9041" s="1"/>
      <c r="N9041" s="1"/>
      <c r="Q9041" s="1"/>
    </row>
    <row r="9042" spans="2:17" x14ac:dyDescent="0.25">
      <c r="B9042" s="1"/>
      <c r="G9042" s="1"/>
      <c r="H9042" s="1"/>
      <c r="K9042" s="1"/>
      <c r="N9042" s="1"/>
      <c r="Q9042" s="1"/>
    </row>
    <row r="9043" spans="2:17" x14ac:dyDescent="0.25">
      <c r="B9043" s="1"/>
      <c r="G9043" s="1"/>
      <c r="H9043" s="1"/>
      <c r="K9043" s="1"/>
      <c r="N9043" s="1"/>
      <c r="Q9043" s="1"/>
    </row>
    <row r="9044" spans="2:17" x14ac:dyDescent="0.25">
      <c r="B9044" s="1"/>
      <c r="G9044" s="1"/>
      <c r="H9044" s="1"/>
      <c r="K9044" s="1"/>
      <c r="N9044" s="1"/>
      <c r="Q9044" s="1"/>
    </row>
    <row r="9045" spans="2:17" x14ac:dyDescent="0.25">
      <c r="B9045" s="1"/>
      <c r="G9045" s="1"/>
      <c r="H9045" s="1"/>
      <c r="K9045" s="1"/>
      <c r="N9045" s="1"/>
      <c r="Q9045" s="1"/>
    </row>
    <row r="9046" spans="2:17" x14ac:dyDescent="0.25">
      <c r="B9046" s="1"/>
      <c r="G9046" s="1"/>
      <c r="H9046" s="1"/>
      <c r="K9046" s="1"/>
      <c r="N9046" s="1"/>
      <c r="Q9046" s="1"/>
    </row>
    <row r="9047" spans="2:17" x14ac:dyDescent="0.25">
      <c r="B9047" s="1"/>
      <c r="G9047" s="1"/>
      <c r="H9047" s="1"/>
      <c r="K9047" s="1"/>
      <c r="N9047" s="1"/>
      <c r="Q9047" s="1"/>
    </row>
    <row r="9048" spans="2:17" x14ac:dyDescent="0.25">
      <c r="B9048" s="1"/>
      <c r="G9048" s="1"/>
      <c r="H9048" s="1"/>
      <c r="K9048" s="1"/>
      <c r="N9048" s="1"/>
      <c r="Q9048" s="1"/>
    </row>
    <row r="9049" spans="2:17" x14ac:dyDescent="0.25">
      <c r="B9049" s="1"/>
      <c r="G9049" s="1"/>
      <c r="H9049" s="1"/>
      <c r="K9049" s="1"/>
      <c r="N9049" s="1"/>
      <c r="Q9049" s="1"/>
    </row>
    <row r="9050" spans="2:17" x14ac:dyDescent="0.25">
      <c r="B9050" s="1"/>
      <c r="G9050" s="1"/>
      <c r="H9050" s="1"/>
      <c r="K9050" s="1"/>
      <c r="N9050" s="1"/>
      <c r="Q9050" s="1"/>
    </row>
    <row r="9051" spans="2:17" x14ac:dyDescent="0.25">
      <c r="B9051" s="1"/>
      <c r="G9051" s="1"/>
      <c r="H9051" s="1"/>
      <c r="K9051" s="1"/>
      <c r="N9051" s="1"/>
      <c r="Q9051" s="1"/>
    </row>
    <row r="9052" spans="2:17" x14ac:dyDescent="0.25">
      <c r="B9052" s="1"/>
      <c r="G9052" s="1"/>
      <c r="H9052" s="1"/>
      <c r="K9052" s="1"/>
      <c r="N9052" s="1"/>
      <c r="Q9052" s="1"/>
    </row>
    <row r="9053" spans="2:17" x14ac:dyDescent="0.25">
      <c r="B9053" s="1"/>
      <c r="G9053" s="1"/>
      <c r="H9053" s="1"/>
      <c r="K9053" s="1"/>
      <c r="N9053" s="1"/>
      <c r="Q9053" s="1"/>
    </row>
    <row r="9054" spans="2:17" x14ac:dyDescent="0.25">
      <c r="B9054" s="1"/>
      <c r="G9054" s="1"/>
      <c r="H9054" s="1"/>
      <c r="K9054" s="1"/>
      <c r="N9054" s="1"/>
      <c r="Q9054" s="1"/>
    </row>
    <row r="9055" spans="2:17" x14ac:dyDescent="0.25">
      <c r="B9055" s="1"/>
      <c r="G9055" s="1"/>
      <c r="H9055" s="1"/>
      <c r="K9055" s="1"/>
      <c r="N9055" s="1"/>
      <c r="Q9055" s="1"/>
    </row>
    <row r="9056" spans="2:17" x14ac:dyDescent="0.25">
      <c r="B9056" s="1"/>
      <c r="G9056" s="1"/>
      <c r="H9056" s="1"/>
      <c r="K9056" s="1"/>
      <c r="N9056" s="1"/>
      <c r="Q9056" s="1"/>
    </row>
    <row r="9057" spans="2:17" x14ac:dyDescent="0.25">
      <c r="B9057" s="1"/>
      <c r="G9057" s="1"/>
      <c r="H9057" s="1"/>
      <c r="K9057" s="1"/>
      <c r="N9057" s="1"/>
      <c r="Q9057" s="1"/>
    </row>
    <row r="9058" spans="2:17" x14ac:dyDescent="0.25">
      <c r="B9058" s="1"/>
      <c r="G9058" s="1"/>
      <c r="H9058" s="1"/>
      <c r="K9058" s="1"/>
      <c r="N9058" s="1"/>
      <c r="Q9058" s="1"/>
    </row>
    <row r="9059" spans="2:17" x14ac:dyDescent="0.25">
      <c r="B9059" s="1"/>
      <c r="G9059" s="1"/>
      <c r="H9059" s="1"/>
      <c r="K9059" s="1"/>
      <c r="N9059" s="1"/>
      <c r="Q9059" s="1"/>
    </row>
    <row r="9060" spans="2:17" x14ac:dyDescent="0.25">
      <c r="B9060" s="1"/>
      <c r="G9060" s="1"/>
      <c r="H9060" s="1"/>
      <c r="K9060" s="1"/>
      <c r="N9060" s="1"/>
      <c r="Q9060" s="1"/>
    </row>
    <row r="9061" spans="2:17" x14ac:dyDescent="0.25">
      <c r="B9061" s="1"/>
      <c r="G9061" s="1"/>
      <c r="H9061" s="1"/>
      <c r="K9061" s="1"/>
      <c r="N9061" s="1"/>
      <c r="Q9061" s="1"/>
    </row>
    <row r="9062" spans="2:17" x14ac:dyDescent="0.25">
      <c r="B9062" s="1"/>
      <c r="G9062" s="1"/>
      <c r="H9062" s="1"/>
      <c r="K9062" s="1"/>
      <c r="N9062" s="1"/>
      <c r="Q9062" s="1"/>
    </row>
    <row r="9063" spans="2:17" x14ac:dyDescent="0.25">
      <c r="B9063" s="1"/>
      <c r="G9063" s="1"/>
      <c r="H9063" s="1"/>
      <c r="K9063" s="1"/>
      <c r="N9063" s="1"/>
      <c r="Q9063" s="1"/>
    </row>
    <row r="9064" spans="2:17" x14ac:dyDescent="0.25">
      <c r="B9064" s="1"/>
      <c r="G9064" s="1"/>
      <c r="H9064" s="1"/>
      <c r="K9064" s="1"/>
      <c r="N9064" s="1"/>
      <c r="Q9064" s="1"/>
    </row>
    <row r="9065" spans="2:17" x14ac:dyDescent="0.25">
      <c r="B9065" s="1"/>
      <c r="G9065" s="1"/>
      <c r="H9065" s="1"/>
      <c r="K9065" s="1"/>
      <c r="N9065" s="1"/>
      <c r="Q9065" s="1"/>
    </row>
    <row r="9066" spans="2:17" x14ac:dyDescent="0.25">
      <c r="B9066" s="1"/>
      <c r="G9066" s="1"/>
      <c r="H9066" s="1"/>
      <c r="K9066" s="1"/>
      <c r="N9066" s="1"/>
      <c r="Q9066" s="1"/>
    </row>
    <row r="9067" spans="2:17" x14ac:dyDescent="0.25">
      <c r="B9067" s="1"/>
      <c r="G9067" s="1"/>
      <c r="H9067" s="1"/>
      <c r="K9067" s="1"/>
      <c r="N9067" s="1"/>
      <c r="Q9067" s="1"/>
    </row>
    <row r="9068" spans="2:17" x14ac:dyDescent="0.25">
      <c r="B9068" s="1"/>
      <c r="G9068" s="1"/>
      <c r="H9068" s="1"/>
      <c r="K9068" s="1"/>
      <c r="N9068" s="1"/>
      <c r="Q9068" s="1"/>
    </row>
    <row r="9069" spans="2:17" x14ac:dyDescent="0.25">
      <c r="B9069" s="1"/>
      <c r="G9069" s="1"/>
      <c r="H9069" s="1"/>
      <c r="K9069" s="1"/>
      <c r="N9069" s="1"/>
      <c r="Q9069" s="1"/>
    </row>
    <row r="9070" spans="2:17" x14ac:dyDescent="0.25">
      <c r="B9070" s="1"/>
      <c r="G9070" s="1"/>
      <c r="H9070" s="1"/>
      <c r="K9070" s="1"/>
      <c r="N9070" s="1"/>
      <c r="Q9070" s="1"/>
    </row>
    <row r="9071" spans="2:17" x14ac:dyDescent="0.25">
      <c r="B9071" s="1"/>
      <c r="G9071" s="1"/>
      <c r="H9071" s="1"/>
      <c r="K9071" s="1"/>
      <c r="N9071" s="1"/>
      <c r="Q9071" s="1"/>
    </row>
    <row r="9072" spans="2:17" x14ac:dyDescent="0.25">
      <c r="B9072" s="1"/>
      <c r="G9072" s="1"/>
      <c r="H9072" s="1"/>
      <c r="K9072" s="1"/>
      <c r="N9072" s="1"/>
      <c r="Q9072" s="1"/>
    </row>
    <row r="9073" spans="2:17" x14ac:dyDescent="0.25">
      <c r="B9073" s="1"/>
      <c r="G9073" s="1"/>
      <c r="H9073" s="1"/>
      <c r="K9073" s="1"/>
      <c r="N9073" s="1"/>
      <c r="Q9073" s="1"/>
    </row>
    <row r="9074" spans="2:17" x14ac:dyDescent="0.25">
      <c r="B9074" s="1"/>
      <c r="G9074" s="1"/>
      <c r="H9074" s="1"/>
      <c r="K9074" s="1"/>
      <c r="N9074" s="1"/>
      <c r="Q9074" s="1"/>
    </row>
    <row r="9075" spans="2:17" x14ac:dyDescent="0.25">
      <c r="B9075" s="1"/>
      <c r="G9075" s="1"/>
      <c r="H9075" s="1"/>
      <c r="K9075" s="1"/>
      <c r="N9075" s="1"/>
      <c r="Q9075" s="1"/>
    </row>
    <row r="9076" spans="2:17" x14ac:dyDescent="0.25">
      <c r="B9076" s="1"/>
      <c r="G9076" s="1"/>
      <c r="H9076" s="1"/>
      <c r="K9076" s="1"/>
      <c r="N9076" s="1"/>
      <c r="Q9076" s="1"/>
    </row>
    <row r="9077" spans="2:17" x14ac:dyDescent="0.25">
      <c r="B9077" s="1"/>
      <c r="G9077" s="1"/>
      <c r="H9077" s="1"/>
      <c r="K9077" s="1"/>
      <c r="N9077" s="1"/>
      <c r="Q9077" s="1"/>
    </row>
    <row r="9078" spans="2:17" x14ac:dyDescent="0.25">
      <c r="B9078" s="1"/>
      <c r="G9078" s="1"/>
      <c r="H9078" s="1"/>
      <c r="K9078" s="1"/>
      <c r="N9078" s="1"/>
      <c r="Q9078" s="1"/>
    </row>
    <row r="9079" spans="2:17" x14ac:dyDescent="0.25">
      <c r="B9079" s="1"/>
      <c r="G9079" s="1"/>
      <c r="H9079" s="1"/>
      <c r="K9079" s="1"/>
      <c r="N9079" s="1"/>
      <c r="Q9079" s="1"/>
    </row>
    <row r="9080" spans="2:17" x14ac:dyDescent="0.25">
      <c r="B9080" s="1"/>
      <c r="G9080" s="1"/>
      <c r="H9080" s="1"/>
      <c r="K9080" s="1"/>
      <c r="N9080" s="1"/>
      <c r="Q9080" s="1"/>
    </row>
    <row r="9081" spans="2:17" x14ac:dyDescent="0.25">
      <c r="B9081" s="1"/>
      <c r="G9081" s="1"/>
      <c r="H9081" s="1"/>
      <c r="K9081" s="1"/>
      <c r="N9081" s="1"/>
      <c r="Q9081" s="1"/>
    </row>
    <row r="9082" spans="2:17" x14ac:dyDescent="0.25">
      <c r="B9082" s="1"/>
      <c r="G9082" s="1"/>
      <c r="H9082" s="1"/>
      <c r="K9082" s="1"/>
      <c r="N9082" s="1"/>
      <c r="Q9082" s="1"/>
    </row>
    <row r="9083" spans="2:17" x14ac:dyDescent="0.25">
      <c r="B9083" s="1"/>
      <c r="G9083" s="1"/>
      <c r="H9083" s="1"/>
      <c r="K9083" s="1"/>
      <c r="N9083" s="1"/>
      <c r="Q9083" s="1"/>
    </row>
    <row r="9084" spans="2:17" x14ac:dyDescent="0.25">
      <c r="B9084" s="1"/>
      <c r="G9084" s="1"/>
      <c r="H9084" s="1"/>
      <c r="K9084" s="1"/>
      <c r="N9084" s="1"/>
      <c r="Q9084" s="1"/>
    </row>
    <row r="9085" spans="2:17" x14ac:dyDescent="0.25">
      <c r="B9085" s="1"/>
      <c r="G9085" s="1"/>
      <c r="H9085" s="1"/>
      <c r="K9085" s="1"/>
      <c r="N9085" s="1"/>
      <c r="Q9085" s="1"/>
    </row>
    <row r="9086" spans="2:17" x14ac:dyDescent="0.25">
      <c r="B9086" s="1"/>
      <c r="G9086" s="1"/>
      <c r="H9086" s="1"/>
      <c r="K9086" s="1"/>
      <c r="N9086" s="1"/>
      <c r="Q9086" s="1"/>
    </row>
    <row r="9087" spans="2:17" x14ac:dyDescent="0.25">
      <c r="B9087" s="1"/>
      <c r="G9087" s="1"/>
      <c r="H9087" s="1"/>
      <c r="K9087" s="1"/>
      <c r="N9087" s="1"/>
      <c r="Q9087" s="1"/>
    </row>
    <row r="9088" spans="2:17" x14ac:dyDescent="0.25">
      <c r="B9088" s="1"/>
      <c r="G9088" s="1"/>
      <c r="H9088" s="1"/>
      <c r="K9088" s="1"/>
      <c r="N9088" s="1"/>
      <c r="Q9088" s="1"/>
    </row>
    <row r="9089" spans="2:17" x14ac:dyDescent="0.25">
      <c r="B9089" s="1"/>
      <c r="G9089" s="1"/>
      <c r="H9089" s="1"/>
      <c r="K9089" s="1"/>
      <c r="N9089" s="1"/>
      <c r="Q9089" s="1"/>
    </row>
    <row r="9090" spans="2:17" x14ac:dyDescent="0.25">
      <c r="B9090" s="1"/>
      <c r="G9090" s="1"/>
      <c r="H9090" s="1"/>
      <c r="K9090" s="1"/>
      <c r="N9090" s="1"/>
      <c r="Q9090" s="1"/>
    </row>
    <row r="9091" spans="2:17" x14ac:dyDescent="0.25">
      <c r="B9091" s="1"/>
      <c r="G9091" s="1"/>
      <c r="H9091" s="1"/>
      <c r="K9091" s="1"/>
      <c r="N9091" s="1"/>
      <c r="Q9091" s="1"/>
    </row>
    <row r="9092" spans="2:17" x14ac:dyDescent="0.25">
      <c r="B9092" s="1"/>
      <c r="G9092" s="1"/>
      <c r="H9092" s="1"/>
      <c r="K9092" s="1"/>
      <c r="N9092" s="1"/>
      <c r="Q9092" s="1"/>
    </row>
    <row r="9093" spans="2:17" x14ac:dyDescent="0.25">
      <c r="B9093" s="1"/>
      <c r="G9093" s="1"/>
      <c r="H9093" s="1"/>
      <c r="K9093" s="1"/>
      <c r="N9093" s="1"/>
      <c r="Q9093" s="1"/>
    </row>
    <row r="9094" spans="2:17" x14ac:dyDescent="0.25">
      <c r="B9094" s="1"/>
      <c r="G9094" s="1"/>
      <c r="H9094" s="1"/>
      <c r="K9094" s="1"/>
      <c r="N9094" s="1"/>
      <c r="Q9094" s="1"/>
    </row>
    <row r="9095" spans="2:17" x14ac:dyDescent="0.25">
      <c r="B9095" s="1"/>
      <c r="G9095" s="1"/>
      <c r="H9095" s="1"/>
      <c r="K9095" s="1"/>
      <c r="N9095" s="1"/>
      <c r="Q9095" s="1"/>
    </row>
    <row r="9096" spans="2:17" x14ac:dyDescent="0.25">
      <c r="B9096" s="1"/>
      <c r="G9096" s="1"/>
      <c r="H9096" s="1"/>
      <c r="K9096" s="1"/>
      <c r="N9096" s="1"/>
      <c r="Q9096" s="1"/>
    </row>
    <row r="9097" spans="2:17" x14ac:dyDescent="0.25">
      <c r="B9097" s="1"/>
      <c r="G9097" s="1"/>
      <c r="H9097" s="1"/>
      <c r="K9097" s="1"/>
      <c r="N9097" s="1"/>
      <c r="Q9097" s="1"/>
    </row>
    <row r="9098" spans="2:17" x14ac:dyDescent="0.25">
      <c r="B9098" s="1"/>
      <c r="G9098" s="1"/>
      <c r="H9098" s="1"/>
      <c r="K9098" s="1"/>
      <c r="N9098" s="1"/>
      <c r="Q9098" s="1"/>
    </row>
    <row r="9099" spans="2:17" x14ac:dyDescent="0.25">
      <c r="B9099" s="1"/>
      <c r="G9099" s="1"/>
      <c r="H9099" s="1"/>
      <c r="K9099" s="1"/>
      <c r="N9099" s="1"/>
      <c r="Q9099" s="1"/>
    </row>
    <row r="9100" spans="2:17" x14ac:dyDescent="0.25">
      <c r="B9100" s="1"/>
      <c r="G9100" s="1"/>
      <c r="H9100" s="1"/>
      <c r="K9100" s="1"/>
      <c r="N9100" s="1"/>
      <c r="Q9100" s="1"/>
    </row>
    <row r="9101" spans="2:17" x14ac:dyDescent="0.25">
      <c r="B9101" s="1"/>
      <c r="G9101" s="1"/>
      <c r="H9101" s="1"/>
      <c r="K9101" s="1"/>
      <c r="N9101" s="1"/>
      <c r="Q9101" s="1"/>
    </row>
    <row r="9102" spans="2:17" x14ac:dyDescent="0.25">
      <c r="B9102" s="1"/>
      <c r="G9102" s="1"/>
      <c r="H9102" s="1"/>
      <c r="K9102" s="1"/>
      <c r="N9102" s="1"/>
      <c r="Q9102" s="1"/>
    </row>
    <row r="9103" spans="2:17" x14ac:dyDescent="0.25">
      <c r="B9103" s="1"/>
      <c r="G9103" s="1"/>
      <c r="H9103" s="1"/>
      <c r="K9103" s="1"/>
      <c r="N9103" s="1"/>
      <c r="Q9103" s="1"/>
    </row>
    <row r="9104" spans="2:17" x14ac:dyDescent="0.25">
      <c r="B9104" s="1"/>
      <c r="G9104" s="1"/>
      <c r="H9104" s="1"/>
      <c r="K9104" s="1"/>
      <c r="N9104" s="1"/>
      <c r="Q9104" s="1"/>
    </row>
    <row r="9105" spans="2:17" x14ac:dyDescent="0.25">
      <c r="B9105" s="1"/>
      <c r="G9105" s="1"/>
      <c r="H9105" s="1"/>
      <c r="K9105" s="1"/>
      <c r="N9105" s="1"/>
      <c r="Q9105" s="1"/>
    </row>
    <row r="9106" spans="2:17" x14ac:dyDescent="0.25">
      <c r="B9106" s="1"/>
      <c r="G9106" s="1"/>
      <c r="H9106" s="1"/>
      <c r="K9106" s="1"/>
      <c r="N9106" s="1"/>
      <c r="Q9106" s="1"/>
    </row>
    <row r="9107" spans="2:17" x14ac:dyDescent="0.25">
      <c r="B9107" s="1"/>
      <c r="G9107" s="1"/>
      <c r="H9107" s="1"/>
      <c r="K9107" s="1"/>
      <c r="N9107" s="1"/>
      <c r="Q9107" s="1"/>
    </row>
    <row r="9108" spans="2:17" x14ac:dyDescent="0.25">
      <c r="B9108" s="1"/>
      <c r="G9108" s="1"/>
      <c r="H9108" s="1"/>
      <c r="K9108" s="1"/>
      <c r="N9108" s="1"/>
      <c r="Q9108" s="1"/>
    </row>
    <row r="9109" spans="2:17" x14ac:dyDescent="0.25">
      <c r="B9109" s="1"/>
      <c r="G9109" s="1"/>
      <c r="H9109" s="1"/>
      <c r="K9109" s="1"/>
      <c r="N9109" s="1"/>
      <c r="Q9109" s="1"/>
    </row>
    <row r="9110" spans="2:17" x14ac:dyDescent="0.25">
      <c r="B9110" s="1"/>
      <c r="G9110" s="1"/>
      <c r="H9110" s="1"/>
      <c r="K9110" s="1"/>
      <c r="N9110" s="1"/>
      <c r="Q9110" s="1"/>
    </row>
    <row r="9111" spans="2:17" x14ac:dyDescent="0.25">
      <c r="B9111" s="1"/>
      <c r="G9111" s="1"/>
      <c r="H9111" s="1"/>
      <c r="K9111" s="1"/>
      <c r="N9111" s="1"/>
      <c r="Q9111" s="1"/>
    </row>
    <row r="9112" spans="2:17" x14ac:dyDescent="0.25">
      <c r="B9112" s="1"/>
      <c r="G9112" s="1"/>
      <c r="H9112" s="1"/>
      <c r="K9112" s="1"/>
      <c r="N9112" s="1"/>
      <c r="Q9112" s="1"/>
    </row>
    <row r="9113" spans="2:17" x14ac:dyDescent="0.25">
      <c r="B9113" s="1"/>
      <c r="G9113" s="1"/>
      <c r="H9113" s="1"/>
      <c r="K9113" s="1"/>
      <c r="N9113" s="1"/>
      <c r="Q9113" s="1"/>
    </row>
    <row r="9114" spans="2:17" x14ac:dyDescent="0.25">
      <c r="B9114" s="1"/>
      <c r="G9114" s="1"/>
      <c r="H9114" s="1"/>
      <c r="K9114" s="1"/>
      <c r="N9114" s="1"/>
      <c r="Q9114" s="1"/>
    </row>
    <row r="9115" spans="2:17" x14ac:dyDescent="0.25">
      <c r="B9115" s="1"/>
      <c r="G9115" s="1"/>
      <c r="H9115" s="1"/>
      <c r="K9115" s="1"/>
      <c r="N9115" s="1"/>
      <c r="Q9115" s="1"/>
    </row>
    <row r="9116" spans="2:17" x14ac:dyDescent="0.25">
      <c r="B9116" s="1"/>
      <c r="G9116" s="1"/>
      <c r="H9116" s="1"/>
      <c r="K9116" s="1"/>
      <c r="N9116" s="1"/>
      <c r="Q9116" s="1"/>
    </row>
    <row r="9117" spans="2:17" x14ac:dyDescent="0.25">
      <c r="B9117" s="1"/>
      <c r="G9117" s="1"/>
      <c r="H9117" s="1"/>
      <c r="K9117" s="1"/>
      <c r="N9117" s="1"/>
      <c r="Q9117" s="1"/>
    </row>
    <row r="9118" spans="2:17" x14ac:dyDescent="0.25">
      <c r="B9118" s="1"/>
      <c r="G9118" s="1"/>
      <c r="H9118" s="1"/>
      <c r="K9118" s="1"/>
      <c r="N9118" s="1"/>
      <c r="Q9118" s="1"/>
    </row>
    <row r="9119" spans="2:17" x14ac:dyDescent="0.25">
      <c r="B9119" s="1"/>
      <c r="G9119" s="1"/>
      <c r="H9119" s="1"/>
      <c r="K9119" s="1"/>
      <c r="N9119" s="1"/>
      <c r="Q9119" s="1"/>
    </row>
    <row r="9120" spans="2:17" x14ac:dyDescent="0.25">
      <c r="B9120" s="1"/>
      <c r="G9120" s="1"/>
      <c r="H9120" s="1"/>
      <c r="K9120" s="1"/>
      <c r="N9120" s="1"/>
      <c r="Q9120" s="1"/>
    </row>
    <row r="9121" spans="2:17" x14ac:dyDescent="0.25">
      <c r="B9121" s="1"/>
      <c r="G9121" s="1"/>
      <c r="H9121" s="1"/>
      <c r="K9121" s="1"/>
      <c r="N9121" s="1"/>
      <c r="Q9121" s="1"/>
    </row>
    <row r="9122" spans="2:17" x14ac:dyDescent="0.25">
      <c r="B9122" s="1"/>
      <c r="G9122" s="1"/>
      <c r="H9122" s="1"/>
      <c r="K9122" s="1"/>
      <c r="N9122" s="1"/>
      <c r="Q9122" s="1"/>
    </row>
    <row r="9123" spans="2:17" x14ac:dyDescent="0.25">
      <c r="B9123" s="1"/>
      <c r="G9123" s="1"/>
      <c r="H9123" s="1"/>
      <c r="K9123" s="1"/>
      <c r="N9123" s="1"/>
      <c r="Q9123" s="1"/>
    </row>
    <row r="9124" spans="2:17" x14ac:dyDescent="0.25">
      <c r="B9124" s="1"/>
      <c r="G9124" s="1"/>
      <c r="H9124" s="1"/>
      <c r="K9124" s="1"/>
      <c r="N9124" s="1"/>
      <c r="Q9124" s="1"/>
    </row>
    <row r="9125" spans="2:17" x14ac:dyDescent="0.25">
      <c r="B9125" s="1"/>
      <c r="G9125" s="1"/>
      <c r="H9125" s="1"/>
      <c r="K9125" s="1"/>
      <c r="N9125" s="1"/>
      <c r="Q9125" s="1"/>
    </row>
    <row r="9126" spans="2:17" x14ac:dyDescent="0.25">
      <c r="B9126" s="1"/>
      <c r="G9126" s="1"/>
      <c r="H9126" s="1"/>
      <c r="K9126" s="1"/>
      <c r="N9126" s="1"/>
      <c r="Q9126" s="1"/>
    </row>
    <row r="9127" spans="2:17" x14ac:dyDescent="0.25">
      <c r="B9127" s="1"/>
      <c r="G9127" s="1"/>
      <c r="H9127" s="1"/>
      <c r="K9127" s="1"/>
      <c r="N9127" s="1"/>
      <c r="Q9127" s="1"/>
    </row>
    <row r="9128" spans="2:17" x14ac:dyDescent="0.25">
      <c r="B9128" s="1"/>
      <c r="G9128" s="1"/>
      <c r="H9128" s="1"/>
      <c r="K9128" s="1"/>
      <c r="N9128" s="1"/>
      <c r="Q9128" s="1"/>
    </row>
    <row r="9129" spans="2:17" x14ac:dyDescent="0.25">
      <c r="B9129" s="1"/>
      <c r="G9129" s="1"/>
      <c r="H9129" s="1"/>
      <c r="K9129" s="1"/>
      <c r="N9129" s="1"/>
      <c r="Q9129" s="1"/>
    </row>
    <row r="9130" spans="2:17" x14ac:dyDescent="0.25">
      <c r="B9130" s="1"/>
      <c r="G9130" s="1"/>
      <c r="H9130" s="1"/>
      <c r="K9130" s="1"/>
      <c r="N9130" s="1"/>
      <c r="Q9130" s="1"/>
    </row>
    <row r="9131" spans="2:17" x14ac:dyDescent="0.25">
      <c r="B9131" s="1"/>
      <c r="G9131" s="1"/>
      <c r="H9131" s="1"/>
      <c r="K9131" s="1"/>
      <c r="N9131" s="1"/>
      <c r="Q9131" s="1"/>
    </row>
    <row r="9132" spans="2:17" x14ac:dyDescent="0.25">
      <c r="B9132" s="1"/>
      <c r="G9132" s="1"/>
      <c r="H9132" s="1"/>
      <c r="K9132" s="1"/>
      <c r="N9132" s="1"/>
      <c r="Q9132" s="1"/>
    </row>
    <row r="9133" spans="2:17" x14ac:dyDescent="0.25">
      <c r="B9133" s="1"/>
      <c r="G9133" s="1"/>
      <c r="H9133" s="1"/>
      <c r="K9133" s="1"/>
      <c r="N9133" s="1"/>
      <c r="Q9133" s="1"/>
    </row>
    <row r="9134" spans="2:17" x14ac:dyDescent="0.25">
      <c r="B9134" s="1"/>
      <c r="G9134" s="1"/>
      <c r="H9134" s="1"/>
      <c r="K9134" s="1"/>
      <c r="N9134" s="1"/>
      <c r="Q9134" s="1"/>
    </row>
    <row r="9135" spans="2:17" x14ac:dyDescent="0.25">
      <c r="B9135" s="1"/>
      <c r="G9135" s="1"/>
      <c r="H9135" s="1"/>
      <c r="K9135" s="1"/>
      <c r="N9135" s="1"/>
      <c r="Q9135" s="1"/>
    </row>
    <row r="9136" spans="2:17" x14ac:dyDescent="0.25">
      <c r="B9136" s="1"/>
      <c r="G9136" s="1"/>
      <c r="H9136" s="1"/>
      <c r="K9136" s="1"/>
      <c r="N9136" s="1"/>
      <c r="Q9136" s="1"/>
    </row>
    <row r="9137" spans="2:17" x14ac:dyDescent="0.25">
      <c r="B9137" s="1"/>
      <c r="G9137" s="1"/>
      <c r="H9137" s="1"/>
      <c r="K9137" s="1"/>
      <c r="N9137" s="1"/>
      <c r="Q9137" s="1"/>
    </row>
    <row r="9138" spans="2:17" x14ac:dyDescent="0.25">
      <c r="B9138" s="1"/>
      <c r="G9138" s="1"/>
      <c r="H9138" s="1"/>
      <c r="K9138" s="1"/>
      <c r="N9138" s="1"/>
      <c r="Q9138" s="1"/>
    </row>
    <row r="9139" spans="2:17" x14ac:dyDescent="0.25">
      <c r="B9139" s="1"/>
      <c r="G9139" s="1"/>
      <c r="H9139" s="1"/>
      <c r="K9139" s="1"/>
      <c r="N9139" s="1"/>
      <c r="Q9139" s="1"/>
    </row>
    <row r="9140" spans="2:17" x14ac:dyDescent="0.25">
      <c r="B9140" s="1"/>
      <c r="G9140" s="1"/>
      <c r="H9140" s="1"/>
      <c r="K9140" s="1"/>
      <c r="N9140" s="1"/>
      <c r="Q9140" s="1"/>
    </row>
    <row r="9141" spans="2:17" x14ac:dyDescent="0.25">
      <c r="B9141" s="1"/>
      <c r="G9141" s="1"/>
      <c r="H9141" s="1"/>
      <c r="K9141" s="1"/>
      <c r="N9141" s="1"/>
      <c r="Q9141" s="1"/>
    </row>
    <row r="9142" spans="2:17" x14ac:dyDescent="0.25">
      <c r="B9142" s="1"/>
      <c r="G9142" s="1"/>
      <c r="H9142" s="1"/>
      <c r="K9142" s="1"/>
      <c r="N9142" s="1"/>
      <c r="Q9142" s="1"/>
    </row>
    <row r="9143" spans="2:17" x14ac:dyDescent="0.25">
      <c r="B9143" s="1"/>
      <c r="G9143" s="1"/>
      <c r="H9143" s="1"/>
      <c r="K9143" s="1"/>
      <c r="N9143" s="1"/>
      <c r="Q9143" s="1"/>
    </row>
    <row r="9144" spans="2:17" x14ac:dyDescent="0.25">
      <c r="B9144" s="1"/>
      <c r="G9144" s="1"/>
      <c r="H9144" s="1"/>
      <c r="K9144" s="1"/>
      <c r="N9144" s="1"/>
      <c r="Q9144" s="1"/>
    </row>
    <row r="9145" spans="2:17" x14ac:dyDescent="0.25">
      <c r="B9145" s="1"/>
      <c r="G9145" s="1"/>
      <c r="H9145" s="1"/>
      <c r="K9145" s="1"/>
      <c r="N9145" s="1"/>
      <c r="Q9145" s="1"/>
    </row>
    <row r="9146" spans="2:17" x14ac:dyDescent="0.25">
      <c r="B9146" s="1"/>
      <c r="G9146" s="1"/>
      <c r="H9146" s="1"/>
      <c r="K9146" s="1"/>
      <c r="N9146" s="1"/>
      <c r="Q9146" s="1"/>
    </row>
    <row r="9147" spans="2:17" x14ac:dyDescent="0.25">
      <c r="B9147" s="1"/>
      <c r="G9147" s="1"/>
      <c r="H9147" s="1"/>
      <c r="K9147" s="1"/>
      <c r="N9147" s="1"/>
      <c r="Q9147" s="1"/>
    </row>
    <row r="9148" spans="2:17" x14ac:dyDescent="0.25">
      <c r="B9148" s="1"/>
      <c r="G9148" s="1"/>
      <c r="H9148" s="1"/>
      <c r="K9148" s="1"/>
      <c r="N9148" s="1"/>
      <c r="Q9148" s="1"/>
    </row>
    <row r="9149" spans="2:17" x14ac:dyDescent="0.25">
      <c r="B9149" s="1"/>
      <c r="G9149" s="1"/>
      <c r="H9149" s="1"/>
      <c r="K9149" s="1"/>
      <c r="N9149" s="1"/>
      <c r="Q9149" s="1"/>
    </row>
    <row r="9150" spans="2:17" x14ac:dyDescent="0.25">
      <c r="B9150" s="1"/>
      <c r="G9150" s="1"/>
      <c r="H9150" s="1"/>
      <c r="K9150" s="1"/>
      <c r="N9150" s="1"/>
      <c r="Q9150" s="1"/>
    </row>
    <row r="9151" spans="2:17" x14ac:dyDescent="0.25">
      <c r="B9151" s="1"/>
      <c r="G9151" s="1"/>
      <c r="H9151" s="1"/>
      <c r="K9151" s="1"/>
      <c r="N9151" s="1"/>
      <c r="Q9151" s="1"/>
    </row>
    <row r="9152" spans="2:17" x14ac:dyDescent="0.25">
      <c r="B9152" s="1"/>
      <c r="G9152" s="1"/>
      <c r="H9152" s="1"/>
      <c r="K9152" s="1"/>
      <c r="N9152" s="1"/>
      <c r="Q9152" s="1"/>
    </row>
    <row r="9153" spans="2:17" x14ac:dyDescent="0.25">
      <c r="B9153" s="1"/>
      <c r="G9153" s="1"/>
      <c r="H9153" s="1"/>
      <c r="K9153" s="1"/>
      <c r="N9153" s="1"/>
      <c r="Q9153" s="1"/>
    </row>
    <row r="9154" spans="2:17" x14ac:dyDescent="0.25">
      <c r="B9154" s="1"/>
      <c r="G9154" s="1"/>
      <c r="H9154" s="1"/>
      <c r="K9154" s="1"/>
      <c r="N9154" s="1"/>
      <c r="Q9154" s="1"/>
    </row>
    <row r="9155" spans="2:17" x14ac:dyDescent="0.25">
      <c r="B9155" s="1"/>
      <c r="G9155" s="1"/>
      <c r="H9155" s="1"/>
      <c r="K9155" s="1"/>
      <c r="N9155" s="1"/>
      <c r="Q9155" s="1"/>
    </row>
    <row r="9156" spans="2:17" x14ac:dyDescent="0.25">
      <c r="B9156" s="1"/>
      <c r="G9156" s="1"/>
      <c r="H9156" s="1"/>
      <c r="K9156" s="1"/>
      <c r="N9156" s="1"/>
      <c r="Q9156" s="1"/>
    </row>
    <row r="9157" spans="2:17" x14ac:dyDescent="0.25">
      <c r="B9157" s="1"/>
      <c r="G9157" s="1"/>
      <c r="H9157" s="1"/>
      <c r="K9157" s="1"/>
      <c r="N9157" s="1"/>
      <c r="Q9157" s="1"/>
    </row>
    <row r="9158" spans="2:17" x14ac:dyDescent="0.25">
      <c r="B9158" s="1"/>
      <c r="G9158" s="1"/>
      <c r="H9158" s="1"/>
      <c r="K9158" s="1"/>
      <c r="N9158" s="1"/>
      <c r="Q9158" s="1"/>
    </row>
    <row r="9159" spans="2:17" x14ac:dyDescent="0.25">
      <c r="B9159" s="1"/>
      <c r="G9159" s="1"/>
      <c r="H9159" s="1"/>
      <c r="K9159" s="1"/>
      <c r="N9159" s="1"/>
      <c r="Q9159" s="1"/>
    </row>
    <row r="9160" spans="2:17" x14ac:dyDescent="0.25">
      <c r="B9160" s="1"/>
      <c r="G9160" s="1"/>
      <c r="H9160" s="1"/>
      <c r="K9160" s="1"/>
      <c r="N9160" s="1"/>
      <c r="Q9160" s="1"/>
    </row>
    <row r="9161" spans="2:17" x14ac:dyDescent="0.25">
      <c r="B9161" s="1"/>
      <c r="G9161" s="1"/>
      <c r="H9161" s="1"/>
      <c r="K9161" s="1"/>
      <c r="N9161" s="1"/>
      <c r="Q9161" s="1"/>
    </row>
    <row r="9162" spans="2:17" x14ac:dyDescent="0.25">
      <c r="B9162" s="1"/>
      <c r="G9162" s="1"/>
      <c r="H9162" s="1"/>
      <c r="K9162" s="1"/>
      <c r="N9162" s="1"/>
      <c r="Q9162" s="1"/>
    </row>
    <row r="9163" spans="2:17" x14ac:dyDescent="0.25">
      <c r="B9163" s="1"/>
      <c r="G9163" s="1"/>
      <c r="H9163" s="1"/>
      <c r="K9163" s="1"/>
      <c r="N9163" s="1"/>
      <c r="Q9163" s="1"/>
    </row>
    <row r="9164" spans="2:17" x14ac:dyDescent="0.25">
      <c r="B9164" s="1"/>
      <c r="G9164" s="1"/>
      <c r="H9164" s="1"/>
      <c r="K9164" s="1"/>
      <c r="N9164" s="1"/>
      <c r="Q9164" s="1"/>
    </row>
    <row r="9165" spans="2:17" x14ac:dyDescent="0.25">
      <c r="B9165" s="1"/>
      <c r="G9165" s="1"/>
      <c r="H9165" s="1"/>
      <c r="K9165" s="1"/>
      <c r="N9165" s="1"/>
      <c r="Q9165" s="1"/>
    </row>
    <row r="9166" spans="2:17" x14ac:dyDescent="0.25">
      <c r="B9166" s="1"/>
      <c r="G9166" s="1"/>
      <c r="H9166" s="1"/>
      <c r="K9166" s="1"/>
      <c r="N9166" s="1"/>
      <c r="Q9166" s="1"/>
    </row>
    <row r="9167" spans="2:17" x14ac:dyDescent="0.25">
      <c r="B9167" s="1"/>
      <c r="G9167" s="1"/>
      <c r="H9167" s="1"/>
      <c r="K9167" s="1"/>
      <c r="N9167" s="1"/>
      <c r="Q9167" s="1"/>
    </row>
    <row r="9168" spans="2:17" x14ac:dyDescent="0.25">
      <c r="B9168" s="1"/>
      <c r="G9168" s="1"/>
      <c r="H9168" s="1"/>
      <c r="K9168" s="1"/>
      <c r="N9168" s="1"/>
      <c r="Q9168" s="1"/>
    </row>
    <row r="9169" spans="2:17" x14ac:dyDescent="0.25">
      <c r="B9169" s="1"/>
      <c r="G9169" s="1"/>
      <c r="H9169" s="1"/>
      <c r="K9169" s="1"/>
      <c r="N9169" s="1"/>
      <c r="Q9169" s="1"/>
    </row>
    <row r="9170" spans="2:17" x14ac:dyDescent="0.25">
      <c r="B9170" s="1"/>
      <c r="G9170" s="1"/>
      <c r="H9170" s="1"/>
      <c r="K9170" s="1"/>
      <c r="N9170" s="1"/>
      <c r="Q9170" s="1"/>
    </row>
    <row r="9171" spans="2:17" x14ac:dyDescent="0.25">
      <c r="B9171" s="1"/>
      <c r="G9171" s="1"/>
      <c r="H9171" s="1"/>
      <c r="K9171" s="1"/>
      <c r="N9171" s="1"/>
      <c r="Q9171" s="1"/>
    </row>
    <row r="9172" spans="2:17" x14ac:dyDescent="0.25">
      <c r="B9172" s="1"/>
      <c r="G9172" s="1"/>
      <c r="H9172" s="1"/>
      <c r="K9172" s="1"/>
      <c r="N9172" s="1"/>
      <c r="Q9172" s="1"/>
    </row>
    <row r="9173" spans="2:17" x14ac:dyDescent="0.25">
      <c r="B9173" s="1"/>
      <c r="G9173" s="1"/>
      <c r="H9173" s="1"/>
      <c r="K9173" s="1"/>
      <c r="N9173" s="1"/>
      <c r="Q9173" s="1"/>
    </row>
    <row r="9174" spans="2:17" x14ac:dyDescent="0.25">
      <c r="B9174" s="1"/>
      <c r="G9174" s="1"/>
      <c r="H9174" s="1"/>
      <c r="K9174" s="1"/>
      <c r="N9174" s="1"/>
      <c r="Q9174" s="1"/>
    </row>
    <row r="9175" spans="2:17" x14ac:dyDescent="0.25">
      <c r="B9175" s="1"/>
      <c r="G9175" s="1"/>
      <c r="H9175" s="1"/>
      <c r="K9175" s="1"/>
      <c r="N9175" s="1"/>
      <c r="Q9175" s="1"/>
    </row>
    <row r="9176" spans="2:17" x14ac:dyDescent="0.25">
      <c r="B9176" s="1"/>
      <c r="G9176" s="1"/>
      <c r="H9176" s="1"/>
      <c r="K9176" s="1"/>
      <c r="N9176" s="1"/>
      <c r="Q9176" s="1"/>
    </row>
    <row r="9177" spans="2:17" x14ac:dyDescent="0.25">
      <c r="B9177" s="1"/>
      <c r="G9177" s="1"/>
      <c r="H9177" s="1"/>
      <c r="K9177" s="1"/>
      <c r="N9177" s="1"/>
      <c r="Q9177" s="1"/>
    </row>
    <row r="9178" spans="2:17" x14ac:dyDescent="0.25">
      <c r="B9178" s="1"/>
      <c r="G9178" s="1"/>
      <c r="H9178" s="1"/>
      <c r="K9178" s="1"/>
      <c r="N9178" s="1"/>
      <c r="Q9178" s="1"/>
    </row>
    <row r="9179" spans="2:17" x14ac:dyDescent="0.25">
      <c r="B9179" s="1"/>
      <c r="G9179" s="1"/>
      <c r="H9179" s="1"/>
      <c r="K9179" s="1"/>
      <c r="N9179" s="1"/>
      <c r="Q9179" s="1"/>
    </row>
    <row r="9180" spans="2:17" x14ac:dyDescent="0.25">
      <c r="B9180" s="1"/>
      <c r="G9180" s="1"/>
      <c r="H9180" s="1"/>
      <c r="K9180" s="1"/>
      <c r="N9180" s="1"/>
      <c r="Q9180" s="1"/>
    </row>
    <row r="9181" spans="2:17" x14ac:dyDescent="0.25">
      <c r="B9181" s="1"/>
      <c r="G9181" s="1"/>
      <c r="H9181" s="1"/>
      <c r="K9181" s="1"/>
      <c r="N9181" s="1"/>
      <c r="Q9181" s="1"/>
    </row>
    <row r="9182" spans="2:17" x14ac:dyDescent="0.25">
      <c r="B9182" s="1"/>
      <c r="G9182" s="1"/>
      <c r="H9182" s="1"/>
      <c r="K9182" s="1"/>
      <c r="N9182" s="1"/>
      <c r="Q9182" s="1"/>
    </row>
    <row r="9183" spans="2:17" x14ac:dyDescent="0.25">
      <c r="B9183" s="1"/>
      <c r="G9183" s="1"/>
      <c r="H9183" s="1"/>
      <c r="K9183" s="1"/>
      <c r="N9183" s="1"/>
      <c r="Q9183" s="1"/>
    </row>
    <row r="9184" spans="2:17" x14ac:dyDescent="0.25">
      <c r="B9184" s="1"/>
      <c r="G9184" s="1"/>
      <c r="H9184" s="1"/>
      <c r="K9184" s="1"/>
      <c r="N9184" s="1"/>
      <c r="Q9184" s="1"/>
    </row>
    <row r="9185" spans="2:17" x14ac:dyDescent="0.25">
      <c r="B9185" s="1"/>
      <c r="G9185" s="1"/>
      <c r="H9185" s="1"/>
      <c r="K9185" s="1"/>
      <c r="N9185" s="1"/>
      <c r="Q9185" s="1"/>
    </row>
    <row r="9186" spans="2:17" x14ac:dyDescent="0.25">
      <c r="B9186" s="1"/>
      <c r="G9186" s="1"/>
      <c r="H9186" s="1"/>
      <c r="K9186" s="1"/>
      <c r="N9186" s="1"/>
      <c r="Q9186" s="1"/>
    </row>
    <row r="9187" spans="2:17" x14ac:dyDescent="0.25">
      <c r="B9187" s="1"/>
      <c r="G9187" s="1"/>
      <c r="H9187" s="1"/>
      <c r="K9187" s="1"/>
      <c r="N9187" s="1"/>
      <c r="Q9187" s="1"/>
    </row>
    <row r="9188" spans="2:17" x14ac:dyDescent="0.25">
      <c r="B9188" s="1"/>
      <c r="G9188" s="1"/>
      <c r="H9188" s="1"/>
      <c r="K9188" s="1"/>
      <c r="N9188" s="1"/>
      <c r="Q9188" s="1"/>
    </row>
    <row r="9189" spans="2:17" x14ac:dyDescent="0.25">
      <c r="B9189" s="1"/>
      <c r="G9189" s="1"/>
      <c r="H9189" s="1"/>
      <c r="K9189" s="1"/>
      <c r="N9189" s="1"/>
      <c r="Q9189" s="1"/>
    </row>
    <row r="9190" spans="2:17" x14ac:dyDescent="0.25">
      <c r="B9190" s="1"/>
      <c r="G9190" s="1"/>
      <c r="H9190" s="1"/>
      <c r="K9190" s="1"/>
      <c r="N9190" s="1"/>
      <c r="Q9190" s="1"/>
    </row>
    <row r="9191" spans="2:17" x14ac:dyDescent="0.25">
      <c r="B9191" s="1"/>
      <c r="G9191" s="1"/>
      <c r="H9191" s="1"/>
      <c r="K9191" s="1"/>
      <c r="N9191" s="1"/>
      <c r="Q9191" s="1"/>
    </row>
    <row r="9192" spans="2:17" x14ac:dyDescent="0.25">
      <c r="B9192" s="1"/>
      <c r="G9192" s="1"/>
      <c r="H9192" s="1"/>
      <c r="K9192" s="1"/>
      <c r="N9192" s="1"/>
      <c r="Q9192" s="1"/>
    </row>
    <row r="9193" spans="2:17" x14ac:dyDescent="0.25">
      <c r="B9193" s="1"/>
      <c r="G9193" s="1"/>
      <c r="H9193" s="1"/>
      <c r="K9193" s="1"/>
      <c r="N9193" s="1"/>
      <c r="Q9193" s="1"/>
    </row>
    <row r="9194" spans="2:17" x14ac:dyDescent="0.25">
      <c r="B9194" s="1"/>
      <c r="G9194" s="1"/>
      <c r="H9194" s="1"/>
      <c r="K9194" s="1"/>
      <c r="N9194" s="1"/>
      <c r="Q9194" s="1"/>
    </row>
    <row r="9195" spans="2:17" x14ac:dyDescent="0.25">
      <c r="B9195" s="1"/>
      <c r="G9195" s="1"/>
      <c r="H9195" s="1"/>
      <c r="K9195" s="1"/>
      <c r="N9195" s="1"/>
      <c r="Q9195" s="1"/>
    </row>
    <row r="9196" spans="2:17" x14ac:dyDescent="0.25">
      <c r="B9196" s="1"/>
      <c r="G9196" s="1"/>
      <c r="H9196" s="1"/>
      <c r="K9196" s="1"/>
      <c r="N9196" s="1"/>
      <c r="Q9196" s="1"/>
    </row>
    <row r="9197" spans="2:17" x14ac:dyDescent="0.25">
      <c r="B9197" s="1"/>
      <c r="G9197" s="1"/>
      <c r="H9197" s="1"/>
      <c r="K9197" s="1"/>
      <c r="N9197" s="1"/>
      <c r="Q9197" s="1"/>
    </row>
    <row r="9198" spans="2:17" x14ac:dyDescent="0.25">
      <c r="B9198" s="1"/>
      <c r="G9198" s="1"/>
      <c r="H9198" s="1"/>
      <c r="K9198" s="1"/>
      <c r="N9198" s="1"/>
      <c r="Q9198" s="1"/>
    </row>
    <row r="9199" spans="2:17" x14ac:dyDescent="0.25">
      <c r="B9199" s="1"/>
      <c r="G9199" s="1"/>
      <c r="H9199" s="1"/>
      <c r="K9199" s="1"/>
      <c r="N9199" s="1"/>
      <c r="Q9199" s="1"/>
    </row>
    <row r="9200" spans="2:17" x14ac:dyDescent="0.25">
      <c r="B9200" s="1"/>
      <c r="G9200" s="1"/>
      <c r="H9200" s="1"/>
      <c r="K9200" s="1"/>
      <c r="N9200" s="1"/>
      <c r="Q9200" s="1"/>
    </row>
    <row r="9201" spans="2:17" x14ac:dyDescent="0.25">
      <c r="B9201" s="1"/>
      <c r="G9201" s="1"/>
      <c r="H9201" s="1"/>
      <c r="K9201" s="1"/>
      <c r="N9201" s="1"/>
      <c r="Q9201" s="1"/>
    </row>
    <row r="9202" spans="2:17" x14ac:dyDescent="0.25">
      <c r="B9202" s="1"/>
      <c r="G9202" s="1"/>
      <c r="H9202" s="1"/>
      <c r="K9202" s="1"/>
      <c r="N9202" s="1"/>
      <c r="Q9202" s="1"/>
    </row>
    <row r="9203" spans="2:17" x14ac:dyDescent="0.25">
      <c r="B9203" s="1"/>
      <c r="G9203" s="1"/>
      <c r="H9203" s="1"/>
      <c r="K9203" s="1"/>
      <c r="N9203" s="1"/>
      <c r="Q9203" s="1"/>
    </row>
    <row r="9204" spans="2:17" x14ac:dyDescent="0.25">
      <c r="B9204" s="1"/>
      <c r="G9204" s="1"/>
      <c r="H9204" s="1"/>
      <c r="K9204" s="1"/>
      <c r="N9204" s="1"/>
      <c r="Q9204" s="1"/>
    </row>
    <row r="9205" spans="2:17" x14ac:dyDescent="0.25">
      <c r="B9205" s="1"/>
      <c r="G9205" s="1"/>
      <c r="H9205" s="1"/>
      <c r="K9205" s="1"/>
      <c r="N9205" s="1"/>
      <c r="Q9205" s="1"/>
    </row>
    <row r="9206" spans="2:17" x14ac:dyDescent="0.25">
      <c r="B9206" s="1"/>
      <c r="G9206" s="1"/>
      <c r="H9206" s="1"/>
      <c r="K9206" s="1"/>
      <c r="N9206" s="1"/>
      <c r="Q9206" s="1"/>
    </row>
    <row r="9207" spans="2:17" x14ac:dyDescent="0.25">
      <c r="B9207" s="1"/>
      <c r="G9207" s="1"/>
      <c r="H9207" s="1"/>
      <c r="K9207" s="1"/>
      <c r="N9207" s="1"/>
      <c r="Q9207" s="1"/>
    </row>
    <row r="9208" spans="2:17" x14ac:dyDescent="0.25">
      <c r="B9208" s="1"/>
      <c r="G9208" s="1"/>
      <c r="H9208" s="1"/>
      <c r="K9208" s="1"/>
      <c r="N9208" s="1"/>
      <c r="Q9208" s="1"/>
    </row>
    <row r="9209" spans="2:17" x14ac:dyDescent="0.25">
      <c r="B9209" s="1"/>
      <c r="G9209" s="1"/>
      <c r="H9209" s="1"/>
      <c r="K9209" s="1"/>
      <c r="N9209" s="1"/>
      <c r="Q9209" s="1"/>
    </row>
    <row r="9210" spans="2:17" x14ac:dyDescent="0.25">
      <c r="B9210" s="1"/>
      <c r="G9210" s="1"/>
      <c r="H9210" s="1"/>
      <c r="K9210" s="1"/>
      <c r="N9210" s="1"/>
      <c r="Q9210" s="1"/>
    </row>
    <row r="9211" spans="2:17" x14ac:dyDescent="0.25">
      <c r="B9211" s="1"/>
      <c r="G9211" s="1"/>
      <c r="H9211" s="1"/>
      <c r="K9211" s="1"/>
      <c r="N9211" s="1"/>
      <c r="Q9211" s="1"/>
    </row>
    <row r="9212" spans="2:17" x14ac:dyDescent="0.25">
      <c r="B9212" s="1"/>
      <c r="G9212" s="1"/>
      <c r="H9212" s="1"/>
      <c r="K9212" s="1"/>
      <c r="N9212" s="1"/>
      <c r="Q9212" s="1"/>
    </row>
    <row r="9213" spans="2:17" x14ac:dyDescent="0.25">
      <c r="B9213" s="1"/>
      <c r="G9213" s="1"/>
      <c r="H9213" s="1"/>
      <c r="K9213" s="1"/>
      <c r="N9213" s="1"/>
      <c r="Q9213" s="1"/>
    </row>
    <row r="9214" spans="2:17" x14ac:dyDescent="0.25">
      <c r="B9214" s="1"/>
      <c r="G9214" s="1"/>
      <c r="H9214" s="1"/>
      <c r="K9214" s="1"/>
      <c r="N9214" s="1"/>
      <c r="Q9214" s="1"/>
    </row>
    <row r="9215" spans="2:17" x14ac:dyDescent="0.25">
      <c r="B9215" s="1"/>
      <c r="G9215" s="1"/>
      <c r="H9215" s="1"/>
      <c r="K9215" s="1"/>
      <c r="N9215" s="1"/>
      <c r="Q9215" s="1"/>
    </row>
    <row r="9216" spans="2:17" x14ac:dyDescent="0.25">
      <c r="B9216" s="1"/>
      <c r="G9216" s="1"/>
      <c r="H9216" s="1"/>
      <c r="K9216" s="1"/>
      <c r="N9216" s="1"/>
      <c r="Q9216" s="1"/>
    </row>
    <row r="9217" spans="2:17" x14ac:dyDescent="0.25">
      <c r="B9217" s="1"/>
      <c r="G9217" s="1"/>
      <c r="H9217" s="1"/>
      <c r="K9217" s="1"/>
      <c r="N9217" s="1"/>
      <c r="Q9217" s="1"/>
    </row>
    <row r="9218" spans="2:17" x14ac:dyDescent="0.25">
      <c r="B9218" s="1"/>
      <c r="G9218" s="1"/>
      <c r="H9218" s="1"/>
      <c r="K9218" s="1"/>
      <c r="N9218" s="1"/>
      <c r="Q9218" s="1"/>
    </row>
    <row r="9219" spans="2:17" x14ac:dyDescent="0.25">
      <c r="B9219" s="1"/>
      <c r="G9219" s="1"/>
      <c r="H9219" s="1"/>
      <c r="K9219" s="1"/>
      <c r="N9219" s="1"/>
      <c r="Q9219" s="1"/>
    </row>
    <row r="9220" spans="2:17" x14ac:dyDescent="0.25">
      <c r="B9220" s="1"/>
      <c r="G9220" s="1"/>
      <c r="H9220" s="1"/>
      <c r="K9220" s="1"/>
      <c r="N9220" s="1"/>
      <c r="Q9220" s="1"/>
    </row>
    <row r="9221" spans="2:17" x14ac:dyDescent="0.25">
      <c r="B9221" s="1"/>
      <c r="G9221" s="1"/>
      <c r="H9221" s="1"/>
      <c r="K9221" s="1"/>
      <c r="N9221" s="1"/>
      <c r="Q9221" s="1"/>
    </row>
    <row r="9222" spans="2:17" x14ac:dyDescent="0.25">
      <c r="B9222" s="1"/>
      <c r="G9222" s="1"/>
      <c r="H9222" s="1"/>
      <c r="K9222" s="1"/>
      <c r="N9222" s="1"/>
      <c r="Q9222" s="1"/>
    </row>
    <row r="9223" spans="2:17" x14ac:dyDescent="0.25">
      <c r="B9223" s="1"/>
      <c r="G9223" s="1"/>
      <c r="H9223" s="1"/>
      <c r="K9223" s="1"/>
      <c r="N9223" s="1"/>
      <c r="Q9223" s="1"/>
    </row>
    <row r="9224" spans="2:17" x14ac:dyDescent="0.25">
      <c r="B9224" s="1"/>
      <c r="G9224" s="1"/>
      <c r="H9224" s="1"/>
      <c r="K9224" s="1"/>
      <c r="N9224" s="1"/>
      <c r="Q9224" s="1"/>
    </row>
    <row r="9225" spans="2:17" x14ac:dyDescent="0.25">
      <c r="B9225" s="1"/>
      <c r="G9225" s="1"/>
      <c r="H9225" s="1"/>
      <c r="K9225" s="1"/>
      <c r="N9225" s="1"/>
      <c r="Q9225" s="1"/>
    </row>
    <row r="9226" spans="2:17" x14ac:dyDescent="0.25">
      <c r="B9226" s="1"/>
      <c r="G9226" s="1"/>
      <c r="H9226" s="1"/>
      <c r="K9226" s="1"/>
      <c r="N9226" s="1"/>
      <c r="Q9226" s="1"/>
    </row>
    <row r="9227" spans="2:17" x14ac:dyDescent="0.25">
      <c r="B9227" s="1"/>
      <c r="G9227" s="1"/>
      <c r="H9227" s="1"/>
      <c r="K9227" s="1"/>
      <c r="N9227" s="1"/>
      <c r="Q9227" s="1"/>
    </row>
    <row r="9228" spans="2:17" x14ac:dyDescent="0.25">
      <c r="B9228" s="1"/>
      <c r="G9228" s="1"/>
      <c r="H9228" s="1"/>
      <c r="K9228" s="1"/>
      <c r="N9228" s="1"/>
      <c r="Q9228" s="1"/>
    </row>
    <row r="9229" spans="2:17" x14ac:dyDescent="0.25">
      <c r="B9229" s="1"/>
      <c r="G9229" s="1"/>
      <c r="H9229" s="1"/>
      <c r="K9229" s="1"/>
      <c r="N9229" s="1"/>
      <c r="Q9229" s="1"/>
    </row>
    <row r="9230" spans="2:17" x14ac:dyDescent="0.25">
      <c r="B9230" s="1"/>
      <c r="G9230" s="1"/>
      <c r="H9230" s="1"/>
      <c r="K9230" s="1"/>
      <c r="N9230" s="1"/>
      <c r="Q9230" s="1"/>
    </row>
    <row r="9231" spans="2:17" x14ac:dyDescent="0.25">
      <c r="B9231" s="1"/>
      <c r="G9231" s="1"/>
      <c r="H9231" s="1"/>
      <c r="K9231" s="1"/>
      <c r="N9231" s="1"/>
      <c r="Q9231" s="1"/>
    </row>
    <row r="9232" spans="2:17" x14ac:dyDescent="0.25">
      <c r="B9232" s="1"/>
      <c r="G9232" s="1"/>
      <c r="H9232" s="1"/>
      <c r="K9232" s="1"/>
      <c r="N9232" s="1"/>
      <c r="Q9232" s="1"/>
    </row>
    <row r="9233" spans="2:17" x14ac:dyDescent="0.25">
      <c r="B9233" s="1"/>
      <c r="G9233" s="1"/>
      <c r="H9233" s="1"/>
      <c r="K9233" s="1"/>
      <c r="N9233" s="1"/>
      <c r="Q9233" s="1"/>
    </row>
    <row r="9234" spans="2:17" x14ac:dyDescent="0.25">
      <c r="B9234" s="1"/>
      <c r="G9234" s="1"/>
      <c r="H9234" s="1"/>
      <c r="K9234" s="1"/>
      <c r="N9234" s="1"/>
      <c r="Q9234" s="1"/>
    </row>
    <row r="9235" spans="2:17" x14ac:dyDescent="0.25">
      <c r="B9235" s="1"/>
      <c r="G9235" s="1"/>
      <c r="H9235" s="1"/>
      <c r="K9235" s="1"/>
      <c r="N9235" s="1"/>
      <c r="Q9235" s="1"/>
    </row>
    <row r="9236" spans="2:17" x14ac:dyDescent="0.25">
      <c r="B9236" s="1"/>
      <c r="G9236" s="1"/>
      <c r="H9236" s="1"/>
      <c r="K9236" s="1"/>
      <c r="N9236" s="1"/>
      <c r="Q9236" s="1"/>
    </row>
    <row r="9237" spans="2:17" x14ac:dyDescent="0.25">
      <c r="B9237" s="1"/>
      <c r="G9237" s="1"/>
      <c r="H9237" s="1"/>
      <c r="K9237" s="1"/>
      <c r="N9237" s="1"/>
      <c r="Q9237" s="1"/>
    </row>
    <row r="9238" spans="2:17" x14ac:dyDescent="0.25">
      <c r="B9238" s="1"/>
      <c r="G9238" s="1"/>
      <c r="H9238" s="1"/>
      <c r="K9238" s="1"/>
      <c r="N9238" s="1"/>
      <c r="Q9238" s="1"/>
    </row>
    <row r="9239" spans="2:17" x14ac:dyDescent="0.25">
      <c r="B9239" s="1"/>
      <c r="G9239" s="1"/>
      <c r="H9239" s="1"/>
      <c r="K9239" s="1"/>
      <c r="N9239" s="1"/>
      <c r="Q9239" s="1"/>
    </row>
    <row r="9240" spans="2:17" x14ac:dyDescent="0.25">
      <c r="B9240" s="1"/>
      <c r="G9240" s="1"/>
      <c r="H9240" s="1"/>
      <c r="K9240" s="1"/>
      <c r="N9240" s="1"/>
      <c r="Q9240" s="1"/>
    </row>
    <row r="9241" spans="2:17" x14ac:dyDescent="0.25">
      <c r="B9241" s="1"/>
      <c r="G9241" s="1"/>
      <c r="H9241" s="1"/>
      <c r="K9241" s="1"/>
      <c r="N9241" s="1"/>
      <c r="Q9241" s="1"/>
    </row>
    <row r="9242" spans="2:17" x14ac:dyDescent="0.25">
      <c r="B9242" s="1"/>
      <c r="G9242" s="1"/>
      <c r="H9242" s="1"/>
      <c r="K9242" s="1"/>
      <c r="N9242" s="1"/>
      <c r="Q9242" s="1"/>
    </row>
    <row r="9243" spans="2:17" x14ac:dyDescent="0.25">
      <c r="B9243" s="1"/>
      <c r="G9243" s="1"/>
      <c r="H9243" s="1"/>
      <c r="K9243" s="1"/>
      <c r="N9243" s="1"/>
      <c r="Q9243" s="1"/>
    </row>
    <row r="9244" spans="2:17" x14ac:dyDescent="0.25">
      <c r="B9244" s="1"/>
      <c r="G9244" s="1"/>
      <c r="H9244" s="1"/>
      <c r="K9244" s="1"/>
      <c r="N9244" s="1"/>
      <c r="Q9244" s="1"/>
    </row>
    <row r="9245" spans="2:17" x14ac:dyDescent="0.25">
      <c r="B9245" s="1"/>
      <c r="G9245" s="1"/>
      <c r="H9245" s="1"/>
      <c r="K9245" s="1"/>
      <c r="N9245" s="1"/>
      <c r="Q9245" s="1"/>
    </row>
    <row r="9246" spans="2:17" x14ac:dyDescent="0.25">
      <c r="B9246" s="1"/>
      <c r="G9246" s="1"/>
      <c r="H9246" s="1"/>
      <c r="K9246" s="1"/>
      <c r="N9246" s="1"/>
      <c r="Q9246" s="1"/>
    </row>
    <row r="9247" spans="2:17" x14ac:dyDescent="0.25">
      <c r="B9247" s="1"/>
      <c r="G9247" s="1"/>
      <c r="H9247" s="1"/>
      <c r="K9247" s="1"/>
      <c r="N9247" s="1"/>
      <c r="Q9247" s="1"/>
    </row>
    <row r="9248" spans="2:17" x14ac:dyDescent="0.25">
      <c r="B9248" s="1"/>
      <c r="G9248" s="1"/>
      <c r="H9248" s="1"/>
      <c r="K9248" s="1"/>
      <c r="N9248" s="1"/>
      <c r="Q9248" s="1"/>
    </row>
    <row r="9249" spans="2:17" x14ac:dyDescent="0.25">
      <c r="B9249" s="1"/>
      <c r="G9249" s="1"/>
      <c r="H9249" s="1"/>
      <c r="K9249" s="1"/>
      <c r="N9249" s="1"/>
      <c r="Q9249" s="1"/>
    </row>
    <row r="9250" spans="2:17" x14ac:dyDescent="0.25">
      <c r="B9250" s="1"/>
      <c r="G9250" s="1"/>
      <c r="H9250" s="1"/>
      <c r="K9250" s="1"/>
      <c r="N9250" s="1"/>
      <c r="Q9250" s="1"/>
    </row>
    <row r="9251" spans="2:17" x14ac:dyDescent="0.25">
      <c r="B9251" s="1"/>
      <c r="G9251" s="1"/>
      <c r="H9251" s="1"/>
      <c r="K9251" s="1"/>
      <c r="N9251" s="1"/>
      <c r="Q9251" s="1"/>
    </row>
    <row r="9252" spans="2:17" x14ac:dyDescent="0.25">
      <c r="B9252" s="1"/>
      <c r="G9252" s="1"/>
      <c r="H9252" s="1"/>
      <c r="K9252" s="1"/>
      <c r="N9252" s="1"/>
      <c r="Q9252" s="1"/>
    </row>
    <row r="9253" spans="2:17" x14ac:dyDescent="0.25">
      <c r="B9253" s="1"/>
      <c r="G9253" s="1"/>
      <c r="H9253" s="1"/>
      <c r="K9253" s="1"/>
      <c r="N9253" s="1"/>
      <c r="Q9253" s="1"/>
    </row>
    <row r="9254" spans="2:17" x14ac:dyDescent="0.25">
      <c r="B9254" s="1"/>
      <c r="G9254" s="1"/>
      <c r="H9254" s="1"/>
      <c r="K9254" s="1"/>
      <c r="N9254" s="1"/>
      <c r="Q9254" s="1"/>
    </row>
    <row r="9255" spans="2:17" x14ac:dyDescent="0.25">
      <c r="B9255" s="1"/>
      <c r="G9255" s="1"/>
      <c r="H9255" s="1"/>
      <c r="K9255" s="1"/>
      <c r="N9255" s="1"/>
      <c r="Q9255" s="1"/>
    </row>
    <row r="9256" spans="2:17" x14ac:dyDescent="0.25">
      <c r="B9256" s="1"/>
      <c r="G9256" s="1"/>
      <c r="H9256" s="1"/>
      <c r="K9256" s="1"/>
      <c r="N9256" s="1"/>
      <c r="Q9256" s="1"/>
    </row>
    <row r="9257" spans="2:17" x14ac:dyDescent="0.25">
      <c r="B9257" s="1"/>
      <c r="G9257" s="1"/>
      <c r="H9257" s="1"/>
      <c r="K9257" s="1"/>
      <c r="N9257" s="1"/>
      <c r="Q9257" s="1"/>
    </row>
    <row r="9258" spans="2:17" x14ac:dyDescent="0.25">
      <c r="B9258" s="1"/>
      <c r="G9258" s="1"/>
      <c r="H9258" s="1"/>
      <c r="K9258" s="1"/>
      <c r="N9258" s="1"/>
      <c r="Q9258" s="1"/>
    </row>
    <row r="9259" spans="2:17" x14ac:dyDescent="0.25">
      <c r="B9259" s="1"/>
      <c r="G9259" s="1"/>
      <c r="H9259" s="1"/>
      <c r="K9259" s="1"/>
      <c r="N9259" s="1"/>
      <c r="Q9259" s="1"/>
    </row>
    <row r="9260" spans="2:17" x14ac:dyDescent="0.25">
      <c r="B9260" s="1"/>
      <c r="G9260" s="1"/>
      <c r="H9260" s="1"/>
      <c r="K9260" s="1"/>
      <c r="N9260" s="1"/>
      <c r="Q9260" s="1"/>
    </row>
    <row r="9261" spans="2:17" x14ac:dyDescent="0.25">
      <c r="B9261" s="1"/>
      <c r="G9261" s="1"/>
      <c r="H9261" s="1"/>
      <c r="K9261" s="1"/>
      <c r="N9261" s="1"/>
      <c r="Q9261" s="1"/>
    </row>
    <row r="9262" spans="2:17" x14ac:dyDescent="0.25">
      <c r="B9262" s="1"/>
      <c r="G9262" s="1"/>
      <c r="H9262" s="1"/>
      <c r="K9262" s="1"/>
      <c r="N9262" s="1"/>
      <c r="Q9262" s="1"/>
    </row>
    <row r="9263" spans="2:17" x14ac:dyDescent="0.25">
      <c r="B9263" s="1"/>
      <c r="G9263" s="1"/>
      <c r="H9263" s="1"/>
      <c r="K9263" s="1"/>
      <c r="N9263" s="1"/>
      <c r="Q9263" s="1"/>
    </row>
    <row r="9264" spans="2:17" x14ac:dyDescent="0.25">
      <c r="B9264" s="1"/>
      <c r="G9264" s="1"/>
      <c r="H9264" s="1"/>
      <c r="K9264" s="1"/>
      <c r="N9264" s="1"/>
      <c r="Q9264" s="1"/>
    </row>
    <row r="9265" spans="2:17" x14ac:dyDescent="0.25">
      <c r="B9265" s="1"/>
      <c r="G9265" s="1"/>
      <c r="H9265" s="1"/>
      <c r="K9265" s="1"/>
      <c r="N9265" s="1"/>
      <c r="Q9265" s="1"/>
    </row>
    <row r="9266" spans="2:17" x14ac:dyDescent="0.25">
      <c r="B9266" s="1"/>
      <c r="G9266" s="1"/>
      <c r="H9266" s="1"/>
      <c r="K9266" s="1"/>
      <c r="N9266" s="1"/>
      <c r="Q9266" s="1"/>
    </row>
    <row r="9267" spans="2:17" x14ac:dyDescent="0.25">
      <c r="B9267" s="1"/>
      <c r="G9267" s="1"/>
      <c r="H9267" s="1"/>
      <c r="K9267" s="1"/>
      <c r="N9267" s="1"/>
      <c r="Q9267" s="1"/>
    </row>
    <row r="9268" spans="2:17" x14ac:dyDescent="0.25">
      <c r="B9268" s="1"/>
      <c r="G9268" s="1"/>
      <c r="H9268" s="1"/>
      <c r="K9268" s="1"/>
      <c r="N9268" s="1"/>
      <c r="Q9268" s="1"/>
    </row>
    <row r="9269" spans="2:17" x14ac:dyDescent="0.25">
      <c r="B9269" s="1"/>
      <c r="G9269" s="1"/>
      <c r="H9269" s="1"/>
      <c r="K9269" s="1"/>
      <c r="N9269" s="1"/>
      <c r="Q9269" s="1"/>
    </row>
    <row r="9270" spans="2:17" x14ac:dyDescent="0.25">
      <c r="B9270" s="1"/>
      <c r="G9270" s="1"/>
      <c r="H9270" s="1"/>
      <c r="K9270" s="1"/>
      <c r="N9270" s="1"/>
      <c r="Q9270" s="1"/>
    </row>
    <row r="9271" spans="2:17" x14ac:dyDescent="0.25">
      <c r="B9271" s="1"/>
      <c r="G9271" s="1"/>
      <c r="H9271" s="1"/>
      <c r="K9271" s="1"/>
      <c r="N9271" s="1"/>
      <c r="Q9271" s="1"/>
    </row>
    <row r="9272" spans="2:17" x14ac:dyDescent="0.25">
      <c r="B9272" s="1"/>
      <c r="G9272" s="1"/>
      <c r="H9272" s="1"/>
      <c r="K9272" s="1"/>
      <c r="N9272" s="1"/>
      <c r="Q9272" s="1"/>
    </row>
    <row r="9273" spans="2:17" x14ac:dyDescent="0.25">
      <c r="B9273" s="1"/>
      <c r="G9273" s="1"/>
      <c r="H9273" s="1"/>
      <c r="K9273" s="1"/>
      <c r="N9273" s="1"/>
      <c r="Q9273" s="1"/>
    </row>
    <row r="9274" spans="2:17" x14ac:dyDescent="0.25">
      <c r="B9274" s="1"/>
      <c r="G9274" s="1"/>
      <c r="H9274" s="1"/>
      <c r="K9274" s="1"/>
      <c r="N9274" s="1"/>
      <c r="Q9274" s="1"/>
    </row>
    <row r="9275" spans="2:17" x14ac:dyDescent="0.25">
      <c r="B9275" s="1"/>
      <c r="G9275" s="1"/>
      <c r="H9275" s="1"/>
      <c r="K9275" s="1"/>
      <c r="N9275" s="1"/>
      <c r="Q9275" s="1"/>
    </row>
    <row r="9276" spans="2:17" x14ac:dyDescent="0.25">
      <c r="B9276" s="1"/>
      <c r="G9276" s="1"/>
      <c r="H9276" s="1"/>
      <c r="K9276" s="1"/>
      <c r="N9276" s="1"/>
      <c r="Q9276" s="1"/>
    </row>
    <row r="9277" spans="2:17" x14ac:dyDescent="0.25">
      <c r="B9277" s="1"/>
      <c r="G9277" s="1"/>
      <c r="H9277" s="1"/>
      <c r="K9277" s="1"/>
      <c r="N9277" s="1"/>
      <c r="Q9277" s="1"/>
    </row>
    <row r="9278" spans="2:17" x14ac:dyDescent="0.25">
      <c r="B9278" s="1"/>
      <c r="G9278" s="1"/>
      <c r="H9278" s="1"/>
      <c r="K9278" s="1"/>
      <c r="N9278" s="1"/>
      <c r="Q9278" s="1"/>
    </row>
    <row r="9279" spans="2:17" x14ac:dyDescent="0.25">
      <c r="B9279" s="1"/>
      <c r="G9279" s="1"/>
      <c r="H9279" s="1"/>
      <c r="K9279" s="1"/>
      <c r="N9279" s="1"/>
      <c r="Q9279" s="1"/>
    </row>
    <row r="9280" spans="2:17" x14ac:dyDescent="0.25">
      <c r="B9280" s="1"/>
      <c r="G9280" s="1"/>
      <c r="H9280" s="1"/>
      <c r="K9280" s="1"/>
      <c r="N9280" s="1"/>
      <c r="Q9280" s="1"/>
    </row>
    <row r="9281" spans="2:17" x14ac:dyDescent="0.25">
      <c r="B9281" s="1"/>
      <c r="G9281" s="1"/>
      <c r="H9281" s="1"/>
      <c r="K9281" s="1"/>
      <c r="N9281" s="1"/>
      <c r="Q9281" s="1"/>
    </row>
    <row r="9282" spans="2:17" x14ac:dyDescent="0.25">
      <c r="B9282" s="1"/>
      <c r="G9282" s="1"/>
      <c r="H9282" s="1"/>
      <c r="K9282" s="1"/>
      <c r="N9282" s="1"/>
      <c r="Q9282" s="1"/>
    </row>
    <row r="9283" spans="2:17" x14ac:dyDescent="0.25">
      <c r="B9283" s="1"/>
      <c r="G9283" s="1"/>
      <c r="H9283" s="1"/>
      <c r="K9283" s="1"/>
      <c r="N9283" s="1"/>
      <c r="Q9283" s="1"/>
    </row>
    <row r="9284" spans="2:17" x14ac:dyDescent="0.25">
      <c r="B9284" s="1"/>
      <c r="G9284" s="1"/>
      <c r="H9284" s="1"/>
      <c r="K9284" s="1"/>
      <c r="N9284" s="1"/>
      <c r="Q9284" s="1"/>
    </row>
    <row r="9285" spans="2:17" x14ac:dyDescent="0.25">
      <c r="B9285" s="1"/>
      <c r="G9285" s="1"/>
      <c r="H9285" s="1"/>
      <c r="K9285" s="1"/>
      <c r="N9285" s="1"/>
      <c r="Q9285" s="1"/>
    </row>
    <row r="9286" spans="2:17" x14ac:dyDescent="0.25">
      <c r="B9286" s="1"/>
      <c r="G9286" s="1"/>
      <c r="H9286" s="1"/>
      <c r="K9286" s="1"/>
      <c r="N9286" s="1"/>
      <c r="Q9286" s="1"/>
    </row>
    <row r="9287" spans="2:17" x14ac:dyDescent="0.25">
      <c r="B9287" s="1"/>
      <c r="G9287" s="1"/>
      <c r="H9287" s="1"/>
      <c r="K9287" s="1"/>
      <c r="N9287" s="1"/>
      <c r="Q9287" s="1"/>
    </row>
    <row r="9288" spans="2:17" x14ac:dyDescent="0.25">
      <c r="B9288" s="1"/>
      <c r="G9288" s="1"/>
      <c r="H9288" s="1"/>
      <c r="K9288" s="1"/>
      <c r="N9288" s="1"/>
      <c r="Q9288" s="1"/>
    </row>
    <row r="9289" spans="2:17" x14ac:dyDescent="0.25">
      <c r="B9289" s="1"/>
      <c r="G9289" s="1"/>
      <c r="H9289" s="1"/>
      <c r="K9289" s="1"/>
      <c r="N9289" s="1"/>
      <c r="Q9289" s="1"/>
    </row>
    <row r="9290" spans="2:17" x14ac:dyDescent="0.25">
      <c r="B9290" s="1"/>
      <c r="G9290" s="1"/>
      <c r="H9290" s="1"/>
      <c r="K9290" s="1"/>
      <c r="N9290" s="1"/>
      <c r="Q9290" s="1"/>
    </row>
    <row r="9291" spans="2:17" x14ac:dyDescent="0.25">
      <c r="B9291" s="1"/>
      <c r="G9291" s="1"/>
      <c r="H9291" s="1"/>
      <c r="K9291" s="1"/>
      <c r="N9291" s="1"/>
      <c r="Q9291" s="1"/>
    </row>
    <row r="9292" spans="2:17" x14ac:dyDescent="0.25">
      <c r="B9292" s="1"/>
      <c r="G9292" s="1"/>
      <c r="H9292" s="1"/>
      <c r="K9292" s="1"/>
      <c r="N9292" s="1"/>
      <c r="Q9292" s="1"/>
    </row>
    <row r="9293" spans="2:17" x14ac:dyDescent="0.25">
      <c r="B9293" s="1"/>
      <c r="G9293" s="1"/>
      <c r="H9293" s="1"/>
      <c r="K9293" s="1"/>
      <c r="N9293" s="1"/>
      <c r="Q9293" s="1"/>
    </row>
    <row r="9294" spans="2:17" x14ac:dyDescent="0.25">
      <c r="B9294" s="1"/>
      <c r="G9294" s="1"/>
      <c r="H9294" s="1"/>
      <c r="K9294" s="1"/>
      <c r="N9294" s="1"/>
      <c r="Q9294" s="1"/>
    </row>
    <row r="9295" spans="2:17" x14ac:dyDescent="0.25">
      <c r="B9295" s="1"/>
      <c r="G9295" s="1"/>
      <c r="H9295" s="1"/>
      <c r="K9295" s="1"/>
      <c r="N9295" s="1"/>
      <c r="Q9295" s="1"/>
    </row>
    <row r="9296" spans="2:17" x14ac:dyDescent="0.25">
      <c r="B9296" s="1"/>
      <c r="G9296" s="1"/>
      <c r="H9296" s="1"/>
      <c r="K9296" s="1"/>
      <c r="N9296" s="1"/>
      <c r="Q9296" s="1"/>
    </row>
    <row r="9297" spans="2:17" x14ac:dyDescent="0.25">
      <c r="B9297" s="1"/>
      <c r="G9297" s="1"/>
      <c r="H9297" s="1"/>
      <c r="K9297" s="1"/>
      <c r="N9297" s="1"/>
      <c r="Q9297" s="1"/>
    </row>
    <row r="9298" spans="2:17" x14ac:dyDescent="0.25">
      <c r="B9298" s="1"/>
      <c r="G9298" s="1"/>
      <c r="H9298" s="1"/>
      <c r="K9298" s="1"/>
      <c r="N9298" s="1"/>
      <c r="Q9298" s="1"/>
    </row>
    <row r="9299" spans="2:17" x14ac:dyDescent="0.25">
      <c r="B9299" s="1"/>
      <c r="G9299" s="1"/>
      <c r="H9299" s="1"/>
      <c r="K9299" s="1"/>
      <c r="N9299" s="1"/>
      <c r="Q9299" s="1"/>
    </row>
    <row r="9300" spans="2:17" x14ac:dyDescent="0.25">
      <c r="B9300" s="1"/>
      <c r="G9300" s="1"/>
      <c r="H9300" s="1"/>
      <c r="K9300" s="1"/>
      <c r="N9300" s="1"/>
      <c r="Q9300" s="1"/>
    </row>
    <row r="9301" spans="2:17" x14ac:dyDescent="0.25">
      <c r="B9301" s="1"/>
      <c r="G9301" s="1"/>
      <c r="H9301" s="1"/>
      <c r="K9301" s="1"/>
      <c r="N9301" s="1"/>
      <c r="Q9301" s="1"/>
    </row>
    <row r="9302" spans="2:17" x14ac:dyDescent="0.25">
      <c r="B9302" s="1"/>
      <c r="G9302" s="1"/>
      <c r="H9302" s="1"/>
      <c r="K9302" s="1"/>
      <c r="N9302" s="1"/>
      <c r="Q9302" s="1"/>
    </row>
    <row r="9303" spans="2:17" x14ac:dyDescent="0.25">
      <c r="B9303" s="1"/>
      <c r="G9303" s="1"/>
      <c r="H9303" s="1"/>
      <c r="K9303" s="1"/>
      <c r="N9303" s="1"/>
      <c r="Q9303" s="1"/>
    </row>
    <row r="9304" spans="2:17" x14ac:dyDescent="0.25">
      <c r="B9304" s="1"/>
      <c r="G9304" s="1"/>
      <c r="H9304" s="1"/>
      <c r="K9304" s="1"/>
      <c r="N9304" s="1"/>
      <c r="Q9304" s="1"/>
    </row>
    <row r="9305" spans="2:17" x14ac:dyDescent="0.25">
      <c r="B9305" s="1"/>
      <c r="G9305" s="1"/>
      <c r="H9305" s="1"/>
      <c r="K9305" s="1"/>
      <c r="N9305" s="1"/>
      <c r="Q9305" s="1"/>
    </row>
    <row r="9306" spans="2:17" x14ac:dyDescent="0.25">
      <c r="B9306" s="1"/>
      <c r="G9306" s="1"/>
      <c r="H9306" s="1"/>
      <c r="K9306" s="1"/>
      <c r="N9306" s="1"/>
      <c r="Q9306" s="1"/>
    </row>
    <row r="9307" spans="2:17" x14ac:dyDescent="0.25">
      <c r="B9307" s="1"/>
      <c r="G9307" s="1"/>
      <c r="H9307" s="1"/>
      <c r="K9307" s="1"/>
      <c r="N9307" s="1"/>
      <c r="Q9307" s="1"/>
    </row>
    <row r="9308" spans="2:17" x14ac:dyDescent="0.25">
      <c r="B9308" s="1"/>
      <c r="G9308" s="1"/>
      <c r="H9308" s="1"/>
      <c r="K9308" s="1"/>
      <c r="N9308" s="1"/>
      <c r="Q9308" s="1"/>
    </row>
    <row r="9309" spans="2:17" x14ac:dyDescent="0.25">
      <c r="B9309" s="1"/>
      <c r="G9309" s="1"/>
      <c r="H9309" s="1"/>
      <c r="K9309" s="1"/>
      <c r="N9309" s="1"/>
      <c r="Q9309" s="1"/>
    </row>
    <row r="9310" spans="2:17" x14ac:dyDescent="0.25">
      <c r="B9310" s="1"/>
      <c r="G9310" s="1"/>
      <c r="H9310" s="1"/>
      <c r="K9310" s="1"/>
      <c r="N9310" s="1"/>
      <c r="Q9310" s="1"/>
    </row>
    <row r="9311" spans="2:17" x14ac:dyDescent="0.25">
      <c r="B9311" s="1"/>
      <c r="G9311" s="1"/>
      <c r="H9311" s="1"/>
      <c r="K9311" s="1"/>
      <c r="N9311" s="1"/>
      <c r="Q9311" s="1"/>
    </row>
    <row r="9312" spans="2:17" x14ac:dyDescent="0.25">
      <c r="B9312" s="1"/>
      <c r="G9312" s="1"/>
      <c r="H9312" s="1"/>
      <c r="K9312" s="1"/>
      <c r="N9312" s="1"/>
      <c r="Q9312" s="1"/>
    </row>
    <row r="9313" spans="2:17" x14ac:dyDescent="0.25">
      <c r="B9313" s="1"/>
      <c r="G9313" s="1"/>
      <c r="H9313" s="1"/>
      <c r="K9313" s="1"/>
      <c r="N9313" s="1"/>
      <c r="Q9313" s="1"/>
    </row>
    <row r="9314" spans="2:17" x14ac:dyDescent="0.25">
      <c r="B9314" s="1"/>
      <c r="G9314" s="1"/>
      <c r="H9314" s="1"/>
      <c r="K9314" s="1"/>
      <c r="N9314" s="1"/>
      <c r="Q9314" s="1"/>
    </row>
    <row r="9315" spans="2:17" x14ac:dyDescent="0.25">
      <c r="B9315" s="1"/>
      <c r="G9315" s="1"/>
      <c r="H9315" s="1"/>
      <c r="K9315" s="1"/>
      <c r="N9315" s="1"/>
      <c r="Q9315" s="1"/>
    </row>
    <row r="9316" spans="2:17" x14ac:dyDescent="0.25">
      <c r="B9316" s="1"/>
      <c r="G9316" s="1"/>
      <c r="H9316" s="1"/>
      <c r="K9316" s="1"/>
      <c r="N9316" s="1"/>
      <c r="Q9316" s="1"/>
    </row>
    <row r="9317" spans="2:17" x14ac:dyDescent="0.25">
      <c r="B9317" s="1"/>
      <c r="G9317" s="1"/>
      <c r="H9317" s="1"/>
      <c r="K9317" s="1"/>
      <c r="N9317" s="1"/>
      <c r="Q9317" s="1"/>
    </row>
    <row r="9318" spans="2:17" x14ac:dyDescent="0.25">
      <c r="B9318" s="1"/>
      <c r="G9318" s="1"/>
      <c r="H9318" s="1"/>
      <c r="K9318" s="1"/>
      <c r="N9318" s="1"/>
      <c r="Q9318" s="1"/>
    </row>
    <row r="9319" spans="2:17" x14ac:dyDescent="0.25">
      <c r="B9319" s="1"/>
      <c r="G9319" s="1"/>
      <c r="H9319" s="1"/>
      <c r="K9319" s="1"/>
      <c r="N9319" s="1"/>
      <c r="Q9319" s="1"/>
    </row>
    <row r="9320" spans="2:17" x14ac:dyDescent="0.25">
      <c r="B9320" s="1"/>
      <c r="G9320" s="1"/>
      <c r="H9320" s="1"/>
      <c r="K9320" s="1"/>
      <c r="N9320" s="1"/>
      <c r="Q9320" s="1"/>
    </row>
    <row r="9321" spans="2:17" x14ac:dyDescent="0.25">
      <c r="B9321" s="1"/>
      <c r="G9321" s="1"/>
      <c r="H9321" s="1"/>
      <c r="K9321" s="1"/>
      <c r="N9321" s="1"/>
      <c r="Q9321" s="1"/>
    </row>
    <row r="9322" spans="2:17" x14ac:dyDescent="0.25">
      <c r="B9322" s="1"/>
      <c r="G9322" s="1"/>
      <c r="H9322" s="1"/>
      <c r="K9322" s="1"/>
      <c r="N9322" s="1"/>
      <c r="Q9322" s="1"/>
    </row>
    <row r="9323" spans="2:17" x14ac:dyDescent="0.25">
      <c r="B9323" s="1"/>
      <c r="G9323" s="1"/>
      <c r="H9323" s="1"/>
      <c r="K9323" s="1"/>
      <c r="N9323" s="1"/>
      <c r="Q9323" s="1"/>
    </row>
    <row r="9324" spans="2:17" x14ac:dyDescent="0.25">
      <c r="B9324" s="1"/>
      <c r="G9324" s="1"/>
      <c r="H9324" s="1"/>
      <c r="K9324" s="1"/>
      <c r="N9324" s="1"/>
      <c r="Q9324" s="1"/>
    </row>
    <row r="9325" spans="2:17" x14ac:dyDescent="0.25">
      <c r="B9325" s="1"/>
      <c r="G9325" s="1"/>
      <c r="H9325" s="1"/>
      <c r="K9325" s="1"/>
      <c r="N9325" s="1"/>
      <c r="Q9325" s="1"/>
    </row>
    <row r="9326" spans="2:17" x14ac:dyDescent="0.25">
      <c r="B9326" s="1"/>
      <c r="G9326" s="1"/>
      <c r="H9326" s="1"/>
      <c r="K9326" s="1"/>
      <c r="N9326" s="1"/>
      <c r="Q9326" s="1"/>
    </row>
    <row r="9327" spans="2:17" x14ac:dyDescent="0.25">
      <c r="B9327" s="1"/>
      <c r="G9327" s="1"/>
      <c r="H9327" s="1"/>
      <c r="K9327" s="1"/>
      <c r="N9327" s="1"/>
      <c r="Q9327" s="1"/>
    </row>
    <row r="9328" spans="2:17" x14ac:dyDescent="0.25">
      <c r="B9328" s="1"/>
      <c r="G9328" s="1"/>
      <c r="H9328" s="1"/>
      <c r="K9328" s="1"/>
      <c r="N9328" s="1"/>
      <c r="Q9328" s="1"/>
    </row>
    <row r="9329" spans="2:17" x14ac:dyDescent="0.25">
      <c r="B9329" s="1"/>
      <c r="G9329" s="1"/>
      <c r="H9329" s="1"/>
      <c r="K9329" s="1"/>
      <c r="N9329" s="1"/>
      <c r="Q9329" s="1"/>
    </row>
    <row r="9330" spans="2:17" x14ac:dyDescent="0.25">
      <c r="B9330" s="1"/>
      <c r="G9330" s="1"/>
      <c r="H9330" s="1"/>
      <c r="K9330" s="1"/>
      <c r="N9330" s="1"/>
      <c r="Q9330" s="1"/>
    </row>
    <row r="9331" spans="2:17" x14ac:dyDescent="0.25">
      <c r="B9331" s="1"/>
      <c r="G9331" s="1"/>
      <c r="H9331" s="1"/>
      <c r="K9331" s="1"/>
      <c r="N9331" s="1"/>
      <c r="Q9331" s="1"/>
    </row>
    <row r="9332" spans="2:17" x14ac:dyDescent="0.25">
      <c r="B9332" s="1"/>
      <c r="G9332" s="1"/>
      <c r="H9332" s="1"/>
      <c r="K9332" s="1"/>
      <c r="N9332" s="1"/>
      <c r="Q9332" s="1"/>
    </row>
    <row r="9333" spans="2:17" x14ac:dyDescent="0.25">
      <c r="B9333" s="1"/>
      <c r="G9333" s="1"/>
      <c r="H9333" s="1"/>
      <c r="K9333" s="1"/>
      <c r="N9333" s="1"/>
      <c r="Q9333" s="1"/>
    </row>
    <row r="9334" spans="2:17" x14ac:dyDescent="0.25">
      <c r="B9334" s="1"/>
      <c r="G9334" s="1"/>
      <c r="H9334" s="1"/>
      <c r="K9334" s="1"/>
      <c r="N9334" s="1"/>
      <c r="Q9334" s="1"/>
    </row>
    <row r="9335" spans="2:17" x14ac:dyDescent="0.25">
      <c r="B9335" s="1"/>
      <c r="G9335" s="1"/>
      <c r="H9335" s="1"/>
      <c r="K9335" s="1"/>
      <c r="N9335" s="1"/>
      <c r="Q9335" s="1"/>
    </row>
    <row r="9336" spans="2:17" x14ac:dyDescent="0.25">
      <c r="B9336" s="1"/>
      <c r="G9336" s="1"/>
      <c r="H9336" s="1"/>
      <c r="K9336" s="1"/>
      <c r="N9336" s="1"/>
      <c r="Q9336" s="1"/>
    </row>
    <row r="9337" spans="2:17" x14ac:dyDescent="0.25">
      <c r="B9337" s="1"/>
      <c r="G9337" s="1"/>
      <c r="H9337" s="1"/>
      <c r="K9337" s="1"/>
      <c r="N9337" s="1"/>
      <c r="Q9337" s="1"/>
    </row>
    <row r="9338" spans="2:17" x14ac:dyDescent="0.25">
      <c r="B9338" s="1"/>
      <c r="G9338" s="1"/>
      <c r="H9338" s="1"/>
      <c r="K9338" s="1"/>
      <c r="N9338" s="1"/>
      <c r="Q9338" s="1"/>
    </row>
    <row r="9339" spans="2:17" x14ac:dyDescent="0.25">
      <c r="B9339" s="1"/>
      <c r="G9339" s="1"/>
      <c r="H9339" s="1"/>
      <c r="K9339" s="1"/>
      <c r="N9339" s="1"/>
      <c r="Q9339" s="1"/>
    </row>
    <row r="9340" spans="2:17" x14ac:dyDescent="0.25">
      <c r="B9340" s="1"/>
      <c r="G9340" s="1"/>
      <c r="H9340" s="1"/>
      <c r="K9340" s="1"/>
      <c r="N9340" s="1"/>
      <c r="Q9340" s="1"/>
    </row>
    <row r="9341" spans="2:17" x14ac:dyDescent="0.25">
      <c r="B9341" s="1"/>
      <c r="G9341" s="1"/>
      <c r="H9341" s="1"/>
      <c r="K9341" s="1"/>
      <c r="N9341" s="1"/>
      <c r="Q9341" s="1"/>
    </row>
    <row r="9342" spans="2:17" x14ac:dyDescent="0.25">
      <c r="B9342" s="1"/>
      <c r="G9342" s="1"/>
      <c r="H9342" s="1"/>
      <c r="K9342" s="1"/>
      <c r="N9342" s="1"/>
      <c r="Q9342" s="1"/>
    </row>
    <row r="9343" spans="2:17" x14ac:dyDescent="0.25">
      <c r="B9343" s="1"/>
      <c r="G9343" s="1"/>
      <c r="H9343" s="1"/>
      <c r="K9343" s="1"/>
      <c r="N9343" s="1"/>
      <c r="Q9343" s="1"/>
    </row>
    <row r="9344" spans="2:17" x14ac:dyDescent="0.25">
      <c r="B9344" s="1"/>
      <c r="G9344" s="1"/>
      <c r="H9344" s="1"/>
      <c r="K9344" s="1"/>
      <c r="N9344" s="1"/>
      <c r="Q9344" s="1"/>
    </row>
    <row r="9345" spans="2:17" x14ac:dyDescent="0.25">
      <c r="B9345" s="1"/>
      <c r="G9345" s="1"/>
      <c r="H9345" s="1"/>
      <c r="K9345" s="1"/>
      <c r="N9345" s="1"/>
      <c r="Q9345" s="1"/>
    </row>
    <row r="9346" spans="2:17" x14ac:dyDescent="0.25">
      <c r="B9346" s="1"/>
      <c r="G9346" s="1"/>
      <c r="H9346" s="1"/>
      <c r="K9346" s="1"/>
      <c r="N9346" s="1"/>
      <c r="Q9346" s="1"/>
    </row>
    <row r="9347" spans="2:17" x14ac:dyDescent="0.25">
      <c r="B9347" s="1"/>
      <c r="G9347" s="1"/>
      <c r="H9347" s="1"/>
      <c r="K9347" s="1"/>
      <c r="N9347" s="1"/>
      <c r="Q9347" s="1"/>
    </row>
    <row r="9348" spans="2:17" x14ac:dyDescent="0.25">
      <c r="B9348" s="1"/>
      <c r="G9348" s="1"/>
      <c r="H9348" s="1"/>
      <c r="K9348" s="1"/>
      <c r="N9348" s="1"/>
      <c r="Q9348" s="1"/>
    </row>
    <row r="9349" spans="2:17" x14ac:dyDescent="0.25">
      <c r="B9349" s="1"/>
      <c r="G9349" s="1"/>
      <c r="H9349" s="1"/>
      <c r="K9349" s="1"/>
      <c r="N9349" s="1"/>
      <c r="Q9349" s="1"/>
    </row>
    <row r="9350" spans="2:17" x14ac:dyDescent="0.25">
      <c r="B9350" s="1"/>
      <c r="G9350" s="1"/>
      <c r="H9350" s="1"/>
      <c r="K9350" s="1"/>
      <c r="N9350" s="1"/>
      <c r="Q9350" s="1"/>
    </row>
    <row r="9351" spans="2:17" x14ac:dyDescent="0.25">
      <c r="B9351" s="1"/>
      <c r="G9351" s="1"/>
      <c r="H9351" s="1"/>
      <c r="K9351" s="1"/>
      <c r="N9351" s="1"/>
      <c r="Q9351" s="1"/>
    </row>
    <row r="9352" spans="2:17" x14ac:dyDescent="0.25">
      <c r="B9352" s="1"/>
      <c r="G9352" s="1"/>
      <c r="H9352" s="1"/>
      <c r="K9352" s="1"/>
      <c r="N9352" s="1"/>
      <c r="Q9352" s="1"/>
    </row>
    <row r="9353" spans="2:17" x14ac:dyDescent="0.25">
      <c r="B9353" s="1"/>
      <c r="G9353" s="1"/>
      <c r="H9353" s="1"/>
      <c r="K9353" s="1"/>
      <c r="N9353" s="1"/>
      <c r="Q9353" s="1"/>
    </row>
    <row r="9354" spans="2:17" x14ac:dyDescent="0.25">
      <c r="B9354" s="1"/>
      <c r="G9354" s="1"/>
      <c r="H9354" s="1"/>
      <c r="K9354" s="1"/>
      <c r="N9354" s="1"/>
      <c r="Q9354" s="1"/>
    </row>
    <row r="9355" spans="2:17" x14ac:dyDescent="0.25">
      <c r="B9355" s="1"/>
      <c r="G9355" s="1"/>
      <c r="H9355" s="1"/>
      <c r="K9355" s="1"/>
      <c r="N9355" s="1"/>
      <c r="Q9355" s="1"/>
    </row>
    <row r="9356" spans="2:17" x14ac:dyDescent="0.25">
      <c r="B9356" s="1"/>
      <c r="G9356" s="1"/>
      <c r="H9356" s="1"/>
      <c r="K9356" s="1"/>
      <c r="N9356" s="1"/>
      <c r="Q9356" s="1"/>
    </row>
    <row r="9357" spans="2:17" x14ac:dyDescent="0.25">
      <c r="B9357" s="1"/>
      <c r="G9357" s="1"/>
      <c r="H9357" s="1"/>
      <c r="K9357" s="1"/>
      <c r="N9357" s="1"/>
      <c r="Q9357" s="1"/>
    </row>
    <row r="9358" spans="2:17" x14ac:dyDescent="0.25">
      <c r="B9358" s="1"/>
      <c r="G9358" s="1"/>
      <c r="H9358" s="1"/>
      <c r="K9358" s="1"/>
      <c r="N9358" s="1"/>
      <c r="Q9358" s="1"/>
    </row>
    <row r="9359" spans="2:17" x14ac:dyDescent="0.25">
      <c r="B9359" s="1"/>
      <c r="G9359" s="1"/>
      <c r="H9359" s="1"/>
      <c r="K9359" s="1"/>
      <c r="N9359" s="1"/>
      <c r="Q9359" s="1"/>
    </row>
    <row r="9360" spans="2:17" x14ac:dyDescent="0.25">
      <c r="B9360" s="1"/>
      <c r="G9360" s="1"/>
      <c r="H9360" s="1"/>
      <c r="K9360" s="1"/>
      <c r="N9360" s="1"/>
      <c r="Q9360" s="1"/>
    </row>
    <row r="9361" spans="2:17" x14ac:dyDescent="0.25">
      <c r="B9361" s="1"/>
      <c r="G9361" s="1"/>
      <c r="H9361" s="1"/>
      <c r="K9361" s="1"/>
      <c r="N9361" s="1"/>
      <c r="Q9361" s="1"/>
    </row>
    <row r="9362" spans="2:17" x14ac:dyDescent="0.25">
      <c r="B9362" s="1"/>
      <c r="G9362" s="1"/>
      <c r="H9362" s="1"/>
      <c r="K9362" s="1"/>
      <c r="N9362" s="1"/>
      <c r="Q9362" s="1"/>
    </row>
    <row r="9363" spans="2:17" x14ac:dyDescent="0.25">
      <c r="B9363" s="1"/>
      <c r="G9363" s="1"/>
      <c r="H9363" s="1"/>
      <c r="K9363" s="1"/>
      <c r="N9363" s="1"/>
      <c r="Q9363" s="1"/>
    </row>
    <row r="9364" spans="2:17" x14ac:dyDescent="0.25">
      <c r="B9364" s="1"/>
      <c r="G9364" s="1"/>
      <c r="H9364" s="1"/>
      <c r="K9364" s="1"/>
      <c r="N9364" s="1"/>
      <c r="Q9364" s="1"/>
    </row>
    <row r="9365" spans="2:17" x14ac:dyDescent="0.25">
      <c r="B9365" s="1"/>
      <c r="G9365" s="1"/>
      <c r="H9365" s="1"/>
      <c r="K9365" s="1"/>
      <c r="N9365" s="1"/>
      <c r="Q9365" s="1"/>
    </row>
    <row r="9366" spans="2:17" x14ac:dyDescent="0.25">
      <c r="B9366" s="1"/>
      <c r="G9366" s="1"/>
      <c r="H9366" s="1"/>
      <c r="K9366" s="1"/>
      <c r="N9366" s="1"/>
      <c r="Q9366" s="1"/>
    </row>
    <row r="9367" spans="2:17" x14ac:dyDescent="0.25">
      <c r="B9367" s="1"/>
      <c r="G9367" s="1"/>
      <c r="H9367" s="1"/>
      <c r="K9367" s="1"/>
      <c r="N9367" s="1"/>
      <c r="Q9367" s="1"/>
    </row>
    <row r="9368" spans="2:17" x14ac:dyDescent="0.25">
      <c r="B9368" s="1"/>
      <c r="G9368" s="1"/>
      <c r="H9368" s="1"/>
      <c r="K9368" s="1"/>
      <c r="N9368" s="1"/>
      <c r="Q9368" s="1"/>
    </row>
    <row r="9369" spans="2:17" x14ac:dyDescent="0.25">
      <c r="B9369" s="1"/>
      <c r="G9369" s="1"/>
      <c r="H9369" s="1"/>
      <c r="K9369" s="1"/>
      <c r="N9369" s="1"/>
      <c r="Q9369" s="1"/>
    </row>
    <row r="9370" spans="2:17" x14ac:dyDescent="0.25">
      <c r="B9370" s="1"/>
      <c r="G9370" s="1"/>
      <c r="H9370" s="1"/>
      <c r="K9370" s="1"/>
      <c r="N9370" s="1"/>
      <c r="Q9370" s="1"/>
    </row>
    <row r="9371" spans="2:17" x14ac:dyDescent="0.25">
      <c r="B9371" s="1"/>
      <c r="G9371" s="1"/>
      <c r="H9371" s="1"/>
      <c r="K9371" s="1"/>
      <c r="N9371" s="1"/>
      <c r="Q9371" s="1"/>
    </row>
    <row r="9372" spans="2:17" x14ac:dyDescent="0.25">
      <c r="B9372" s="1"/>
      <c r="G9372" s="1"/>
      <c r="H9372" s="1"/>
      <c r="K9372" s="1"/>
      <c r="N9372" s="1"/>
      <c r="Q9372" s="1"/>
    </row>
    <row r="9373" spans="2:17" x14ac:dyDescent="0.25">
      <c r="B9373" s="1"/>
      <c r="G9373" s="1"/>
      <c r="H9373" s="1"/>
      <c r="K9373" s="1"/>
      <c r="N9373" s="1"/>
      <c r="Q9373" s="1"/>
    </row>
    <row r="9374" spans="2:17" x14ac:dyDescent="0.25">
      <c r="B9374" s="1"/>
      <c r="G9374" s="1"/>
      <c r="H9374" s="1"/>
      <c r="K9374" s="1"/>
      <c r="N9374" s="1"/>
      <c r="Q9374" s="1"/>
    </row>
    <row r="9375" spans="2:17" x14ac:dyDescent="0.25">
      <c r="B9375" s="1"/>
      <c r="G9375" s="1"/>
      <c r="H9375" s="1"/>
      <c r="K9375" s="1"/>
      <c r="N9375" s="1"/>
      <c r="Q9375" s="1"/>
    </row>
    <row r="9376" spans="2:17" x14ac:dyDescent="0.25">
      <c r="B9376" s="1"/>
      <c r="G9376" s="1"/>
      <c r="H9376" s="1"/>
      <c r="K9376" s="1"/>
      <c r="N9376" s="1"/>
      <c r="Q9376" s="1"/>
    </row>
    <row r="9377" spans="2:17" x14ac:dyDescent="0.25">
      <c r="B9377" s="1"/>
      <c r="G9377" s="1"/>
      <c r="H9377" s="1"/>
      <c r="K9377" s="1"/>
      <c r="N9377" s="1"/>
      <c r="Q9377" s="1"/>
    </row>
    <row r="9378" spans="2:17" x14ac:dyDescent="0.25">
      <c r="B9378" s="1"/>
      <c r="G9378" s="1"/>
      <c r="H9378" s="1"/>
      <c r="K9378" s="1"/>
      <c r="N9378" s="1"/>
      <c r="Q9378" s="1"/>
    </row>
    <row r="9379" spans="2:17" x14ac:dyDescent="0.25">
      <c r="B9379" s="1"/>
      <c r="G9379" s="1"/>
      <c r="H9379" s="1"/>
      <c r="K9379" s="1"/>
      <c r="N9379" s="1"/>
      <c r="Q9379" s="1"/>
    </row>
    <row r="9380" spans="2:17" x14ac:dyDescent="0.25">
      <c r="B9380" s="1"/>
      <c r="G9380" s="1"/>
      <c r="H9380" s="1"/>
      <c r="K9380" s="1"/>
      <c r="N9380" s="1"/>
      <c r="Q9380" s="1"/>
    </row>
    <row r="9381" spans="2:17" x14ac:dyDescent="0.25">
      <c r="B9381" s="1"/>
      <c r="G9381" s="1"/>
      <c r="H9381" s="1"/>
      <c r="K9381" s="1"/>
      <c r="N9381" s="1"/>
      <c r="Q9381" s="1"/>
    </row>
    <row r="9382" spans="2:17" x14ac:dyDescent="0.25">
      <c r="B9382" s="1"/>
      <c r="G9382" s="1"/>
      <c r="H9382" s="1"/>
      <c r="K9382" s="1"/>
      <c r="N9382" s="1"/>
      <c r="Q9382" s="1"/>
    </row>
    <row r="9383" spans="2:17" x14ac:dyDescent="0.25">
      <c r="B9383" s="1"/>
      <c r="G9383" s="1"/>
      <c r="H9383" s="1"/>
      <c r="K9383" s="1"/>
      <c r="N9383" s="1"/>
      <c r="Q9383" s="1"/>
    </row>
    <row r="9384" spans="2:17" x14ac:dyDescent="0.25">
      <c r="B9384" s="1"/>
      <c r="G9384" s="1"/>
      <c r="H9384" s="1"/>
      <c r="K9384" s="1"/>
      <c r="N9384" s="1"/>
      <c r="Q9384" s="1"/>
    </row>
    <row r="9385" spans="2:17" x14ac:dyDescent="0.25">
      <c r="B9385" s="1"/>
      <c r="G9385" s="1"/>
      <c r="H9385" s="1"/>
      <c r="K9385" s="1"/>
      <c r="N9385" s="1"/>
      <c r="Q9385" s="1"/>
    </row>
    <row r="9386" spans="2:17" x14ac:dyDescent="0.25">
      <c r="B9386" s="1"/>
      <c r="G9386" s="1"/>
      <c r="H9386" s="1"/>
      <c r="K9386" s="1"/>
      <c r="N9386" s="1"/>
      <c r="Q9386" s="1"/>
    </row>
    <row r="9387" spans="2:17" x14ac:dyDescent="0.25">
      <c r="B9387" s="1"/>
      <c r="G9387" s="1"/>
      <c r="H9387" s="1"/>
      <c r="K9387" s="1"/>
      <c r="N9387" s="1"/>
      <c r="Q9387" s="1"/>
    </row>
    <row r="9388" spans="2:17" x14ac:dyDescent="0.25">
      <c r="B9388" s="1"/>
      <c r="G9388" s="1"/>
      <c r="H9388" s="1"/>
      <c r="K9388" s="1"/>
      <c r="N9388" s="1"/>
      <c r="Q9388" s="1"/>
    </row>
    <row r="9389" spans="2:17" x14ac:dyDescent="0.25">
      <c r="B9389" s="1"/>
      <c r="G9389" s="1"/>
      <c r="H9389" s="1"/>
      <c r="K9389" s="1"/>
      <c r="N9389" s="1"/>
      <c r="Q9389" s="1"/>
    </row>
    <row r="9390" spans="2:17" x14ac:dyDescent="0.25">
      <c r="B9390" s="1"/>
      <c r="G9390" s="1"/>
      <c r="H9390" s="1"/>
      <c r="K9390" s="1"/>
      <c r="N9390" s="1"/>
      <c r="Q9390" s="1"/>
    </row>
    <row r="9391" spans="2:17" x14ac:dyDescent="0.25">
      <c r="B9391" s="1"/>
      <c r="G9391" s="1"/>
      <c r="H9391" s="1"/>
      <c r="K9391" s="1"/>
      <c r="N9391" s="1"/>
      <c r="Q9391" s="1"/>
    </row>
    <row r="9392" spans="2:17" x14ac:dyDescent="0.25">
      <c r="B9392" s="1"/>
      <c r="G9392" s="1"/>
      <c r="H9392" s="1"/>
      <c r="K9392" s="1"/>
      <c r="N9392" s="1"/>
      <c r="Q9392" s="1"/>
    </row>
    <row r="9393" spans="2:17" x14ac:dyDescent="0.25">
      <c r="B9393" s="1"/>
      <c r="G9393" s="1"/>
      <c r="H9393" s="1"/>
      <c r="K9393" s="1"/>
      <c r="N9393" s="1"/>
      <c r="Q9393" s="1"/>
    </row>
    <row r="9394" spans="2:17" x14ac:dyDescent="0.25">
      <c r="B9394" s="1"/>
      <c r="G9394" s="1"/>
      <c r="H9394" s="1"/>
      <c r="K9394" s="1"/>
      <c r="N9394" s="1"/>
      <c r="Q9394" s="1"/>
    </row>
    <row r="9395" spans="2:17" x14ac:dyDescent="0.25">
      <c r="B9395" s="1"/>
      <c r="G9395" s="1"/>
      <c r="H9395" s="1"/>
      <c r="K9395" s="1"/>
      <c r="N9395" s="1"/>
      <c r="Q9395" s="1"/>
    </row>
    <row r="9396" spans="2:17" x14ac:dyDescent="0.25">
      <c r="B9396" s="1"/>
      <c r="G9396" s="1"/>
      <c r="H9396" s="1"/>
      <c r="K9396" s="1"/>
      <c r="N9396" s="1"/>
      <c r="Q9396" s="1"/>
    </row>
    <row r="9397" spans="2:17" x14ac:dyDescent="0.25">
      <c r="B9397" s="1"/>
      <c r="G9397" s="1"/>
      <c r="H9397" s="1"/>
      <c r="K9397" s="1"/>
      <c r="N9397" s="1"/>
      <c r="Q9397" s="1"/>
    </row>
    <row r="9398" spans="2:17" x14ac:dyDescent="0.25">
      <c r="B9398" s="1"/>
      <c r="G9398" s="1"/>
      <c r="H9398" s="1"/>
      <c r="K9398" s="1"/>
      <c r="N9398" s="1"/>
      <c r="Q9398" s="1"/>
    </row>
    <row r="9399" spans="2:17" x14ac:dyDescent="0.25">
      <c r="B9399" s="1"/>
      <c r="G9399" s="1"/>
      <c r="H9399" s="1"/>
      <c r="K9399" s="1"/>
      <c r="N9399" s="1"/>
      <c r="Q9399" s="1"/>
    </row>
    <row r="9400" spans="2:17" x14ac:dyDescent="0.25">
      <c r="B9400" s="1"/>
      <c r="G9400" s="1"/>
      <c r="H9400" s="1"/>
      <c r="K9400" s="1"/>
      <c r="N9400" s="1"/>
      <c r="Q9400" s="1"/>
    </row>
    <row r="9401" spans="2:17" x14ac:dyDescent="0.25">
      <c r="B9401" s="1"/>
      <c r="G9401" s="1"/>
      <c r="H9401" s="1"/>
      <c r="K9401" s="1"/>
      <c r="N9401" s="1"/>
      <c r="Q9401" s="1"/>
    </row>
    <row r="9402" spans="2:17" x14ac:dyDescent="0.25">
      <c r="B9402" s="1"/>
      <c r="G9402" s="1"/>
      <c r="H9402" s="1"/>
      <c r="K9402" s="1"/>
      <c r="N9402" s="1"/>
      <c r="Q9402" s="1"/>
    </row>
    <row r="9403" spans="2:17" x14ac:dyDescent="0.25">
      <c r="B9403" s="1"/>
      <c r="G9403" s="1"/>
      <c r="H9403" s="1"/>
      <c r="K9403" s="1"/>
      <c r="N9403" s="1"/>
      <c r="Q9403" s="1"/>
    </row>
    <row r="9404" spans="2:17" x14ac:dyDescent="0.25">
      <c r="B9404" s="1"/>
      <c r="G9404" s="1"/>
      <c r="H9404" s="1"/>
      <c r="K9404" s="1"/>
      <c r="N9404" s="1"/>
      <c r="Q9404" s="1"/>
    </row>
    <row r="9405" spans="2:17" x14ac:dyDescent="0.25">
      <c r="B9405" s="1"/>
      <c r="G9405" s="1"/>
      <c r="H9405" s="1"/>
      <c r="K9405" s="1"/>
      <c r="N9405" s="1"/>
      <c r="Q9405" s="1"/>
    </row>
    <row r="9406" spans="2:17" x14ac:dyDescent="0.25">
      <c r="B9406" s="1"/>
      <c r="G9406" s="1"/>
      <c r="H9406" s="1"/>
      <c r="K9406" s="1"/>
      <c r="N9406" s="1"/>
      <c r="Q9406" s="1"/>
    </row>
    <row r="9407" spans="2:17" x14ac:dyDescent="0.25">
      <c r="B9407" s="1"/>
      <c r="G9407" s="1"/>
      <c r="H9407" s="1"/>
      <c r="K9407" s="1"/>
      <c r="N9407" s="1"/>
      <c r="Q9407" s="1"/>
    </row>
    <row r="9408" spans="2:17" x14ac:dyDescent="0.25">
      <c r="B9408" s="1"/>
      <c r="G9408" s="1"/>
      <c r="H9408" s="1"/>
      <c r="K9408" s="1"/>
      <c r="N9408" s="1"/>
      <c r="Q9408" s="1"/>
    </row>
    <row r="9409" spans="2:17" x14ac:dyDescent="0.25">
      <c r="B9409" s="1"/>
      <c r="G9409" s="1"/>
      <c r="H9409" s="1"/>
      <c r="K9409" s="1"/>
      <c r="N9409" s="1"/>
      <c r="Q9409" s="1"/>
    </row>
    <row r="9410" spans="2:17" x14ac:dyDescent="0.25">
      <c r="B9410" s="1"/>
      <c r="G9410" s="1"/>
      <c r="H9410" s="1"/>
      <c r="K9410" s="1"/>
      <c r="N9410" s="1"/>
      <c r="Q9410" s="1"/>
    </row>
    <row r="9411" spans="2:17" x14ac:dyDescent="0.25">
      <c r="B9411" s="1"/>
      <c r="G9411" s="1"/>
      <c r="H9411" s="1"/>
      <c r="K9411" s="1"/>
      <c r="N9411" s="1"/>
      <c r="Q9411" s="1"/>
    </row>
    <row r="9412" spans="2:17" x14ac:dyDescent="0.25">
      <c r="B9412" s="1"/>
      <c r="G9412" s="1"/>
      <c r="H9412" s="1"/>
      <c r="K9412" s="1"/>
      <c r="N9412" s="1"/>
      <c r="Q9412" s="1"/>
    </row>
    <row r="9413" spans="2:17" x14ac:dyDescent="0.25">
      <c r="B9413" s="1"/>
      <c r="G9413" s="1"/>
      <c r="H9413" s="1"/>
      <c r="K9413" s="1"/>
      <c r="N9413" s="1"/>
      <c r="Q9413" s="1"/>
    </row>
    <row r="9414" spans="2:17" x14ac:dyDescent="0.25">
      <c r="B9414" s="1"/>
      <c r="G9414" s="1"/>
      <c r="H9414" s="1"/>
      <c r="K9414" s="1"/>
      <c r="N9414" s="1"/>
      <c r="Q9414" s="1"/>
    </row>
    <row r="9415" spans="2:17" x14ac:dyDescent="0.25">
      <c r="B9415" s="1"/>
      <c r="G9415" s="1"/>
      <c r="H9415" s="1"/>
      <c r="K9415" s="1"/>
      <c r="N9415" s="1"/>
      <c r="Q9415" s="1"/>
    </row>
    <row r="9416" spans="2:17" x14ac:dyDescent="0.25">
      <c r="B9416" s="1"/>
      <c r="G9416" s="1"/>
      <c r="H9416" s="1"/>
      <c r="K9416" s="1"/>
      <c r="N9416" s="1"/>
      <c r="Q9416" s="1"/>
    </row>
    <row r="9417" spans="2:17" x14ac:dyDescent="0.25">
      <c r="B9417" s="1"/>
      <c r="G9417" s="1"/>
      <c r="H9417" s="1"/>
      <c r="K9417" s="1"/>
      <c r="N9417" s="1"/>
      <c r="Q9417" s="1"/>
    </row>
    <row r="9418" spans="2:17" x14ac:dyDescent="0.25">
      <c r="B9418" s="1"/>
      <c r="G9418" s="1"/>
      <c r="H9418" s="1"/>
      <c r="K9418" s="1"/>
      <c r="N9418" s="1"/>
      <c r="Q9418" s="1"/>
    </row>
    <row r="9419" spans="2:17" x14ac:dyDescent="0.25">
      <c r="B9419" s="1"/>
      <c r="G9419" s="1"/>
      <c r="H9419" s="1"/>
      <c r="K9419" s="1"/>
      <c r="N9419" s="1"/>
      <c r="Q9419" s="1"/>
    </row>
    <row r="9420" spans="2:17" x14ac:dyDescent="0.25">
      <c r="B9420" s="1"/>
      <c r="G9420" s="1"/>
      <c r="H9420" s="1"/>
      <c r="K9420" s="1"/>
      <c r="N9420" s="1"/>
      <c r="Q9420" s="1"/>
    </row>
    <row r="9421" spans="2:17" x14ac:dyDescent="0.25">
      <c r="B9421" s="1"/>
      <c r="G9421" s="1"/>
      <c r="H9421" s="1"/>
      <c r="K9421" s="1"/>
      <c r="N9421" s="1"/>
      <c r="Q9421" s="1"/>
    </row>
    <row r="9422" spans="2:17" x14ac:dyDescent="0.25">
      <c r="B9422" s="1"/>
      <c r="G9422" s="1"/>
      <c r="H9422" s="1"/>
      <c r="K9422" s="1"/>
      <c r="N9422" s="1"/>
      <c r="Q9422" s="1"/>
    </row>
    <row r="9423" spans="2:17" x14ac:dyDescent="0.25">
      <c r="B9423" s="1"/>
      <c r="G9423" s="1"/>
      <c r="H9423" s="1"/>
      <c r="K9423" s="1"/>
      <c r="N9423" s="1"/>
      <c r="Q9423" s="1"/>
    </row>
    <row r="9424" spans="2:17" x14ac:dyDescent="0.25">
      <c r="B9424" s="1"/>
      <c r="G9424" s="1"/>
      <c r="H9424" s="1"/>
      <c r="K9424" s="1"/>
      <c r="N9424" s="1"/>
      <c r="Q9424" s="1"/>
    </row>
    <row r="9425" spans="2:17" x14ac:dyDescent="0.25">
      <c r="B9425" s="1"/>
      <c r="G9425" s="1"/>
      <c r="H9425" s="1"/>
      <c r="K9425" s="1"/>
      <c r="N9425" s="1"/>
      <c r="Q9425" s="1"/>
    </row>
    <row r="9426" spans="2:17" x14ac:dyDescent="0.25">
      <c r="B9426" s="1"/>
      <c r="G9426" s="1"/>
      <c r="H9426" s="1"/>
      <c r="K9426" s="1"/>
      <c r="N9426" s="1"/>
      <c r="Q9426" s="1"/>
    </row>
    <row r="9427" spans="2:17" x14ac:dyDescent="0.25">
      <c r="B9427" s="1"/>
      <c r="G9427" s="1"/>
      <c r="H9427" s="1"/>
      <c r="K9427" s="1"/>
      <c r="N9427" s="1"/>
      <c r="Q9427" s="1"/>
    </row>
    <row r="9428" spans="2:17" x14ac:dyDescent="0.25">
      <c r="B9428" s="1"/>
      <c r="G9428" s="1"/>
      <c r="H9428" s="1"/>
      <c r="K9428" s="1"/>
      <c r="N9428" s="1"/>
      <c r="Q9428" s="1"/>
    </row>
    <row r="9429" spans="2:17" x14ac:dyDescent="0.25">
      <c r="B9429" s="1"/>
      <c r="G9429" s="1"/>
      <c r="H9429" s="1"/>
      <c r="K9429" s="1"/>
      <c r="N9429" s="1"/>
      <c r="Q9429" s="1"/>
    </row>
    <row r="9430" spans="2:17" x14ac:dyDescent="0.25">
      <c r="B9430" s="1"/>
      <c r="G9430" s="1"/>
      <c r="H9430" s="1"/>
      <c r="K9430" s="1"/>
      <c r="N9430" s="1"/>
      <c r="Q9430" s="1"/>
    </row>
    <row r="9431" spans="2:17" x14ac:dyDescent="0.25">
      <c r="B9431" s="1"/>
      <c r="G9431" s="1"/>
      <c r="H9431" s="1"/>
      <c r="K9431" s="1"/>
      <c r="N9431" s="1"/>
      <c r="Q9431" s="1"/>
    </row>
    <row r="9432" spans="2:17" x14ac:dyDescent="0.25">
      <c r="B9432" s="1"/>
      <c r="G9432" s="1"/>
      <c r="H9432" s="1"/>
      <c r="K9432" s="1"/>
      <c r="N9432" s="1"/>
      <c r="Q9432" s="1"/>
    </row>
    <row r="9433" spans="2:17" x14ac:dyDescent="0.25">
      <c r="B9433" s="1"/>
      <c r="G9433" s="1"/>
      <c r="H9433" s="1"/>
      <c r="K9433" s="1"/>
      <c r="N9433" s="1"/>
      <c r="Q9433" s="1"/>
    </row>
    <row r="9434" spans="2:17" x14ac:dyDescent="0.25">
      <c r="B9434" s="1"/>
      <c r="G9434" s="1"/>
      <c r="H9434" s="1"/>
      <c r="K9434" s="1"/>
      <c r="N9434" s="1"/>
      <c r="Q9434" s="1"/>
    </row>
    <row r="9435" spans="2:17" x14ac:dyDescent="0.25">
      <c r="B9435" s="1"/>
      <c r="G9435" s="1"/>
      <c r="H9435" s="1"/>
      <c r="K9435" s="1"/>
      <c r="N9435" s="1"/>
      <c r="Q9435" s="1"/>
    </row>
    <row r="9436" spans="2:17" x14ac:dyDescent="0.25">
      <c r="B9436" s="1"/>
      <c r="G9436" s="1"/>
      <c r="H9436" s="1"/>
      <c r="K9436" s="1"/>
      <c r="N9436" s="1"/>
      <c r="Q9436" s="1"/>
    </row>
    <row r="9437" spans="2:17" x14ac:dyDescent="0.25">
      <c r="B9437" s="1"/>
      <c r="G9437" s="1"/>
      <c r="H9437" s="1"/>
      <c r="K9437" s="1"/>
      <c r="N9437" s="1"/>
      <c r="Q9437" s="1"/>
    </row>
    <row r="9438" spans="2:17" x14ac:dyDescent="0.25">
      <c r="B9438" s="1"/>
      <c r="G9438" s="1"/>
      <c r="H9438" s="1"/>
      <c r="K9438" s="1"/>
      <c r="N9438" s="1"/>
      <c r="Q9438" s="1"/>
    </row>
    <row r="9439" spans="2:17" x14ac:dyDescent="0.25">
      <c r="B9439" s="1"/>
      <c r="G9439" s="1"/>
      <c r="H9439" s="1"/>
      <c r="K9439" s="1"/>
      <c r="N9439" s="1"/>
      <c r="Q9439" s="1"/>
    </row>
    <row r="9440" spans="2:17" x14ac:dyDescent="0.25">
      <c r="B9440" s="1"/>
      <c r="G9440" s="1"/>
      <c r="H9440" s="1"/>
      <c r="K9440" s="1"/>
      <c r="N9440" s="1"/>
      <c r="Q9440" s="1"/>
    </row>
    <row r="9441" spans="2:17" x14ac:dyDescent="0.25">
      <c r="B9441" s="1"/>
      <c r="G9441" s="1"/>
      <c r="H9441" s="1"/>
      <c r="K9441" s="1"/>
      <c r="N9441" s="1"/>
      <c r="Q9441" s="1"/>
    </row>
    <row r="9442" spans="2:17" x14ac:dyDescent="0.25">
      <c r="B9442" s="1"/>
      <c r="G9442" s="1"/>
      <c r="H9442" s="1"/>
      <c r="K9442" s="1"/>
      <c r="N9442" s="1"/>
      <c r="Q9442" s="1"/>
    </row>
    <row r="9443" spans="2:17" x14ac:dyDescent="0.25">
      <c r="B9443" s="1"/>
      <c r="G9443" s="1"/>
      <c r="H9443" s="1"/>
      <c r="K9443" s="1"/>
      <c r="N9443" s="1"/>
      <c r="Q9443" s="1"/>
    </row>
    <row r="9444" spans="2:17" x14ac:dyDescent="0.25">
      <c r="B9444" s="1"/>
      <c r="G9444" s="1"/>
      <c r="H9444" s="1"/>
      <c r="K9444" s="1"/>
      <c r="N9444" s="1"/>
      <c r="Q9444" s="1"/>
    </row>
    <row r="9445" spans="2:17" x14ac:dyDescent="0.25">
      <c r="B9445" s="1"/>
      <c r="G9445" s="1"/>
      <c r="H9445" s="1"/>
      <c r="K9445" s="1"/>
      <c r="N9445" s="1"/>
      <c r="Q9445" s="1"/>
    </row>
    <row r="9446" spans="2:17" x14ac:dyDescent="0.25">
      <c r="B9446" s="1"/>
      <c r="G9446" s="1"/>
      <c r="H9446" s="1"/>
      <c r="K9446" s="1"/>
      <c r="N9446" s="1"/>
      <c r="Q9446" s="1"/>
    </row>
    <row r="9447" spans="2:17" x14ac:dyDescent="0.25">
      <c r="B9447" s="1"/>
      <c r="G9447" s="1"/>
      <c r="H9447" s="1"/>
      <c r="K9447" s="1"/>
      <c r="N9447" s="1"/>
      <c r="Q9447" s="1"/>
    </row>
    <row r="9448" spans="2:17" x14ac:dyDescent="0.25">
      <c r="B9448" s="1"/>
      <c r="G9448" s="1"/>
      <c r="H9448" s="1"/>
      <c r="K9448" s="1"/>
      <c r="N9448" s="1"/>
      <c r="Q9448" s="1"/>
    </row>
    <row r="9449" spans="2:17" x14ac:dyDescent="0.25">
      <c r="B9449" s="1"/>
      <c r="G9449" s="1"/>
      <c r="H9449" s="1"/>
      <c r="K9449" s="1"/>
      <c r="N9449" s="1"/>
      <c r="Q9449" s="1"/>
    </row>
    <row r="9450" spans="2:17" x14ac:dyDescent="0.25">
      <c r="B9450" s="1"/>
      <c r="G9450" s="1"/>
      <c r="H9450" s="1"/>
      <c r="K9450" s="1"/>
      <c r="N9450" s="1"/>
      <c r="Q9450" s="1"/>
    </row>
    <row r="9451" spans="2:17" x14ac:dyDescent="0.25">
      <c r="B9451" s="1"/>
      <c r="G9451" s="1"/>
      <c r="H9451" s="1"/>
      <c r="K9451" s="1"/>
      <c r="N9451" s="1"/>
      <c r="Q9451" s="1"/>
    </row>
    <row r="9452" spans="2:17" x14ac:dyDescent="0.25">
      <c r="B9452" s="1"/>
      <c r="G9452" s="1"/>
      <c r="H9452" s="1"/>
      <c r="K9452" s="1"/>
      <c r="N9452" s="1"/>
      <c r="Q9452" s="1"/>
    </row>
    <row r="9453" spans="2:17" x14ac:dyDescent="0.25">
      <c r="B9453" s="1"/>
      <c r="G9453" s="1"/>
      <c r="H9453" s="1"/>
      <c r="K9453" s="1"/>
      <c r="N9453" s="1"/>
      <c r="Q9453" s="1"/>
    </row>
    <row r="9454" spans="2:17" x14ac:dyDescent="0.25">
      <c r="B9454" s="1"/>
      <c r="G9454" s="1"/>
      <c r="H9454" s="1"/>
      <c r="K9454" s="1"/>
      <c r="N9454" s="1"/>
      <c r="Q9454" s="1"/>
    </row>
    <row r="9455" spans="2:17" x14ac:dyDescent="0.25">
      <c r="B9455" s="1"/>
      <c r="G9455" s="1"/>
      <c r="H9455" s="1"/>
      <c r="K9455" s="1"/>
      <c r="N9455" s="1"/>
      <c r="Q9455" s="1"/>
    </row>
    <row r="9456" spans="2:17" x14ac:dyDescent="0.25">
      <c r="B9456" s="1"/>
      <c r="G9456" s="1"/>
      <c r="H9456" s="1"/>
      <c r="K9456" s="1"/>
      <c r="N9456" s="1"/>
      <c r="Q9456" s="1"/>
    </row>
    <row r="9457" spans="2:17" x14ac:dyDescent="0.25">
      <c r="B9457" s="1"/>
      <c r="G9457" s="1"/>
      <c r="H9457" s="1"/>
      <c r="K9457" s="1"/>
      <c r="N9457" s="1"/>
      <c r="Q9457" s="1"/>
    </row>
    <row r="9458" spans="2:17" x14ac:dyDescent="0.25">
      <c r="B9458" s="1"/>
      <c r="G9458" s="1"/>
      <c r="H9458" s="1"/>
      <c r="K9458" s="1"/>
      <c r="N9458" s="1"/>
      <c r="Q9458" s="1"/>
    </row>
    <row r="9459" spans="2:17" x14ac:dyDescent="0.25">
      <c r="B9459" s="1"/>
      <c r="G9459" s="1"/>
      <c r="H9459" s="1"/>
      <c r="K9459" s="1"/>
      <c r="N9459" s="1"/>
      <c r="Q9459" s="1"/>
    </row>
    <row r="9460" spans="2:17" x14ac:dyDescent="0.25">
      <c r="B9460" s="1"/>
      <c r="G9460" s="1"/>
      <c r="H9460" s="1"/>
      <c r="K9460" s="1"/>
      <c r="N9460" s="1"/>
      <c r="Q9460" s="1"/>
    </row>
    <row r="9461" spans="2:17" x14ac:dyDescent="0.25">
      <c r="B9461" s="1"/>
      <c r="G9461" s="1"/>
      <c r="H9461" s="1"/>
      <c r="K9461" s="1"/>
      <c r="N9461" s="1"/>
      <c r="Q9461" s="1"/>
    </row>
    <row r="9462" spans="2:17" x14ac:dyDescent="0.25">
      <c r="B9462" s="1"/>
      <c r="G9462" s="1"/>
      <c r="H9462" s="1"/>
      <c r="K9462" s="1"/>
      <c r="N9462" s="1"/>
      <c r="Q9462" s="1"/>
    </row>
    <row r="9463" spans="2:17" x14ac:dyDescent="0.25">
      <c r="B9463" s="1"/>
      <c r="G9463" s="1"/>
      <c r="H9463" s="1"/>
      <c r="K9463" s="1"/>
      <c r="N9463" s="1"/>
      <c r="Q9463" s="1"/>
    </row>
    <row r="9464" spans="2:17" x14ac:dyDescent="0.25">
      <c r="B9464" s="1"/>
      <c r="G9464" s="1"/>
      <c r="H9464" s="1"/>
      <c r="K9464" s="1"/>
      <c r="N9464" s="1"/>
      <c r="Q9464" s="1"/>
    </row>
    <row r="9465" spans="2:17" x14ac:dyDescent="0.25">
      <c r="B9465" s="1"/>
      <c r="G9465" s="1"/>
      <c r="H9465" s="1"/>
      <c r="K9465" s="1"/>
      <c r="N9465" s="1"/>
      <c r="Q9465" s="1"/>
    </row>
    <row r="9466" spans="2:17" x14ac:dyDescent="0.25">
      <c r="B9466" s="1"/>
      <c r="G9466" s="1"/>
      <c r="H9466" s="1"/>
      <c r="K9466" s="1"/>
      <c r="N9466" s="1"/>
      <c r="Q9466" s="1"/>
    </row>
    <row r="9467" spans="2:17" x14ac:dyDescent="0.25">
      <c r="B9467" s="1"/>
      <c r="G9467" s="1"/>
      <c r="H9467" s="1"/>
      <c r="K9467" s="1"/>
      <c r="N9467" s="1"/>
      <c r="Q9467" s="1"/>
    </row>
    <row r="9468" spans="2:17" x14ac:dyDescent="0.25">
      <c r="B9468" s="1"/>
      <c r="G9468" s="1"/>
      <c r="H9468" s="1"/>
      <c r="K9468" s="1"/>
      <c r="N9468" s="1"/>
      <c r="Q9468" s="1"/>
    </row>
    <row r="9469" spans="2:17" x14ac:dyDescent="0.25">
      <c r="B9469" s="1"/>
      <c r="G9469" s="1"/>
      <c r="H9469" s="1"/>
      <c r="K9469" s="1"/>
      <c r="N9469" s="1"/>
      <c r="Q9469" s="1"/>
    </row>
    <row r="9470" spans="2:17" x14ac:dyDescent="0.25">
      <c r="B9470" s="1"/>
      <c r="G9470" s="1"/>
      <c r="H9470" s="1"/>
      <c r="K9470" s="1"/>
      <c r="N9470" s="1"/>
      <c r="Q9470" s="1"/>
    </row>
    <row r="9471" spans="2:17" x14ac:dyDescent="0.25">
      <c r="B9471" s="1"/>
      <c r="G9471" s="1"/>
      <c r="H9471" s="1"/>
      <c r="K9471" s="1"/>
      <c r="N9471" s="1"/>
      <c r="Q9471" s="1"/>
    </row>
    <row r="9472" spans="2:17" x14ac:dyDescent="0.25">
      <c r="B9472" s="1"/>
      <c r="G9472" s="1"/>
      <c r="H9472" s="1"/>
      <c r="K9472" s="1"/>
      <c r="N9472" s="1"/>
      <c r="Q9472" s="1"/>
    </row>
    <row r="9473" spans="2:17" x14ac:dyDescent="0.25">
      <c r="B9473" s="1"/>
      <c r="G9473" s="1"/>
      <c r="H9473" s="1"/>
      <c r="K9473" s="1"/>
      <c r="N9473" s="1"/>
      <c r="Q9473" s="1"/>
    </row>
    <row r="9474" spans="2:17" x14ac:dyDescent="0.25">
      <c r="B9474" s="1"/>
      <c r="G9474" s="1"/>
      <c r="H9474" s="1"/>
      <c r="K9474" s="1"/>
      <c r="N9474" s="1"/>
      <c r="Q9474" s="1"/>
    </row>
    <row r="9475" spans="2:17" x14ac:dyDescent="0.25">
      <c r="B9475" s="1"/>
      <c r="G9475" s="1"/>
      <c r="H9475" s="1"/>
      <c r="K9475" s="1"/>
      <c r="N9475" s="1"/>
      <c r="Q9475" s="1"/>
    </row>
    <row r="9476" spans="2:17" x14ac:dyDescent="0.25">
      <c r="B9476" s="1"/>
      <c r="G9476" s="1"/>
      <c r="H9476" s="1"/>
      <c r="K9476" s="1"/>
      <c r="N9476" s="1"/>
      <c r="Q9476" s="1"/>
    </row>
    <row r="9477" spans="2:17" x14ac:dyDescent="0.25">
      <c r="B9477" s="1"/>
      <c r="G9477" s="1"/>
      <c r="H9477" s="1"/>
      <c r="K9477" s="1"/>
      <c r="N9477" s="1"/>
      <c r="Q9477" s="1"/>
    </row>
    <row r="9478" spans="2:17" x14ac:dyDescent="0.25">
      <c r="B9478" s="1"/>
      <c r="G9478" s="1"/>
      <c r="H9478" s="1"/>
      <c r="K9478" s="1"/>
      <c r="N9478" s="1"/>
      <c r="Q9478" s="1"/>
    </row>
    <row r="9479" spans="2:17" x14ac:dyDescent="0.25">
      <c r="B9479" s="1"/>
      <c r="G9479" s="1"/>
      <c r="H9479" s="1"/>
      <c r="K9479" s="1"/>
      <c r="N9479" s="1"/>
      <c r="Q9479" s="1"/>
    </row>
    <row r="9480" spans="2:17" x14ac:dyDescent="0.25">
      <c r="B9480" s="1"/>
      <c r="G9480" s="1"/>
      <c r="H9480" s="1"/>
      <c r="K9480" s="1"/>
      <c r="N9480" s="1"/>
      <c r="Q9480" s="1"/>
    </row>
    <row r="9481" spans="2:17" x14ac:dyDescent="0.25">
      <c r="B9481" s="1"/>
      <c r="G9481" s="1"/>
      <c r="H9481" s="1"/>
      <c r="K9481" s="1"/>
      <c r="N9481" s="1"/>
      <c r="Q9481" s="1"/>
    </row>
    <row r="9482" spans="2:17" x14ac:dyDescent="0.25">
      <c r="B9482" s="1"/>
      <c r="G9482" s="1"/>
      <c r="H9482" s="1"/>
      <c r="K9482" s="1"/>
      <c r="N9482" s="1"/>
      <c r="Q9482" s="1"/>
    </row>
    <row r="9483" spans="2:17" x14ac:dyDescent="0.25">
      <c r="B9483" s="1"/>
      <c r="G9483" s="1"/>
      <c r="H9483" s="1"/>
      <c r="K9483" s="1"/>
      <c r="N9483" s="1"/>
      <c r="Q9483" s="1"/>
    </row>
    <row r="9484" spans="2:17" x14ac:dyDescent="0.25">
      <c r="B9484" s="1"/>
      <c r="G9484" s="1"/>
      <c r="H9484" s="1"/>
      <c r="K9484" s="1"/>
      <c r="N9484" s="1"/>
      <c r="Q9484" s="1"/>
    </row>
    <row r="9485" spans="2:17" x14ac:dyDescent="0.25">
      <c r="B9485" s="1"/>
      <c r="G9485" s="1"/>
      <c r="H9485" s="1"/>
      <c r="K9485" s="1"/>
      <c r="N9485" s="1"/>
      <c r="Q9485" s="1"/>
    </row>
    <row r="9486" spans="2:17" x14ac:dyDescent="0.25">
      <c r="B9486" s="1"/>
      <c r="G9486" s="1"/>
      <c r="H9486" s="1"/>
      <c r="K9486" s="1"/>
      <c r="N9486" s="1"/>
      <c r="Q9486" s="1"/>
    </row>
    <row r="9487" spans="2:17" x14ac:dyDescent="0.25">
      <c r="B9487" s="1"/>
      <c r="G9487" s="1"/>
      <c r="H9487" s="1"/>
      <c r="K9487" s="1"/>
      <c r="N9487" s="1"/>
      <c r="Q9487" s="1"/>
    </row>
    <row r="9488" spans="2:17" x14ac:dyDescent="0.25">
      <c r="B9488" s="1"/>
      <c r="G9488" s="1"/>
      <c r="H9488" s="1"/>
      <c r="K9488" s="1"/>
      <c r="N9488" s="1"/>
      <c r="Q9488" s="1"/>
    </row>
    <row r="9489" spans="2:17" x14ac:dyDescent="0.25">
      <c r="B9489" s="1"/>
      <c r="G9489" s="1"/>
      <c r="H9489" s="1"/>
      <c r="K9489" s="1"/>
      <c r="N9489" s="1"/>
      <c r="Q9489" s="1"/>
    </row>
    <row r="9490" spans="2:17" x14ac:dyDescent="0.25">
      <c r="B9490" s="1"/>
      <c r="G9490" s="1"/>
      <c r="H9490" s="1"/>
      <c r="K9490" s="1"/>
      <c r="N9490" s="1"/>
      <c r="Q9490" s="1"/>
    </row>
    <row r="9491" spans="2:17" x14ac:dyDescent="0.25">
      <c r="B9491" s="1"/>
      <c r="G9491" s="1"/>
      <c r="H9491" s="1"/>
      <c r="K9491" s="1"/>
      <c r="N9491" s="1"/>
      <c r="Q9491" s="1"/>
    </row>
    <row r="9492" spans="2:17" x14ac:dyDescent="0.25">
      <c r="B9492" s="1"/>
      <c r="G9492" s="1"/>
      <c r="H9492" s="1"/>
      <c r="K9492" s="1"/>
      <c r="N9492" s="1"/>
      <c r="Q9492" s="1"/>
    </row>
    <row r="9493" spans="2:17" x14ac:dyDescent="0.25">
      <c r="B9493" s="1"/>
      <c r="G9493" s="1"/>
      <c r="H9493" s="1"/>
      <c r="K9493" s="1"/>
      <c r="N9493" s="1"/>
      <c r="Q9493" s="1"/>
    </row>
    <row r="9494" spans="2:17" x14ac:dyDescent="0.25">
      <c r="B9494" s="1"/>
      <c r="G9494" s="1"/>
      <c r="H9494" s="1"/>
      <c r="K9494" s="1"/>
      <c r="N9494" s="1"/>
      <c r="Q9494" s="1"/>
    </row>
    <row r="9495" spans="2:17" x14ac:dyDescent="0.25">
      <c r="B9495" s="1"/>
      <c r="G9495" s="1"/>
      <c r="H9495" s="1"/>
      <c r="K9495" s="1"/>
      <c r="N9495" s="1"/>
      <c r="Q9495" s="1"/>
    </row>
    <row r="9496" spans="2:17" x14ac:dyDescent="0.25">
      <c r="B9496" s="1"/>
      <c r="G9496" s="1"/>
      <c r="H9496" s="1"/>
      <c r="K9496" s="1"/>
      <c r="N9496" s="1"/>
      <c r="Q9496" s="1"/>
    </row>
    <row r="9497" spans="2:17" x14ac:dyDescent="0.25">
      <c r="B9497" s="1"/>
      <c r="G9497" s="1"/>
      <c r="H9497" s="1"/>
      <c r="K9497" s="1"/>
      <c r="N9497" s="1"/>
      <c r="Q9497" s="1"/>
    </row>
    <row r="9498" spans="2:17" x14ac:dyDescent="0.25">
      <c r="B9498" s="1"/>
      <c r="G9498" s="1"/>
      <c r="H9498" s="1"/>
      <c r="K9498" s="1"/>
      <c r="N9498" s="1"/>
      <c r="Q9498" s="1"/>
    </row>
    <row r="9499" spans="2:17" x14ac:dyDescent="0.25">
      <c r="B9499" s="1"/>
      <c r="G9499" s="1"/>
      <c r="H9499" s="1"/>
      <c r="K9499" s="1"/>
      <c r="N9499" s="1"/>
      <c r="Q9499" s="1"/>
    </row>
    <row r="9500" spans="2:17" x14ac:dyDescent="0.25">
      <c r="B9500" s="1"/>
      <c r="G9500" s="1"/>
      <c r="H9500" s="1"/>
      <c r="K9500" s="1"/>
      <c r="N9500" s="1"/>
      <c r="Q9500" s="1"/>
    </row>
    <row r="9501" spans="2:17" x14ac:dyDescent="0.25">
      <c r="B9501" s="1"/>
      <c r="G9501" s="1"/>
      <c r="H9501" s="1"/>
      <c r="K9501" s="1"/>
      <c r="N9501" s="1"/>
      <c r="Q9501" s="1"/>
    </row>
    <row r="9502" spans="2:17" x14ac:dyDescent="0.25">
      <c r="B9502" s="1"/>
      <c r="G9502" s="1"/>
      <c r="H9502" s="1"/>
      <c r="K9502" s="1"/>
      <c r="N9502" s="1"/>
      <c r="Q9502" s="1"/>
    </row>
    <row r="9503" spans="2:17" x14ac:dyDescent="0.25">
      <c r="B9503" s="1"/>
      <c r="G9503" s="1"/>
      <c r="H9503" s="1"/>
      <c r="K9503" s="1"/>
      <c r="N9503" s="1"/>
      <c r="Q9503" s="1"/>
    </row>
    <row r="9504" spans="2:17" x14ac:dyDescent="0.25">
      <c r="B9504" s="1"/>
      <c r="G9504" s="1"/>
      <c r="H9504" s="1"/>
      <c r="K9504" s="1"/>
      <c r="N9504" s="1"/>
      <c r="Q9504" s="1"/>
    </row>
    <row r="9505" spans="2:17" x14ac:dyDescent="0.25">
      <c r="B9505" s="1"/>
      <c r="G9505" s="1"/>
      <c r="H9505" s="1"/>
      <c r="K9505" s="1"/>
      <c r="N9505" s="1"/>
      <c r="Q9505" s="1"/>
    </row>
    <row r="9506" spans="2:17" x14ac:dyDescent="0.25">
      <c r="B9506" s="1"/>
      <c r="G9506" s="1"/>
      <c r="H9506" s="1"/>
      <c r="K9506" s="1"/>
      <c r="N9506" s="1"/>
      <c r="Q9506" s="1"/>
    </row>
    <row r="9507" spans="2:17" x14ac:dyDescent="0.25">
      <c r="B9507" s="1"/>
      <c r="G9507" s="1"/>
      <c r="H9507" s="1"/>
      <c r="K9507" s="1"/>
      <c r="N9507" s="1"/>
      <c r="Q9507" s="1"/>
    </row>
    <row r="9508" spans="2:17" x14ac:dyDescent="0.25">
      <c r="B9508" s="1"/>
      <c r="G9508" s="1"/>
      <c r="H9508" s="1"/>
      <c r="K9508" s="1"/>
      <c r="N9508" s="1"/>
      <c r="Q9508" s="1"/>
    </row>
    <row r="9509" spans="2:17" x14ac:dyDescent="0.25">
      <c r="B9509" s="1"/>
      <c r="G9509" s="1"/>
      <c r="H9509" s="1"/>
      <c r="K9509" s="1"/>
      <c r="N9509" s="1"/>
      <c r="Q9509" s="1"/>
    </row>
    <row r="9510" spans="2:17" x14ac:dyDescent="0.25">
      <c r="B9510" s="1"/>
      <c r="G9510" s="1"/>
      <c r="H9510" s="1"/>
      <c r="K9510" s="1"/>
      <c r="N9510" s="1"/>
      <c r="Q9510" s="1"/>
    </row>
    <row r="9511" spans="2:17" x14ac:dyDescent="0.25">
      <c r="B9511" s="1"/>
      <c r="G9511" s="1"/>
      <c r="H9511" s="1"/>
      <c r="K9511" s="1"/>
      <c r="N9511" s="1"/>
      <c r="Q9511" s="1"/>
    </row>
    <row r="9512" spans="2:17" x14ac:dyDescent="0.25">
      <c r="B9512" s="1"/>
      <c r="G9512" s="1"/>
      <c r="H9512" s="1"/>
      <c r="K9512" s="1"/>
      <c r="N9512" s="1"/>
      <c r="Q9512" s="1"/>
    </row>
    <row r="9513" spans="2:17" x14ac:dyDescent="0.25">
      <c r="B9513" s="1"/>
      <c r="G9513" s="1"/>
      <c r="H9513" s="1"/>
      <c r="K9513" s="1"/>
      <c r="N9513" s="1"/>
      <c r="Q9513" s="1"/>
    </row>
    <row r="9514" spans="2:17" x14ac:dyDescent="0.25">
      <c r="B9514" s="1"/>
      <c r="G9514" s="1"/>
      <c r="H9514" s="1"/>
      <c r="K9514" s="1"/>
      <c r="N9514" s="1"/>
      <c r="Q9514" s="1"/>
    </row>
    <row r="9515" spans="2:17" x14ac:dyDescent="0.25">
      <c r="B9515" s="1"/>
      <c r="G9515" s="1"/>
      <c r="H9515" s="1"/>
      <c r="K9515" s="1"/>
      <c r="N9515" s="1"/>
      <c r="Q9515" s="1"/>
    </row>
    <row r="9516" spans="2:17" x14ac:dyDescent="0.25">
      <c r="B9516" s="1"/>
      <c r="G9516" s="1"/>
      <c r="H9516" s="1"/>
      <c r="K9516" s="1"/>
      <c r="N9516" s="1"/>
      <c r="Q9516" s="1"/>
    </row>
    <row r="9517" spans="2:17" x14ac:dyDescent="0.25">
      <c r="B9517" s="1"/>
      <c r="G9517" s="1"/>
      <c r="H9517" s="1"/>
      <c r="K9517" s="1"/>
      <c r="N9517" s="1"/>
      <c r="Q9517" s="1"/>
    </row>
    <row r="9518" spans="2:17" x14ac:dyDescent="0.25">
      <c r="B9518" s="1"/>
      <c r="G9518" s="1"/>
      <c r="H9518" s="1"/>
      <c r="K9518" s="1"/>
      <c r="N9518" s="1"/>
      <c r="Q9518" s="1"/>
    </row>
    <row r="9519" spans="2:17" x14ac:dyDescent="0.25">
      <c r="B9519" s="1"/>
      <c r="G9519" s="1"/>
      <c r="H9519" s="1"/>
      <c r="K9519" s="1"/>
      <c r="N9519" s="1"/>
      <c r="Q9519" s="1"/>
    </row>
    <row r="9520" spans="2:17" x14ac:dyDescent="0.25">
      <c r="B9520" s="1"/>
      <c r="G9520" s="1"/>
      <c r="H9520" s="1"/>
      <c r="K9520" s="1"/>
      <c r="N9520" s="1"/>
      <c r="Q9520" s="1"/>
    </row>
    <row r="9521" spans="2:17" x14ac:dyDescent="0.25">
      <c r="B9521" s="1"/>
      <c r="G9521" s="1"/>
      <c r="H9521" s="1"/>
      <c r="K9521" s="1"/>
      <c r="N9521" s="1"/>
      <c r="Q9521" s="1"/>
    </row>
    <row r="9522" spans="2:17" x14ac:dyDescent="0.25">
      <c r="B9522" s="1"/>
      <c r="G9522" s="1"/>
      <c r="H9522" s="1"/>
      <c r="K9522" s="1"/>
      <c r="N9522" s="1"/>
      <c r="Q9522" s="1"/>
    </row>
    <row r="9523" spans="2:17" x14ac:dyDescent="0.25">
      <c r="B9523" s="1"/>
      <c r="G9523" s="1"/>
      <c r="H9523" s="1"/>
      <c r="K9523" s="1"/>
      <c r="N9523" s="1"/>
      <c r="Q9523" s="1"/>
    </row>
    <row r="9524" spans="2:17" x14ac:dyDescent="0.25">
      <c r="B9524" s="1"/>
      <c r="G9524" s="1"/>
      <c r="H9524" s="1"/>
      <c r="K9524" s="1"/>
      <c r="N9524" s="1"/>
      <c r="Q9524" s="1"/>
    </row>
    <row r="9525" spans="2:17" x14ac:dyDescent="0.25">
      <c r="B9525" s="1"/>
      <c r="G9525" s="1"/>
      <c r="H9525" s="1"/>
      <c r="K9525" s="1"/>
      <c r="N9525" s="1"/>
      <c r="Q9525" s="1"/>
    </row>
    <row r="9526" spans="2:17" x14ac:dyDescent="0.25">
      <c r="B9526" s="1"/>
      <c r="G9526" s="1"/>
      <c r="H9526" s="1"/>
      <c r="K9526" s="1"/>
      <c r="N9526" s="1"/>
      <c r="Q9526" s="1"/>
    </row>
    <row r="9527" spans="2:17" x14ac:dyDescent="0.25">
      <c r="B9527" s="1"/>
      <c r="G9527" s="1"/>
      <c r="H9527" s="1"/>
      <c r="K9527" s="1"/>
      <c r="N9527" s="1"/>
      <c r="Q9527" s="1"/>
    </row>
    <row r="9528" spans="2:17" x14ac:dyDescent="0.25">
      <c r="B9528" s="1"/>
      <c r="G9528" s="1"/>
      <c r="H9528" s="1"/>
      <c r="K9528" s="1"/>
      <c r="N9528" s="1"/>
      <c r="Q9528" s="1"/>
    </row>
    <row r="9529" spans="2:17" x14ac:dyDescent="0.25">
      <c r="B9529" s="1"/>
      <c r="G9529" s="1"/>
      <c r="H9529" s="1"/>
      <c r="K9529" s="1"/>
      <c r="N9529" s="1"/>
      <c r="Q9529" s="1"/>
    </row>
    <row r="9530" spans="2:17" x14ac:dyDescent="0.25">
      <c r="B9530" s="1"/>
      <c r="G9530" s="1"/>
      <c r="H9530" s="1"/>
      <c r="K9530" s="1"/>
      <c r="N9530" s="1"/>
      <c r="Q9530" s="1"/>
    </row>
    <row r="9531" spans="2:17" x14ac:dyDescent="0.25">
      <c r="B9531" s="1"/>
      <c r="G9531" s="1"/>
      <c r="H9531" s="1"/>
      <c r="K9531" s="1"/>
      <c r="N9531" s="1"/>
      <c r="Q9531" s="1"/>
    </row>
    <row r="9532" spans="2:17" x14ac:dyDescent="0.25">
      <c r="B9532" s="1"/>
      <c r="G9532" s="1"/>
      <c r="H9532" s="1"/>
      <c r="K9532" s="1"/>
      <c r="N9532" s="1"/>
      <c r="Q9532" s="1"/>
    </row>
    <row r="9533" spans="2:17" x14ac:dyDescent="0.25">
      <c r="B9533" s="1"/>
      <c r="G9533" s="1"/>
      <c r="H9533" s="1"/>
      <c r="K9533" s="1"/>
      <c r="N9533" s="1"/>
      <c r="Q9533" s="1"/>
    </row>
    <row r="9534" spans="2:17" x14ac:dyDescent="0.25">
      <c r="B9534" s="1"/>
      <c r="G9534" s="1"/>
      <c r="H9534" s="1"/>
      <c r="K9534" s="1"/>
      <c r="N9534" s="1"/>
      <c r="Q9534" s="1"/>
    </row>
    <row r="9535" spans="2:17" x14ac:dyDescent="0.25">
      <c r="B9535" s="1"/>
      <c r="G9535" s="1"/>
      <c r="H9535" s="1"/>
      <c r="K9535" s="1"/>
      <c r="N9535" s="1"/>
      <c r="Q9535" s="1"/>
    </row>
    <row r="9536" spans="2:17" x14ac:dyDescent="0.25">
      <c r="B9536" s="1"/>
      <c r="G9536" s="1"/>
      <c r="H9536" s="1"/>
      <c r="K9536" s="1"/>
      <c r="N9536" s="1"/>
      <c r="Q9536" s="1"/>
    </row>
    <row r="9537" spans="2:17" x14ac:dyDescent="0.25">
      <c r="B9537" s="1"/>
      <c r="G9537" s="1"/>
      <c r="H9537" s="1"/>
      <c r="K9537" s="1"/>
      <c r="N9537" s="1"/>
      <c r="Q9537" s="1"/>
    </row>
    <row r="9538" spans="2:17" x14ac:dyDescent="0.25">
      <c r="B9538" s="1"/>
      <c r="G9538" s="1"/>
      <c r="H9538" s="1"/>
      <c r="K9538" s="1"/>
      <c r="N9538" s="1"/>
      <c r="Q9538" s="1"/>
    </row>
    <row r="9539" spans="2:17" x14ac:dyDescent="0.25">
      <c r="B9539" s="1"/>
      <c r="G9539" s="1"/>
      <c r="H9539" s="1"/>
      <c r="K9539" s="1"/>
      <c r="N9539" s="1"/>
      <c r="Q9539" s="1"/>
    </row>
    <row r="9540" spans="2:17" x14ac:dyDescent="0.25">
      <c r="B9540" s="1"/>
      <c r="G9540" s="1"/>
      <c r="H9540" s="1"/>
      <c r="K9540" s="1"/>
      <c r="N9540" s="1"/>
      <c r="Q9540" s="1"/>
    </row>
    <row r="9541" spans="2:17" x14ac:dyDescent="0.25">
      <c r="B9541" s="1"/>
      <c r="G9541" s="1"/>
      <c r="H9541" s="1"/>
      <c r="K9541" s="1"/>
      <c r="N9541" s="1"/>
      <c r="Q9541" s="1"/>
    </row>
    <row r="9542" spans="2:17" x14ac:dyDescent="0.25">
      <c r="B9542" s="1"/>
      <c r="G9542" s="1"/>
      <c r="H9542" s="1"/>
      <c r="K9542" s="1"/>
      <c r="N9542" s="1"/>
      <c r="Q9542" s="1"/>
    </row>
    <row r="9543" spans="2:17" x14ac:dyDescent="0.25">
      <c r="B9543" s="1"/>
      <c r="G9543" s="1"/>
      <c r="H9543" s="1"/>
      <c r="K9543" s="1"/>
      <c r="N9543" s="1"/>
      <c r="Q9543" s="1"/>
    </row>
    <row r="9544" spans="2:17" x14ac:dyDescent="0.25">
      <c r="B9544" s="1"/>
      <c r="G9544" s="1"/>
      <c r="H9544" s="1"/>
      <c r="K9544" s="1"/>
      <c r="N9544" s="1"/>
      <c r="Q9544" s="1"/>
    </row>
    <row r="9545" spans="2:17" x14ac:dyDescent="0.25">
      <c r="B9545" s="1"/>
      <c r="G9545" s="1"/>
      <c r="H9545" s="1"/>
      <c r="K9545" s="1"/>
      <c r="N9545" s="1"/>
      <c r="Q9545" s="1"/>
    </row>
    <row r="9546" spans="2:17" x14ac:dyDescent="0.25">
      <c r="B9546" s="1"/>
      <c r="G9546" s="1"/>
      <c r="H9546" s="1"/>
      <c r="K9546" s="1"/>
      <c r="N9546" s="1"/>
      <c r="Q9546" s="1"/>
    </row>
    <row r="9547" spans="2:17" x14ac:dyDescent="0.25">
      <c r="B9547" s="1"/>
      <c r="G9547" s="1"/>
      <c r="H9547" s="1"/>
      <c r="K9547" s="1"/>
      <c r="N9547" s="1"/>
      <c r="Q9547" s="1"/>
    </row>
    <row r="9548" spans="2:17" x14ac:dyDescent="0.25">
      <c r="B9548" s="1"/>
      <c r="G9548" s="1"/>
      <c r="H9548" s="1"/>
      <c r="K9548" s="1"/>
      <c r="N9548" s="1"/>
      <c r="Q9548" s="1"/>
    </row>
    <row r="9549" spans="2:17" x14ac:dyDescent="0.25">
      <c r="B9549" s="1"/>
      <c r="G9549" s="1"/>
      <c r="H9549" s="1"/>
      <c r="K9549" s="1"/>
      <c r="N9549" s="1"/>
      <c r="Q9549" s="1"/>
    </row>
    <row r="9550" spans="2:17" x14ac:dyDescent="0.25">
      <c r="B9550" s="1"/>
      <c r="G9550" s="1"/>
      <c r="H9550" s="1"/>
      <c r="K9550" s="1"/>
      <c r="N9550" s="1"/>
      <c r="Q9550" s="1"/>
    </row>
    <row r="9551" spans="2:17" x14ac:dyDescent="0.25">
      <c r="B9551" s="1"/>
      <c r="G9551" s="1"/>
      <c r="H9551" s="1"/>
      <c r="K9551" s="1"/>
      <c r="N9551" s="1"/>
      <c r="Q9551" s="1"/>
    </row>
    <row r="9552" spans="2:17" x14ac:dyDescent="0.25">
      <c r="B9552" s="1"/>
      <c r="G9552" s="1"/>
      <c r="H9552" s="1"/>
      <c r="K9552" s="1"/>
      <c r="N9552" s="1"/>
      <c r="Q9552" s="1"/>
    </row>
    <row r="9553" spans="2:17" x14ac:dyDescent="0.25">
      <c r="B9553" s="1"/>
      <c r="G9553" s="1"/>
      <c r="H9553" s="1"/>
      <c r="K9553" s="1"/>
      <c r="N9553" s="1"/>
      <c r="Q9553" s="1"/>
    </row>
    <row r="9554" spans="2:17" x14ac:dyDescent="0.25">
      <c r="B9554" s="1"/>
      <c r="G9554" s="1"/>
      <c r="H9554" s="1"/>
      <c r="K9554" s="1"/>
      <c r="N9554" s="1"/>
      <c r="Q9554" s="1"/>
    </row>
    <row r="9555" spans="2:17" x14ac:dyDescent="0.25">
      <c r="B9555" s="1"/>
      <c r="G9555" s="1"/>
      <c r="H9555" s="1"/>
      <c r="K9555" s="1"/>
      <c r="N9555" s="1"/>
      <c r="Q9555" s="1"/>
    </row>
    <row r="9556" spans="2:17" x14ac:dyDescent="0.25">
      <c r="B9556" s="1"/>
      <c r="G9556" s="1"/>
      <c r="H9556" s="1"/>
      <c r="K9556" s="1"/>
      <c r="N9556" s="1"/>
      <c r="Q9556" s="1"/>
    </row>
    <row r="9557" spans="2:17" x14ac:dyDescent="0.25">
      <c r="B9557" s="1"/>
      <c r="G9557" s="1"/>
      <c r="H9557" s="1"/>
      <c r="K9557" s="1"/>
      <c r="N9557" s="1"/>
      <c r="Q9557" s="1"/>
    </row>
    <row r="9558" spans="2:17" x14ac:dyDescent="0.25">
      <c r="B9558" s="1"/>
      <c r="G9558" s="1"/>
      <c r="H9558" s="1"/>
      <c r="K9558" s="1"/>
      <c r="N9558" s="1"/>
      <c r="Q9558" s="1"/>
    </row>
    <row r="9559" spans="2:17" x14ac:dyDescent="0.25">
      <c r="B9559" s="1"/>
      <c r="G9559" s="1"/>
      <c r="H9559" s="1"/>
      <c r="K9559" s="1"/>
      <c r="N9559" s="1"/>
      <c r="Q9559" s="1"/>
    </row>
    <row r="9560" spans="2:17" x14ac:dyDescent="0.25">
      <c r="B9560" s="1"/>
      <c r="G9560" s="1"/>
      <c r="H9560" s="1"/>
      <c r="K9560" s="1"/>
      <c r="N9560" s="1"/>
      <c r="Q9560" s="1"/>
    </row>
    <row r="9561" spans="2:17" x14ac:dyDescent="0.25">
      <c r="B9561" s="1"/>
      <c r="G9561" s="1"/>
      <c r="H9561" s="1"/>
      <c r="K9561" s="1"/>
      <c r="N9561" s="1"/>
      <c r="Q9561" s="1"/>
    </row>
    <row r="9562" spans="2:17" x14ac:dyDescent="0.25">
      <c r="B9562" s="1"/>
      <c r="G9562" s="1"/>
      <c r="H9562" s="1"/>
      <c r="K9562" s="1"/>
      <c r="N9562" s="1"/>
      <c r="Q9562" s="1"/>
    </row>
    <row r="9563" spans="2:17" x14ac:dyDescent="0.25">
      <c r="B9563" s="1"/>
      <c r="G9563" s="1"/>
      <c r="H9563" s="1"/>
      <c r="K9563" s="1"/>
      <c r="N9563" s="1"/>
      <c r="Q9563" s="1"/>
    </row>
    <row r="9564" spans="2:17" x14ac:dyDescent="0.25">
      <c r="B9564" s="1"/>
      <c r="G9564" s="1"/>
      <c r="H9564" s="1"/>
      <c r="K9564" s="1"/>
      <c r="N9564" s="1"/>
      <c r="Q9564" s="1"/>
    </row>
    <row r="9565" spans="2:17" x14ac:dyDescent="0.25">
      <c r="B9565" s="1"/>
      <c r="G9565" s="1"/>
      <c r="H9565" s="1"/>
      <c r="K9565" s="1"/>
      <c r="N9565" s="1"/>
      <c r="Q9565" s="1"/>
    </row>
    <row r="9566" spans="2:17" x14ac:dyDescent="0.25">
      <c r="B9566" s="1"/>
      <c r="G9566" s="1"/>
      <c r="H9566" s="1"/>
      <c r="K9566" s="1"/>
      <c r="N9566" s="1"/>
      <c r="Q9566" s="1"/>
    </row>
    <row r="9567" spans="2:17" x14ac:dyDescent="0.25">
      <c r="B9567" s="1"/>
      <c r="G9567" s="1"/>
      <c r="H9567" s="1"/>
      <c r="K9567" s="1"/>
      <c r="N9567" s="1"/>
      <c r="Q9567" s="1"/>
    </row>
    <row r="9568" spans="2:17" x14ac:dyDescent="0.25">
      <c r="B9568" s="1"/>
      <c r="G9568" s="1"/>
      <c r="H9568" s="1"/>
      <c r="K9568" s="1"/>
      <c r="N9568" s="1"/>
      <c r="Q9568" s="1"/>
    </row>
    <row r="9569" spans="2:17" x14ac:dyDescent="0.25">
      <c r="B9569" s="1"/>
      <c r="G9569" s="1"/>
      <c r="H9569" s="1"/>
      <c r="K9569" s="1"/>
      <c r="N9569" s="1"/>
      <c r="Q9569" s="1"/>
    </row>
    <row r="9570" spans="2:17" x14ac:dyDescent="0.25">
      <c r="B9570" s="1"/>
      <c r="G9570" s="1"/>
      <c r="H9570" s="1"/>
      <c r="K9570" s="1"/>
      <c r="N9570" s="1"/>
      <c r="Q9570" s="1"/>
    </row>
    <row r="9571" spans="2:17" x14ac:dyDescent="0.25">
      <c r="B9571" s="1"/>
      <c r="G9571" s="1"/>
      <c r="H9571" s="1"/>
      <c r="K9571" s="1"/>
      <c r="N9571" s="1"/>
      <c r="Q9571" s="1"/>
    </row>
    <row r="9572" spans="2:17" x14ac:dyDescent="0.25">
      <c r="B9572" s="1"/>
      <c r="G9572" s="1"/>
      <c r="H9572" s="1"/>
      <c r="K9572" s="1"/>
      <c r="N9572" s="1"/>
      <c r="Q9572" s="1"/>
    </row>
    <row r="9573" spans="2:17" x14ac:dyDescent="0.25">
      <c r="B9573" s="1"/>
      <c r="G9573" s="1"/>
      <c r="H9573" s="1"/>
      <c r="K9573" s="1"/>
      <c r="N9573" s="1"/>
      <c r="Q9573" s="1"/>
    </row>
    <row r="9574" spans="2:17" x14ac:dyDescent="0.25">
      <c r="B9574" s="1"/>
      <c r="G9574" s="1"/>
      <c r="H9574" s="1"/>
      <c r="K9574" s="1"/>
      <c r="N9574" s="1"/>
      <c r="Q9574" s="1"/>
    </row>
    <row r="9575" spans="2:17" x14ac:dyDescent="0.25">
      <c r="B9575" s="1"/>
      <c r="G9575" s="1"/>
      <c r="H9575" s="1"/>
      <c r="K9575" s="1"/>
      <c r="N9575" s="1"/>
      <c r="Q9575" s="1"/>
    </row>
    <row r="9576" spans="2:17" x14ac:dyDescent="0.25">
      <c r="B9576" s="1"/>
      <c r="G9576" s="1"/>
      <c r="H9576" s="1"/>
      <c r="K9576" s="1"/>
      <c r="N9576" s="1"/>
      <c r="Q9576" s="1"/>
    </row>
    <row r="9577" spans="2:17" x14ac:dyDescent="0.25">
      <c r="B9577" s="1"/>
      <c r="G9577" s="1"/>
      <c r="H9577" s="1"/>
      <c r="K9577" s="1"/>
      <c r="N9577" s="1"/>
      <c r="Q9577" s="1"/>
    </row>
    <row r="9578" spans="2:17" x14ac:dyDescent="0.25">
      <c r="B9578" s="1"/>
      <c r="G9578" s="1"/>
      <c r="H9578" s="1"/>
      <c r="K9578" s="1"/>
      <c r="N9578" s="1"/>
      <c r="Q9578" s="1"/>
    </row>
    <row r="9579" spans="2:17" x14ac:dyDescent="0.25">
      <c r="B9579" s="1"/>
      <c r="G9579" s="1"/>
      <c r="H9579" s="1"/>
      <c r="K9579" s="1"/>
      <c r="N9579" s="1"/>
      <c r="Q9579" s="1"/>
    </row>
    <row r="9580" spans="2:17" x14ac:dyDescent="0.25">
      <c r="B9580" s="1"/>
      <c r="G9580" s="1"/>
      <c r="H9580" s="1"/>
      <c r="K9580" s="1"/>
      <c r="N9580" s="1"/>
      <c r="Q9580" s="1"/>
    </row>
    <row r="9581" spans="2:17" x14ac:dyDescent="0.25">
      <c r="B9581" s="1"/>
      <c r="G9581" s="1"/>
      <c r="H9581" s="1"/>
      <c r="K9581" s="1"/>
      <c r="N9581" s="1"/>
      <c r="Q9581" s="1"/>
    </row>
    <row r="9582" spans="2:17" x14ac:dyDescent="0.25">
      <c r="B9582" s="1"/>
      <c r="G9582" s="1"/>
      <c r="H9582" s="1"/>
      <c r="K9582" s="1"/>
      <c r="N9582" s="1"/>
      <c r="Q9582" s="1"/>
    </row>
    <row r="9583" spans="2:17" x14ac:dyDescent="0.25">
      <c r="B9583" s="1"/>
      <c r="G9583" s="1"/>
      <c r="H9583" s="1"/>
      <c r="K9583" s="1"/>
      <c r="N9583" s="1"/>
      <c r="Q9583" s="1"/>
    </row>
    <row r="9584" spans="2:17" x14ac:dyDescent="0.25">
      <c r="B9584" s="1"/>
      <c r="G9584" s="1"/>
      <c r="H9584" s="1"/>
      <c r="K9584" s="1"/>
      <c r="N9584" s="1"/>
      <c r="Q9584" s="1"/>
    </row>
    <row r="9585" spans="2:17" x14ac:dyDescent="0.25">
      <c r="B9585" s="1"/>
      <c r="G9585" s="1"/>
      <c r="H9585" s="1"/>
      <c r="K9585" s="1"/>
      <c r="N9585" s="1"/>
      <c r="Q9585" s="1"/>
    </row>
    <row r="9586" spans="2:17" x14ac:dyDescent="0.25">
      <c r="B9586" s="1"/>
      <c r="G9586" s="1"/>
      <c r="H9586" s="1"/>
      <c r="K9586" s="1"/>
      <c r="N9586" s="1"/>
      <c r="Q9586" s="1"/>
    </row>
    <row r="9587" spans="2:17" x14ac:dyDescent="0.25">
      <c r="B9587" s="1"/>
      <c r="G9587" s="1"/>
      <c r="H9587" s="1"/>
      <c r="K9587" s="1"/>
      <c r="N9587" s="1"/>
      <c r="Q9587" s="1"/>
    </row>
    <row r="9588" spans="2:17" x14ac:dyDescent="0.25">
      <c r="B9588" s="1"/>
      <c r="G9588" s="1"/>
      <c r="H9588" s="1"/>
      <c r="K9588" s="1"/>
      <c r="N9588" s="1"/>
      <c r="Q9588" s="1"/>
    </row>
    <row r="9589" spans="2:17" x14ac:dyDescent="0.25">
      <c r="B9589" s="1"/>
      <c r="G9589" s="1"/>
      <c r="H9589" s="1"/>
      <c r="K9589" s="1"/>
      <c r="N9589" s="1"/>
      <c r="Q9589" s="1"/>
    </row>
    <row r="9590" spans="2:17" x14ac:dyDescent="0.25">
      <c r="B9590" s="1"/>
      <c r="G9590" s="1"/>
      <c r="H9590" s="1"/>
      <c r="K9590" s="1"/>
      <c r="N9590" s="1"/>
      <c r="Q9590" s="1"/>
    </row>
    <row r="9591" spans="2:17" x14ac:dyDescent="0.25">
      <c r="B9591" s="1"/>
      <c r="G9591" s="1"/>
      <c r="H9591" s="1"/>
      <c r="K9591" s="1"/>
      <c r="N9591" s="1"/>
      <c r="Q9591" s="1"/>
    </row>
    <row r="9592" spans="2:17" x14ac:dyDescent="0.25">
      <c r="B9592" s="1"/>
      <c r="G9592" s="1"/>
      <c r="H9592" s="1"/>
      <c r="K9592" s="1"/>
      <c r="N9592" s="1"/>
      <c r="Q9592" s="1"/>
    </row>
    <row r="9593" spans="2:17" x14ac:dyDescent="0.25">
      <c r="B9593" s="1"/>
      <c r="G9593" s="1"/>
      <c r="H9593" s="1"/>
      <c r="K9593" s="1"/>
      <c r="N9593" s="1"/>
      <c r="Q9593" s="1"/>
    </row>
    <row r="9594" spans="2:17" x14ac:dyDescent="0.25">
      <c r="B9594" s="1"/>
      <c r="G9594" s="1"/>
      <c r="H9594" s="1"/>
      <c r="K9594" s="1"/>
      <c r="N9594" s="1"/>
      <c r="Q9594" s="1"/>
    </row>
    <row r="9595" spans="2:17" x14ac:dyDescent="0.25">
      <c r="B9595" s="1"/>
      <c r="G9595" s="1"/>
      <c r="H9595" s="1"/>
      <c r="K9595" s="1"/>
      <c r="N9595" s="1"/>
      <c r="Q9595" s="1"/>
    </row>
    <row r="9596" spans="2:17" x14ac:dyDescent="0.25">
      <c r="B9596" s="1"/>
      <c r="G9596" s="1"/>
      <c r="H9596" s="1"/>
      <c r="K9596" s="1"/>
      <c r="N9596" s="1"/>
      <c r="Q9596" s="1"/>
    </row>
    <row r="9597" spans="2:17" x14ac:dyDescent="0.25">
      <c r="B9597" s="1"/>
      <c r="G9597" s="1"/>
      <c r="H9597" s="1"/>
      <c r="K9597" s="1"/>
      <c r="N9597" s="1"/>
      <c r="Q9597" s="1"/>
    </row>
    <row r="9598" spans="2:17" x14ac:dyDescent="0.25">
      <c r="B9598" s="1"/>
      <c r="G9598" s="1"/>
      <c r="H9598" s="1"/>
      <c r="K9598" s="1"/>
      <c r="N9598" s="1"/>
      <c r="Q9598" s="1"/>
    </row>
    <row r="9599" spans="2:17" x14ac:dyDescent="0.25">
      <c r="B9599" s="1"/>
      <c r="G9599" s="1"/>
      <c r="H9599" s="1"/>
      <c r="K9599" s="1"/>
      <c r="N9599" s="1"/>
      <c r="Q9599" s="1"/>
    </row>
    <row r="9600" spans="2:17" x14ac:dyDescent="0.25">
      <c r="B9600" s="1"/>
      <c r="G9600" s="1"/>
      <c r="H9600" s="1"/>
      <c r="K9600" s="1"/>
      <c r="N9600" s="1"/>
      <c r="Q9600" s="1"/>
    </row>
    <row r="9601" spans="2:17" x14ac:dyDescent="0.25">
      <c r="B9601" s="1"/>
      <c r="G9601" s="1"/>
      <c r="H9601" s="1"/>
      <c r="K9601" s="1"/>
      <c r="N9601" s="1"/>
      <c r="Q9601" s="1"/>
    </row>
    <row r="9602" spans="2:17" x14ac:dyDescent="0.25">
      <c r="B9602" s="1"/>
      <c r="G9602" s="1"/>
      <c r="H9602" s="1"/>
      <c r="K9602" s="1"/>
      <c r="N9602" s="1"/>
      <c r="Q9602" s="1"/>
    </row>
    <row r="9603" spans="2:17" x14ac:dyDescent="0.25">
      <c r="B9603" s="1"/>
      <c r="G9603" s="1"/>
      <c r="H9603" s="1"/>
      <c r="K9603" s="1"/>
      <c r="N9603" s="1"/>
      <c r="Q9603" s="1"/>
    </row>
    <row r="9604" spans="2:17" x14ac:dyDescent="0.25">
      <c r="B9604" s="1"/>
      <c r="G9604" s="1"/>
      <c r="H9604" s="1"/>
      <c r="K9604" s="1"/>
      <c r="N9604" s="1"/>
      <c r="Q9604" s="1"/>
    </row>
    <row r="9605" spans="2:17" x14ac:dyDescent="0.25">
      <c r="B9605" s="1"/>
      <c r="G9605" s="1"/>
      <c r="H9605" s="1"/>
      <c r="K9605" s="1"/>
      <c r="N9605" s="1"/>
      <c r="Q9605" s="1"/>
    </row>
    <row r="9606" spans="2:17" x14ac:dyDescent="0.25">
      <c r="B9606" s="1"/>
      <c r="G9606" s="1"/>
      <c r="H9606" s="1"/>
      <c r="K9606" s="1"/>
      <c r="N9606" s="1"/>
      <c r="Q9606" s="1"/>
    </row>
    <row r="9607" spans="2:17" x14ac:dyDescent="0.25">
      <c r="B9607" s="1"/>
      <c r="G9607" s="1"/>
      <c r="H9607" s="1"/>
      <c r="K9607" s="1"/>
      <c r="N9607" s="1"/>
      <c r="Q9607" s="1"/>
    </row>
    <row r="9608" spans="2:17" x14ac:dyDescent="0.25">
      <c r="B9608" s="1"/>
      <c r="G9608" s="1"/>
      <c r="H9608" s="1"/>
      <c r="K9608" s="1"/>
      <c r="N9608" s="1"/>
      <c r="Q9608" s="1"/>
    </row>
    <row r="9609" spans="2:17" x14ac:dyDescent="0.25">
      <c r="B9609" s="1"/>
      <c r="G9609" s="1"/>
      <c r="H9609" s="1"/>
      <c r="K9609" s="1"/>
      <c r="N9609" s="1"/>
      <c r="Q9609" s="1"/>
    </row>
    <row r="9610" spans="2:17" x14ac:dyDescent="0.25">
      <c r="B9610" s="1"/>
      <c r="G9610" s="1"/>
      <c r="H9610" s="1"/>
      <c r="K9610" s="1"/>
      <c r="N9610" s="1"/>
      <c r="Q9610" s="1"/>
    </row>
    <row r="9611" spans="2:17" x14ac:dyDescent="0.25">
      <c r="B9611" s="1"/>
      <c r="G9611" s="1"/>
      <c r="H9611" s="1"/>
      <c r="K9611" s="1"/>
      <c r="N9611" s="1"/>
      <c r="Q9611" s="1"/>
    </row>
    <row r="9612" spans="2:17" x14ac:dyDescent="0.25">
      <c r="B9612" s="1"/>
      <c r="G9612" s="1"/>
      <c r="H9612" s="1"/>
      <c r="K9612" s="1"/>
      <c r="N9612" s="1"/>
      <c r="Q9612" s="1"/>
    </row>
    <row r="9613" spans="2:17" x14ac:dyDescent="0.25">
      <c r="B9613" s="1"/>
      <c r="G9613" s="1"/>
      <c r="H9613" s="1"/>
      <c r="K9613" s="1"/>
      <c r="N9613" s="1"/>
      <c r="Q9613" s="1"/>
    </row>
    <row r="9614" spans="2:17" x14ac:dyDescent="0.25">
      <c r="B9614" s="1"/>
      <c r="G9614" s="1"/>
      <c r="H9614" s="1"/>
      <c r="K9614" s="1"/>
      <c r="N9614" s="1"/>
      <c r="Q9614" s="1"/>
    </row>
    <row r="9615" spans="2:17" x14ac:dyDescent="0.25">
      <c r="B9615" s="1"/>
      <c r="G9615" s="1"/>
      <c r="H9615" s="1"/>
      <c r="K9615" s="1"/>
      <c r="N9615" s="1"/>
      <c r="Q9615" s="1"/>
    </row>
    <row r="9616" spans="2:17" x14ac:dyDescent="0.25">
      <c r="B9616" s="1"/>
      <c r="G9616" s="1"/>
      <c r="H9616" s="1"/>
      <c r="K9616" s="1"/>
      <c r="N9616" s="1"/>
      <c r="Q9616" s="1"/>
    </row>
    <row r="9617" spans="2:17" x14ac:dyDescent="0.25">
      <c r="B9617" s="1"/>
      <c r="G9617" s="1"/>
      <c r="H9617" s="1"/>
      <c r="K9617" s="1"/>
      <c r="N9617" s="1"/>
      <c r="Q9617" s="1"/>
    </row>
    <row r="9618" spans="2:17" x14ac:dyDescent="0.25">
      <c r="B9618" s="1"/>
      <c r="G9618" s="1"/>
      <c r="H9618" s="1"/>
      <c r="K9618" s="1"/>
      <c r="N9618" s="1"/>
      <c r="Q9618" s="1"/>
    </row>
    <row r="9619" spans="2:17" x14ac:dyDescent="0.25">
      <c r="B9619" s="1"/>
      <c r="G9619" s="1"/>
      <c r="H9619" s="1"/>
      <c r="K9619" s="1"/>
      <c r="N9619" s="1"/>
      <c r="Q9619" s="1"/>
    </row>
    <row r="9620" spans="2:17" x14ac:dyDescent="0.25">
      <c r="B9620" s="1"/>
      <c r="G9620" s="1"/>
      <c r="H9620" s="1"/>
      <c r="K9620" s="1"/>
      <c r="N9620" s="1"/>
      <c r="Q9620" s="1"/>
    </row>
    <row r="9621" spans="2:17" x14ac:dyDescent="0.25">
      <c r="B9621" s="1"/>
      <c r="G9621" s="1"/>
      <c r="H9621" s="1"/>
      <c r="K9621" s="1"/>
      <c r="N9621" s="1"/>
      <c r="Q9621" s="1"/>
    </row>
    <row r="9622" spans="2:17" x14ac:dyDescent="0.25">
      <c r="B9622" s="1"/>
      <c r="G9622" s="1"/>
      <c r="H9622" s="1"/>
      <c r="K9622" s="1"/>
      <c r="N9622" s="1"/>
      <c r="Q9622" s="1"/>
    </row>
    <row r="9623" spans="2:17" x14ac:dyDescent="0.25">
      <c r="B9623" s="1"/>
      <c r="G9623" s="1"/>
      <c r="H9623" s="1"/>
      <c r="K9623" s="1"/>
      <c r="N9623" s="1"/>
      <c r="Q9623" s="1"/>
    </row>
    <row r="9624" spans="2:17" x14ac:dyDescent="0.25">
      <c r="B9624" s="1"/>
      <c r="G9624" s="1"/>
      <c r="H9624" s="1"/>
      <c r="K9624" s="1"/>
      <c r="N9624" s="1"/>
      <c r="Q9624" s="1"/>
    </row>
    <row r="9625" spans="2:17" x14ac:dyDescent="0.25">
      <c r="B9625" s="1"/>
      <c r="G9625" s="1"/>
      <c r="H9625" s="1"/>
      <c r="K9625" s="1"/>
      <c r="N9625" s="1"/>
      <c r="Q9625" s="1"/>
    </row>
    <row r="9626" spans="2:17" x14ac:dyDescent="0.25">
      <c r="B9626" s="1"/>
      <c r="G9626" s="1"/>
      <c r="H9626" s="1"/>
      <c r="K9626" s="1"/>
      <c r="N9626" s="1"/>
      <c r="Q9626" s="1"/>
    </row>
    <row r="9627" spans="2:17" x14ac:dyDescent="0.25">
      <c r="B9627" s="1"/>
      <c r="G9627" s="1"/>
      <c r="H9627" s="1"/>
      <c r="K9627" s="1"/>
      <c r="N9627" s="1"/>
      <c r="Q9627" s="1"/>
    </row>
    <row r="9628" spans="2:17" x14ac:dyDescent="0.25">
      <c r="B9628" s="1"/>
      <c r="G9628" s="1"/>
      <c r="H9628" s="1"/>
      <c r="K9628" s="1"/>
      <c r="N9628" s="1"/>
      <c r="Q9628" s="1"/>
    </row>
    <row r="9629" spans="2:17" x14ac:dyDescent="0.25">
      <c r="B9629" s="1"/>
      <c r="G9629" s="1"/>
      <c r="H9629" s="1"/>
      <c r="K9629" s="1"/>
      <c r="N9629" s="1"/>
      <c r="Q9629" s="1"/>
    </row>
    <row r="9630" spans="2:17" x14ac:dyDescent="0.25">
      <c r="B9630" s="1"/>
      <c r="G9630" s="1"/>
      <c r="H9630" s="1"/>
      <c r="K9630" s="1"/>
      <c r="N9630" s="1"/>
      <c r="Q9630" s="1"/>
    </row>
    <row r="9631" spans="2:17" x14ac:dyDescent="0.25">
      <c r="B9631" s="1"/>
      <c r="G9631" s="1"/>
      <c r="H9631" s="1"/>
      <c r="K9631" s="1"/>
      <c r="N9631" s="1"/>
      <c r="Q9631" s="1"/>
    </row>
    <row r="9632" spans="2:17" x14ac:dyDescent="0.25">
      <c r="B9632" s="1"/>
      <c r="G9632" s="1"/>
      <c r="H9632" s="1"/>
      <c r="K9632" s="1"/>
      <c r="N9632" s="1"/>
      <c r="Q9632" s="1"/>
    </row>
    <row r="9633" spans="2:17" x14ac:dyDescent="0.25">
      <c r="B9633" s="1"/>
      <c r="G9633" s="1"/>
      <c r="H9633" s="1"/>
      <c r="K9633" s="1"/>
      <c r="N9633" s="1"/>
      <c r="Q9633" s="1"/>
    </row>
    <row r="9634" spans="2:17" x14ac:dyDescent="0.25">
      <c r="B9634" s="1"/>
      <c r="G9634" s="1"/>
      <c r="H9634" s="1"/>
      <c r="K9634" s="1"/>
      <c r="N9634" s="1"/>
      <c r="Q9634" s="1"/>
    </row>
    <row r="9635" spans="2:17" x14ac:dyDescent="0.25">
      <c r="B9635" s="1"/>
      <c r="G9635" s="1"/>
      <c r="H9635" s="1"/>
      <c r="K9635" s="1"/>
      <c r="N9635" s="1"/>
      <c r="Q9635" s="1"/>
    </row>
    <row r="9636" spans="2:17" x14ac:dyDescent="0.25">
      <c r="B9636" s="1"/>
      <c r="G9636" s="1"/>
      <c r="H9636" s="1"/>
      <c r="K9636" s="1"/>
      <c r="N9636" s="1"/>
      <c r="Q9636" s="1"/>
    </row>
    <row r="9637" spans="2:17" x14ac:dyDescent="0.25">
      <c r="B9637" s="1"/>
      <c r="G9637" s="1"/>
      <c r="H9637" s="1"/>
      <c r="K9637" s="1"/>
      <c r="N9637" s="1"/>
      <c r="Q9637" s="1"/>
    </row>
    <row r="9638" spans="2:17" x14ac:dyDescent="0.25">
      <c r="B9638" s="1"/>
      <c r="G9638" s="1"/>
      <c r="H9638" s="1"/>
      <c r="K9638" s="1"/>
      <c r="N9638" s="1"/>
      <c r="Q9638" s="1"/>
    </row>
    <row r="9639" spans="2:17" x14ac:dyDescent="0.25">
      <c r="B9639" s="1"/>
      <c r="G9639" s="1"/>
      <c r="H9639" s="1"/>
      <c r="K9639" s="1"/>
      <c r="N9639" s="1"/>
      <c r="Q9639" s="1"/>
    </row>
    <row r="9640" spans="2:17" x14ac:dyDescent="0.25">
      <c r="B9640" s="1"/>
      <c r="G9640" s="1"/>
      <c r="H9640" s="1"/>
      <c r="K9640" s="1"/>
      <c r="N9640" s="1"/>
      <c r="Q9640" s="1"/>
    </row>
    <row r="9641" spans="2:17" x14ac:dyDescent="0.25">
      <c r="B9641" s="1"/>
      <c r="G9641" s="1"/>
      <c r="H9641" s="1"/>
      <c r="K9641" s="1"/>
      <c r="N9641" s="1"/>
      <c r="Q9641" s="1"/>
    </row>
    <row r="9642" spans="2:17" x14ac:dyDescent="0.25">
      <c r="B9642" s="1"/>
      <c r="G9642" s="1"/>
      <c r="H9642" s="1"/>
      <c r="K9642" s="1"/>
      <c r="N9642" s="1"/>
      <c r="Q9642" s="1"/>
    </row>
    <row r="9643" spans="2:17" x14ac:dyDescent="0.25">
      <c r="B9643" s="1"/>
      <c r="G9643" s="1"/>
      <c r="H9643" s="1"/>
      <c r="K9643" s="1"/>
      <c r="N9643" s="1"/>
      <c r="Q9643" s="1"/>
    </row>
    <row r="9644" spans="2:17" x14ac:dyDescent="0.25">
      <c r="B9644" s="1"/>
      <c r="G9644" s="1"/>
      <c r="H9644" s="1"/>
      <c r="K9644" s="1"/>
      <c r="N9644" s="1"/>
      <c r="Q9644" s="1"/>
    </row>
    <row r="9645" spans="2:17" x14ac:dyDescent="0.25">
      <c r="B9645" s="1"/>
      <c r="G9645" s="1"/>
      <c r="H9645" s="1"/>
      <c r="K9645" s="1"/>
      <c r="N9645" s="1"/>
      <c r="Q9645" s="1"/>
    </row>
    <row r="9646" spans="2:17" x14ac:dyDescent="0.25">
      <c r="B9646" s="1"/>
      <c r="G9646" s="1"/>
      <c r="H9646" s="1"/>
      <c r="K9646" s="1"/>
      <c r="N9646" s="1"/>
      <c r="Q9646" s="1"/>
    </row>
    <row r="9647" spans="2:17" x14ac:dyDescent="0.25">
      <c r="B9647" s="1"/>
      <c r="G9647" s="1"/>
      <c r="H9647" s="1"/>
      <c r="K9647" s="1"/>
      <c r="N9647" s="1"/>
      <c r="Q9647" s="1"/>
    </row>
    <row r="9648" spans="2:17" x14ac:dyDescent="0.25">
      <c r="B9648" s="1"/>
      <c r="G9648" s="1"/>
      <c r="H9648" s="1"/>
      <c r="K9648" s="1"/>
      <c r="N9648" s="1"/>
      <c r="Q9648" s="1"/>
    </row>
    <row r="9649" spans="2:17" x14ac:dyDescent="0.25">
      <c r="B9649" s="1"/>
      <c r="G9649" s="1"/>
      <c r="H9649" s="1"/>
      <c r="K9649" s="1"/>
      <c r="N9649" s="1"/>
      <c r="Q9649" s="1"/>
    </row>
    <row r="9650" spans="2:17" x14ac:dyDescent="0.25">
      <c r="B9650" s="1"/>
      <c r="G9650" s="1"/>
      <c r="H9650" s="1"/>
      <c r="K9650" s="1"/>
      <c r="N9650" s="1"/>
      <c r="Q9650" s="1"/>
    </row>
    <row r="9651" spans="2:17" x14ac:dyDescent="0.25">
      <c r="B9651" s="1"/>
      <c r="G9651" s="1"/>
      <c r="H9651" s="1"/>
      <c r="K9651" s="1"/>
      <c r="N9651" s="1"/>
      <c r="Q9651" s="1"/>
    </row>
    <row r="9652" spans="2:17" x14ac:dyDescent="0.25">
      <c r="B9652" s="1"/>
      <c r="G9652" s="1"/>
      <c r="H9652" s="1"/>
      <c r="K9652" s="1"/>
      <c r="N9652" s="1"/>
      <c r="Q9652" s="1"/>
    </row>
    <row r="9653" spans="2:17" x14ac:dyDescent="0.25">
      <c r="B9653" s="1"/>
      <c r="G9653" s="1"/>
      <c r="H9653" s="1"/>
      <c r="K9653" s="1"/>
      <c r="N9653" s="1"/>
      <c r="Q9653" s="1"/>
    </row>
    <row r="9654" spans="2:17" x14ac:dyDescent="0.25">
      <c r="B9654" s="1"/>
      <c r="G9654" s="1"/>
      <c r="H9654" s="1"/>
      <c r="K9654" s="1"/>
      <c r="N9654" s="1"/>
      <c r="Q9654" s="1"/>
    </row>
    <row r="9655" spans="2:17" x14ac:dyDescent="0.25">
      <c r="B9655" s="1"/>
      <c r="G9655" s="1"/>
      <c r="H9655" s="1"/>
      <c r="K9655" s="1"/>
      <c r="N9655" s="1"/>
      <c r="Q9655" s="1"/>
    </row>
    <row r="9656" spans="2:17" x14ac:dyDescent="0.25">
      <c r="B9656" s="1"/>
      <c r="G9656" s="1"/>
      <c r="H9656" s="1"/>
      <c r="K9656" s="1"/>
      <c r="N9656" s="1"/>
      <c r="Q9656" s="1"/>
    </row>
    <row r="9657" spans="2:17" x14ac:dyDescent="0.25">
      <c r="B9657" s="1"/>
      <c r="G9657" s="1"/>
      <c r="H9657" s="1"/>
      <c r="K9657" s="1"/>
      <c r="N9657" s="1"/>
      <c r="Q9657" s="1"/>
    </row>
    <row r="9658" spans="2:17" x14ac:dyDescent="0.25">
      <c r="B9658" s="1"/>
      <c r="G9658" s="1"/>
      <c r="H9658" s="1"/>
      <c r="K9658" s="1"/>
      <c r="N9658" s="1"/>
      <c r="Q9658" s="1"/>
    </row>
    <row r="9659" spans="2:17" x14ac:dyDescent="0.25">
      <c r="B9659" s="1"/>
      <c r="G9659" s="1"/>
      <c r="H9659" s="1"/>
      <c r="K9659" s="1"/>
      <c r="N9659" s="1"/>
      <c r="Q9659" s="1"/>
    </row>
    <row r="9660" spans="2:17" x14ac:dyDescent="0.25">
      <c r="B9660" s="1"/>
      <c r="G9660" s="1"/>
      <c r="H9660" s="1"/>
      <c r="K9660" s="1"/>
      <c r="N9660" s="1"/>
      <c r="Q9660" s="1"/>
    </row>
    <row r="9661" spans="2:17" x14ac:dyDescent="0.25">
      <c r="B9661" s="1"/>
      <c r="G9661" s="1"/>
      <c r="H9661" s="1"/>
      <c r="K9661" s="1"/>
      <c r="N9661" s="1"/>
      <c r="Q9661" s="1"/>
    </row>
    <row r="9662" spans="2:17" x14ac:dyDescent="0.25">
      <c r="B9662" s="1"/>
      <c r="G9662" s="1"/>
      <c r="H9662" s="1"/>
      <c r="K9662" s="1"/>
      <c r="N9662" s="1"/>
      <c r="Q9662" s="1"/>
    </row>
    <row r="9663" spans="2:17" x14ac:dyDescent="0.25">
      <c r="B9663" s="1"/>
      <c r="G9663" s="1"/>
      <c r="H9663" s="1"/>
      <c r="K9663" s="1"/>
      <c r="N9663" s="1"/>
      <c r="Q9663" s="1"/>
    </row>
    <row r="9664" spans="2:17" x14ac:dyDescent="0.25">
      <c r="B9664" s="1"/>
      <c r="G9664" s="1"/>
      <c r="H9664" s="1"/>
      <c r="K9664" s="1"/>
      <c r="N9664" s="1"/>
      <c r="Q9664" s="1"/>
    </row>
    <row r="9665" spans="2:17" x14ac:dyDescent="0.25">
      <c r="B9665" s="1"/>
      <c r="G9665" s="1"/>
      <c r="H9665" s="1"/>
      <c r="K9665" s="1"/>
      <c r="N9665" s="1"/>
      <c r="Q9665" s="1"/>
    </row>
    <row r="9666" spans="2:17" x14ac:dyDescent="0.25">
      <c r="B9666" s="1"/>
      <c r="G9666" s="1"/>
      <c r="H9666" s="1"/>
      <c r="K9666" s="1"/>
      <c r="N9666" s="1"/>
      <c r="Q9666" s="1"/>
    </row>
    <row r="9667" spans="2:17" x14ac:dyDescent="0.25">
      <c r="B9667" s="1"/>
      <c r="G9667" s="1"/>
      <c r="H9667" s="1"/>
      <c r="K9667" s="1"/>
      <c r="N9667" s="1"/>
      <c r="Q9667" s="1"/>
    </row>
    <row r="9668" spans="2:17" x14ac:dyDescent="0.25">
      <c r="B9668" s="1"/>
      <c r="G9668" s="1"/>
      <c r="H9668" s="1"/>
      <c r="K9668" s="1"/>
      <c r="N9668" s="1"/>
      <c r="Q9668" s="1"/>
    </row>
    <row r="9669" spans="2:17" x14ac:dyDescent="0.25">
      <c r="B9669" s="1"/>
      <c r="G9669" s="1"/>
      <c r="H9669" s="1"/>
      <c r="K9669" s="1"/>
      <c r="N9669" s="1"/>
      <c r="Q9669" s="1"/>
    </row>
    <row r="9670" spans="2:17" x14ac:dyDescent="0.25">
      <c r="B9670" s="1"/>
      <c r="G9670" s="1"/>
      <c r="H9670" s="1"/>
      <c r="K9670" s="1"/>
      <c r="N9670" s="1"/>
      <c r="Q9670" s="1"/>
    </row>
    <row r="9671" spans="2:17" x14ac:dyDescent="0.25">
      <c r="B9671" s="1"/>
      <c r="G9671" s="1"/>
      <c r="H9671" s="1"/>
      <c r="K9671" s="1"/>
      <c r="N9671" s="1"/>
      <c r="Q9671" s="1"/>
    </row>
    <row r="9672" spans="2:17" x14ac:dyDescent="0.25">
      <c r="B9672" s="1"/>
      <c r="G9672" s="1"/>
      <c r="H9672" s="1"/>
      <c r="K9672" s="1"/>
      <c r="N9672" s="1"/>
      <c r="Q9672" s="1"/>
    </row>
    <row r="9673" spans="2:17" x14ac:dyDescent="0.25">
      <c r="B9673" s="1"/>
      <c r="G9673" s="1"/>
      <c r="H9673" s="1"/>
      <c r="K9673" s="1"/>
      <c r="N9673" s="1"/>
      <c r="Q9673" s="1"/>
    </row>
    <row r="9674" spans="2:17" x14ac:dyDescent="0.25">
      <c r="B9674" s="1"/>
      <c r="G9674" s="1"/>
      <c r="H9674" s="1"/>
      <c r="K9674" s="1"/>
      <c r="N9674" s="1"/>
      <c r="Q9674" s="1"/>
    </row>
    <row r="9675" spans="2:17" x14ac:dyDescent="0.25">
      <c r="B9675" s="1"/>
      <c r="G9675" s="1"/>
      <c r="H9675" s="1"/>
      <c r="K9675" s="1"/>
      <c r="N9675" s="1"/>
      <c r="Q9675" s="1"/>
    </row>
    <row r="9676" spans="2:17" x14ac:dyDescent="0.25">
      <c r="B9676" s="1"/>
      <c r="G9676" s="1"/>
      <c r="H9676" s="1"/>
      <c r="K9676" s="1"/>
      <c r="N9676" s="1"/>
      <c r="Q9676" s="1"/>
    </row>
    <row r="9677" spans="2:17" x14ac:dyDescent="0.25">
      <c r="B9677" s="1"/>
      <c r="G9677" s="1"/>
      <c r="H9677" s="1"/>
      <c r="K9677" s="1"/>
      <c r="N9677" s="1"/>
      <c r="Q9677" s="1"/>
    </row>
    <row r="9678" spans="2:17" x14ac:dyDescent="0.25">
      <c r="B9678" s="1"/>
      <c r="G9678" s="1"/>
      <c r="H9678" s="1"/>
      <c r="K9678" s="1"/>
      <c r="N9678" s="1"/>
      <c r="Q9678" s="1"/>
    </row>
    <row r="9679" spans="2:17" x14ac:dyDescent="0.25">
      <c r="B9679" s="1"/>
      <c r="G9679" s="1"/>
      <c r="H9679" s="1"/>
      <c r="K9679" s="1"/>
      <c r="N9679" s="1"/>
      <c r="Q9679" s="1"/>
    </row>
    <row r="9680" spans="2:17" x14ac:dyDescent="0.25">
      <c r="B9680" s="1"/>
      <c r="G9680" s="1"/>
      <c r="H9680" s="1"/>
      <c r="K9680" s="1"/>
      <c r="N9680" s="1"/>
      <c r="Q9680" s="1"/>
    </row>
    <row r="9681" spans="2:17" x14ac:dyDescent="0.25">
      <c r="B9681" s="1"/>
      <c r="G9681" s="1"/>
      <c r="H9681" s="1"/>
      <c r="K9681" s="1"/>
      <c r="N9681" s="1"/>
      <c r="Q9681" s="1"/>
    </row>
    <row r="9682" spans="2:17" x14ac:dyDescent="0.25">
      <c r="B9682" s="1"/>
      <c r="G9682" s="1"/>
      <c r="H9682" s="1"/>
      <c r="K9682" s="1"/>
      <c r="N9682" s="1"/>
      <c r="Q9682" s="1"/>
    </row>
    <row r="9683" spans="2:17" x14ac:dyDescent="0.25">
      <c r="B9683" s="1"/>
      <c r="G9683" s="1"/>
      <c r="H9683" s="1"/>
      <c r="K9683" s="1"/>
      <c r="N9683" s="1"/>
      <c r="Q9683" s="1"/>
    </row>
    <row r="9684" spans="2:17" x14ac:dyDescent="0.25">
      <c r="B9684" s="1"/>
      <c r="G9684" s="1"/>
      <c r="H9684" s="1"/>
      <c r="K9684" s="1"/>
      <c r="N9684" s="1"/>
      <c r="Q9684" s="1"/>
    </row>
    <row r="9685" spans="2:17" x14ac:dyDescent="0.25">
      <c r="B9685" s="1"/>
      <c r="G9685" s="1"/>
      <c r="H9685" s="1"/>
      <c r="K9685" s="1"/>
      <c r="N9685" s="1"/>
      <c r="Q9685" s="1"/>
    </row>
    <row r="9686" spans="2:17" x14ac:dyDescent="0.25">
      <c r="B9686" s="1"/>
      <c r="G9686" s="1"/>
      <c r="H9686" s="1"/>
      <c r="K9686" s="1"/>
      <c r="N9686" s="1"/>
      <c r="Q9686" s="1"/>
    </row>
    <row r="9687" spans="2:17" x14ac:dyDescent="0.25">
      <c r="B9687" s="1"/>
      <c r="G9687" s="1"/>
      <c r="H9687" s="1"/>
      <c r="K9687" s="1"/>
      <c r="N9687" s="1"/>
      <c r="Q9687" s="1"/>
    </row>
    <row r="9688" spans="2:17" x14ac:dyDescent="0.25">
      <c r="B9688" s="1"/>
      <c r="G9688" s="1"/>
      <c r="H9688" s="1"/>
      <c r="K9688" s="1"/>
      <c r="N9688" s="1"/>
      <c r="Q9688" s="1"/>
    </row>
    <row r="9689" spans="2:17" x14ac:dyDescent="0.25">
      <c r="B9689" s="1"/>
      <c r="G9689" s="1"/>
      <c r="H9689" s="1"/>
      <c r="K9689" s="1"/>
      <c r="N9689" s="1"/>
      <c r="Q9689" s="1"/>
    </row>
    <row r="9690" spans="2:17" x14ac:dyDescent="0.25">
      <c r="B9690" s="1"/>
      <c r="G9690" s="1"/>
      <c r="H9690" s="1"/>
      <c r="K9690" s="1"/>
      <c r="N9690" s="1"/>
      <c r="Q9690" s="1"/>
    </row>
    <row r="9691" spans="2:17" x14ac:dyDescent="0.25">
      <c r="B9691" s="1"/>
      <c r="G9691" s="1"/>
      <c r="H9691" s="1"/>
      <c r="K9691" s="1"/>
      <c r="N9691" s="1"/>
      <c r="Q9691" s="1"/>
    </row>
    <row r="9692" spans="2:17" x14ac:dyDescent="0.25">
      <c r="B9692" s="1"/>
      <c r="G9692" s="1"/>
      <c r="H9692" s="1"/>
      <c r="K9692" s="1"/>
      <c r="N9692" s="1"/>
      <c r="Q9692" s="1"/>
    </row>
    <row r="9693" spans="2:17" x14ac:dyDescent="0.25">
      <c r="B9693" s="1"/>
      <c r="G9693" s="1"/>
      <c r="H9693" s="1"/>
      <c r="K9693" s="1"/>
      <c r="N9693" s="1"/>
      <c r="Q9693" s="1"/>
    </row>
    <row r="9694" spans="2:17" x14ac:dyDescent="0.25">
      <c r="B9694" s="1"/>
      <c r="G9694" s="1"/>
      <c r="H9694" s="1"/>
      <c r="K9694" s="1"/>
      <c r="N9694" s="1"/>
      <c r="Q9694" s="1"/>
    </row>
    <row r="9695" spans="2:17" x14ac:dyDescent="0.25">
      <c r="B9695" s="1"/>
      <c r="G9695" s="1"/>
      <c r="H9695" s="1"/>
      <c r="K9695" s="1"/>
      <c r="N9695" s="1"/>
      <c r="Q9695" s="1"/>
    </row>
    <row r="9696" spans="2:17" x14ac:dyDescent="0.25">
      <c r="B9696" s="1"/>
      <c r="G9696" s="1"/>
      <c r="H9696" s="1"/>
      <c r="K9696" s="1"/>
      <c r="N9696" s="1"/>
      <c r="Q9696" s="1"/>
    </row>
    <row r="9697" spans="2:17" x14ac:dyDescent="0.25">
      <c r="B9697" s="1"/>
      <c r="G9697" s="1"/>
      <c r="H9697" s="1"/>
      <c r="K9697" s="1"/>
      <c r="N9697" s="1"/>
      <c r="Q9697" s="1"/>
    </row>
    <row r="9698" spans="2:17" x14ac:dyDescent="0.25">
      <c r="B9698" s="1"/>
      <c r="G9698" s="1"/>
      <c r="H9698" s="1"/>
      <c r="K9698" s="1"/>
      <c r="N9698" s="1"/>
      <c r="Q9698" s="1"/>
    </row>
    <row r="9699" spans="2:17" x14ac:dyDescent="0.25">
      <c r="B9699" s="1"/>
      <c r="G9699" s="1"/>
      <c r="H9699" s="1"/>
      <c r="K9699" s="1"/>
      <c r="N9699" s="1"/>
      <c r="Q9699" s="1"/>
    </row>
    <row r="9700" spans="2:17" x14ac:dyDescent="0.25">
      <c r="B9700" s="1"/>
      <c r="G9700" s="1"/>
      <c r="H9700" s="1"/>
      <c r="K9700" s="1"/>
      <c r="N9700" s="1"/>
      <c r="Q9700" s="1"/>
    </row>
    <row r="9701" spans="2:17" x14ac:dyDescent="0.25">
      <c r="B9701" s="1"/>
      <c r="G9701" s="1"/>
      <c r="H9701" s="1"/>
      <c r="K9701" s="1"/>
      <c r="N9701" s="1"/>
      <c r="Q9701" s="1"/>
    </row>
    <row r="9702" spans="2:17" x14ac:dyDescent="0.25">
      <c r="B9702" s="1"/>
      <c r="G9702" s="1"/>
      <c r="H9702" s="1"/>
      <c r="K9702" s="1"/>
      <c r="N9702" s="1"/>
      <c r="Q9702" s="1"/>
    </row>
    <row r="9703" spans="2:17" x14ac:dyDescent="0.25">
      <c r="B9703" s="1"/>
      <c r="G9703" s="1"/>
      <c r="H9703" s="1"/>
      <c r="K9703" s="1"/>
      <c r="N9703" s="1"/>
      <c r="Q9703" s="1"/>
    </row>
    <row r="9704" spans="2:17" x14ac:dyDescent="0.25">
      <c r="B9704" s="1"/>
      <c r="G9704" s="1"/>
      <c r="H9704" s="1"/>
      <c r="K9704" s="1"/>
      <c r="N9704" s="1"/>
      <c r="Q9704" s="1"/>
    </row>
    <row r="9705" spans="2:17" x14ac:dyDescent="0.25">
      <c r="B9705" s="1"/>
      <c r="G9705" s="1"/>
      <c r="H9705" s="1"/>
      <c r="K9705" s="1"/>
      <c r="N9705" s="1"/>
      <c r="Q9705" s="1"/>
    </row>
    <row r="9706" spans="2:17" x14ac:dyDescent="0.25">
      <c r="B9706" s="1"/>
      <c r="G9706" s="1"/>
      <c r="H9706" s="1"/>
      <c r="K9706" s="1"/>
      <c r="N9706" s="1"/>
      <c r="Q9706" s="1"/>
    </row>
    <row r="9707" spans="2:17" x14ac:dyDescent="0.25">
      <c r="B9707" s="1"/>
      <c r="G9707" s="1"/>
      <c r="H9707" s="1"/>
      <c r="K9707" s="1"/>
      <c r="N9707" s="1"/>
      <c r="Q9707" s="1"/>
    </row>
    <row r="9708" spans="2:17" x14ac:dyDescent="0.25">
      <c r="B9708" s="1"/>
      <c r="G9708" s="1"/>
      <c r="H9708" s="1"/>
      <c r="K9708" s="1"/>
      <c r="N9708" s="1"/>
      <c r="Q9708" s="1"/>
    </row>
    <row r="9709" spans="2:17" x14ac:dyDescent="0.25">
      <c r="B9709" s="1"/>
      <c r="G9709" s="1"/>
      <c r="H9709" s="1"/>
      <c r="K9709" s="1"/>
      <c r="N9709" s="1"/>
      <c r="Q9709" s="1"/>
    </row>
    <row r="9710" spans="2:17" x14ac:dyDescent="0.25">
      <c r="B9710" s="1"/>
      <c r="G9710" s="1"/>
      <c r="H9710" s="1"/>
      <c r="K9710" s="1"/>
      <c r="N9710" s="1"/>
      <c r="Q9710" s="1"/>
    </row>
    <row r="9711" spans="2:17" x14ac:dyDescent="0.25">
      <c r="B9711" s="1"/>
      <c r="G9711" s="1"/>
      <c r="H9711" s="1"/>
      <c r="K9711" s="1"/>
      <c r="N9711" s="1"/>
      <c r="Q9711" s="1"/>
    </row>
    <row r="9712" spans="2:17" x14ac:dyDescent="0.25">
      <c r="B9712" s="1"/>
      <c r="G9712" s="1"/>
      <c r="H9712" s="1"/>
      <c r="K9712" s="1"/>
      <c r="N9712" s="1"/>
      <c r="Q9712" s="1"/>
    </row>
    <row r="9713" spans="2:17" x14ac:dyDescent="0.25">
      <c r="B9713" s="1"/>
      <c r="G9713" s="1"/>
      <c r="H9713" s="1"/>
      <c r="K9713" s="1"/>
      <c r="N9713" s="1"/>
      <c r="Q9713" s="1"/>
    </row>
    <row r="9714" spans="2:17" x14ac:dyDescent="0.25">
      <c r="B9714" s="1"/>
      <c r="G9714" s="1"/>
      <c r="H9714" s="1"/>
      <c r="K9714" s="1"/>
      <c r="N9714" s="1"/>
      <c r="Q9714" s="1"/>
    </row>
    <row r="9715" spans="2:17" x14ac:dyDescent="0.25">
      <c r="B9715" s="1"/>
      <c r="G9715" s="1"/>
      <c r="H9715" s="1"/>
      <c r="K9715" s="1"/>
      <c r="N9715" s="1"/>
      <c r="Q9715" s="1"/>
    </row>
    <row r="9716" spans="2:17" x14ac:dyDescent="0.25">
      <c r="B9716" s="1"/>
      <c r="G9716" s="1"/>
      <c r="H9716" s="1"/>
      <c r="K9716" s="1"/>
      <c r="N9716" s="1"/>
      <c r="Q9716" s="1"/>
    </row>
    <row r="9717" spans="2:17" x14ac:dyDescent="0.25">
      <c r="B9717" s="1"/>
      <c r="G9717" s="1"/>
      <c r="H9717" s="1"/>
      <c r="K9717" s="1"/>
      <c r="N9717" s="1"/>
      <c r="Q9717" s="1"/>
    </row>
    <row r="9718" spans="2:17" x14ac:dyDescent="0.25">
      <c r="B9718" s="1"/>
      <c r="G9718" s="1"/>
      <c r="H9718" s="1"/>
      <c r="K9718" s="1"/>
      <c r="N9718" s="1"/>
      <c r="Q9718" s="1"/>
    </row>
    <row r="9719" spans="2:17" x14ac:dyDescent="0.25">
      <c r="B9719" s="1"/>
      <c r="G9719" s="1"/>
      <c r="H9719" s="1"/>
      <c r="K9719" s="1"/>
      <c r="N9719" s="1"/>
      <c r="Q9719" s="1"/>
    </row>
    <row r="9720" spans="2:17" x14ac:dyDescent="0.25">
      <c r="B9720" s="1"/>
      <c r="G9720" s="1"/>
      <c r="H9720" s="1"/>
      <c r="K9720" s="1"/>
      <c r="N9720" s="1"/>
      <c r="Q9720" s="1"/>
    </row>
    <row r="9721" spans="2:17" x14ac:dyDescent="0.25">
      <c r="B9721" s="1"/>
      <c r="G9721" s="1"/>
      <c r="H9721" s="1"/>
      <c r="K9721" s="1"/>
      <c r="N9721" s="1"/>
      <c r="Q9721" s="1"/>
    </row>
    <row r="9722" spans="2:17" x14ac:dyDescent="0.25">
      <c r="B9722" s="1"/>
      <c r="G9722" s="1"/>
      <c r="H9722" s="1"/>
      <c r="K9722" s="1"/>
      <c r="N9722" s="1"/>
      <c r="Q9722" s="1"/>
    </row>
    <row r="9723" spans="2:17" x14ac:dyDescent="0.25">
      <c r="B9723" s="1"/>
      <c r="G9723" s="1"/>
      <c r="H9723" s="1"/>
      <c r="K9723" s="1"/>
      <c r="N9723" s="1"/>
      <c r="Q9723" s="1"/>
    </row>
    <row r="9724" spans="2:17" x14ac:dyDescent="0.25">
      <c r="B9724" s="1"/>
      <c r="G9724" s="1"/>
      <c r="H9724" s="1"/>
      <c r="K9724" s="1"/>
      <c r="N9724" s="1"/>
      <c r="Q9724" s="1"/>
    </row>
    <row r="9725" spans="2:17" x14ac:dyDescent="0.25">
      <c r="B9725" s="1"/>
      <c r="G9725" s="1"/>
      <c r="H9725" s="1"/>
      <c r="K9725" s="1"/>
      <c r="N9725" s="1"/>
      <c r="Q9725" s="1"/>
    </row>
    <row r="9726" spans="2:17" x14ac:dyDescent="0.25">
      <c r="B9726" s="1"/>
      <c r="G9726" s="1"/>
      <c r="H9726" s="1"/>
      <c r="K9726" s="1"/>
      <c r="N9726" s="1"/>
      <c r="Q9726" s="1"/>
    </row>
    <row r="9727" spans="2:17" x14ac:dyDescent="0.25">
      <c r="B9727" s="1"/>
      <c r="G9727" s="1"/>
      <c r="H9727" s="1"/>
      <c r="K9727" s="1"/>
      <c r="N9727" s="1"/>
      <c r="Q9727" s="1"/>
    </row>
    <row r="9728" spans="2:17" x14ac:dyDescent="0.25">
      <c r="B9728" s="1"/>
      <c r="G9728" s="1"/>
      <c r="H9728" s="1"/>
      <c r="K9728" s="1"/>
      <c r="N9728" s="1"/>
      <c r="Q9728" s="1"/>
    </row>
    <row r="9729" spans="2:17" x14ac:dyDescent="0.25">
      <c r="B9729" s="1"/>
      <c r="G9729" s="1"/>
      <c r="H9729" s="1"/>
      <c r="K9729" s="1"/>
      <c r="N9729" s="1"/>
      <c r="Q9729" s="1"/>
    </row>
    <row r="9730" spans="2:17" x14ac:dyDescent="0.25">
      <c r="B9730" s="1"/>
      <c r="G9730" s="1"/>
      <c r="H9730" s="1"/>
      <c r="K9730" s="1"/>
      <c r="N9730" s="1"/>
      <c r="Q9730" s="1"/>
    </row>
    <row r="9731" spans="2:17" x14ac:dyDescent="0.25">
      <c r="B9731" s="1"/>
      <c r="G9731" s="1"/>
      <c r="H9731" s="1"/>
      <c r="K9731" s="1"/>
      <c r="N9731" s="1"/>
      <c r="Q9731" s="1"/>
    </row>
    <row r="9732" spans="2:17" x14ac:dyDescent="0.25">
      <c r="B9732" s="1"/>
      <c r="G9732" s="1"/>
      <c r="H9732" s="1"/>
      <c r="K9732" s="1"/>
      <c r="N9732" s="1"/>
      <c r="Q9732" s="1"/>
    </row>
    <row r="9733" spans="2:17" x14ac:dyDescent="0.25">
      <c r="B9733" s="1"/>
      <c r="G9733" s="1"/>
      <c r="H9733" s="1"/>
      <c r="K9733" s="1"/>
      <c r="N9733" s="1"/>
      <c r="Q9733" s="1"/>
    </row>
    <row r="9734" spans="2:17" x14ac:dyDescent="0.25">
      <c r="B9734" s="1"/>
      <c r="G9734" s="1"/>
      <c r="H9734" s="1"/>
      <c r="K9734" s="1"/>
      <c r="N9734" s="1"/>
      <c r="Q9734" s="1"/>
    </row>
    <row r="9735" spans="2:17" x14ac:dyDescent="0.25">
      <c r="B9735" s="1"/>
      <c r="G9735" s="1"/>
      <c r="H9735" s="1"/>
      <c r="K9735" s="1"/>
      <c r="N9735" s="1"/>
      <c r="Q9735" s="1"/>
    </row>
    <row r="9736" spans="2:17" x14ac:dyDescent="0.25">
      <c r="B9736" s="1"/>
      <c r="G9736" s="1"/>
      <c r="H9736" s="1"/>
      <c r="K9736" s="1"/>
      <c r="N9736" s="1"/>
      <c r="Q9736" s="1"/>
    </row>
    <row r="9737" spans="2:17" x14ac:dyDescent="0.25">
      <c r="B9737" s="1"/>
      <c r="G9737" s="1"/>
      <c r="H9737" s="1"/>
      <c r="K9737" s="1"/>
      <c r="N9737" s="1"/>
      <c r="Q9737" s="1"/>
    </row>
    <row r="9738" spans="2:17" x14ac:dyDescent="0.25">
      <c r="B9738" s="1"/>
      <c r="G9738" s="1"/>
      <c r="H9738" s="1"/>
      <c r="K9738" s="1"/>
      <c r="N9738" s="1"/>
      <c r="Q9738" s="1"/>
    </row>
    <row r="9739" spans="2:17" x14ac:dyDescent="0.25">
      <c r="B9739" s="1"/>
      <c r="G9739" s="1"/>
      <c r="H9739" s="1"/>
      <c r="K9739" s="1"/>
      <c r="N9739" s="1"/>
      <c r="Q9739" s="1"/>
    </row>
    <row r="9740" spans="2:17" x14ac:dyDescent="0.25">
      <c r="B9740" s="1"/>
      <c r="G9740" s="1"/>
      <c r="H9740" s="1"/>
      <c r="K9740" s="1"/>
      <c r="N9740" s="1"/>
      <c r="Q9740" s="1"/>
    </row>
    <row r="9741" spans="2:17" x14ac:dyDescent="0.25">
      <c r="B9741" s="1"/>
      <c r="G9741" s="1"/>
      <c r="H9741" s="1"/>
      <c r="K9741" s="1"/>
      <c r="N9741" s="1"/>
      <c r="Q9741" s="1"/>
    </row>
    <row r="9742" spans="2:17" x14ac:dyDescent="0.25">
      <c r="B9742" s="1"/>
      <c r="G9742" s="1"/>
      <c r="H9742" s="1"/>
      <c r="K9742" s="1"/>
      <c r="N9742" s="1"/>
      <c r="Q9742" s="1"/>
    </row>
    <row r="9743" spans="2:17" x14ac:dyDescent="0.25">
      <c r="B9743" s="1"/>
      <c r="G9743" s="1"/>
      <c r="H9743" s="1"/>
      <c r="K9743" s="1"/>
      <c r="N9743" s="1"/>
      <c r="Q9743" s="1"/>
    </row>
    <row r="9744" spans="2:17" x14ac:dyDescent="0.25">
      <c r="B9744" s="1"/>
      <c r="G9744" s="1"/>
      <c r="H9744" s="1"/>
      <c r="K9744" s="1"/>
      <c r="N9744" s="1"/>
      <c r="Q9744" s="1"/>
    </row>
    <row r="9745" spans="2:17" x14ac:dyDescent="0.25">
      <c r="B9745" s="1"/>
      <c r="G9745" s="1"/>
      <c r="H9745" s="1"/>
      <c r="K9745" s="1"/>
      <c r="N9745" s="1"/>
      <c r="Q9745" s="1"/>
    </row>
    <row r="9746" spans="2:17" x14ac:dyDescent="0.25">
      <c r="B9746" s="1"/>
      <c r="G9746" s="1"/>
      <c r="H9746" s="1"/>
      <c r="K9746" s="1"/>
      <c r="N9746" s="1"/>
      <c r="Q9746" s="1"/>
    </row>
    <row r="9747" spans="2:17" x14ac:dyDescent="0.25">
      <c r="B9747" s="1"/>
      <c r="G9747" s="1"/>
      <c r="H9747" s="1"/>
      <c r="K9747" s="1"/>
      <c r="N9747" s="1"/>
      <c r="Q9747" s="1"/>
    </row>
    <row r="9748" spans="2:17" x14ac:dyDescent="0.25">
      <c r="B9748" s="1"/>
      <c r="G9748" s="1"/>
      <c r="H9748" s="1"/>
      <c r="K9748" s="1"/>
      <c r="N9748" s="1"/>
      <c r="Q9748" s="1"/>
    </row>
    <row r="9749" spans="2:17" x14ac:dyDescent="0.25">
      <c r="B9749" s="1"/>
      <c r="G9749" s="1"/>
      <c r="H9749" s="1"/>
      <c r="K9749" s="1"/>
      <c r="N9749" s="1"/>
      <c r="Q9749" s="1"/>
    </row>
    <row r="9750" spans="2:17" x14ac:dyDescent="0.25">
      <c r="B9750" s="1"/>
      <c r="G9750" s="1"/>
      <c r="H9750" s="1"/>
      <c r="K9750" s="1"/>
      <c r="N9750" s="1"/>
      <c r="Q9750" s="1"/>
    </row>
    <row r="9751" spans="2:17" x14ac:dyDescent="0.25">
      <c r="B9751" s="1"/>
      <c r="G9751" s="1"/>
      <c r="H9751" s="1"/>
      <c r="K9751" s="1"/>
      <c r="N9751" s="1"/>
      <c r="Q9751" s="1"/>
    </row>
    <row r="9752" spans="2:17" x14ac:dyDescent="0.25">
      <c r="B9752" s="1"/>
      <c r="G9752" s="1"/>
      <c r="H9752" s="1"/>
      <c r="K9752" s="1"/>
      <c r="N9752" s="1"/>
      <c r="Q9752" s="1"/>
    </row>
    <row r="9753" spans="2:17" x14ac:dyDescent="0.25">
      <c r="B9753" s="1"/>
      <c r="G9753" s="1"/>
      <c r="H9753" s="1"/>
      <c r="K9753" s="1"/>
      <c r="N9753" s="1"/>
      <c r="Q9753" s="1"/>
    </row>
    <row r="9754" spans="2:17" x14ac:dyDescent="0.25">
      <c r="B9754" s="1"/>
      <c r="G9754" s="1"/>
      <c r="H9754" s="1"/>
      <c r="K9754" s="1"/>
      <c r="N9754" s="1"/>
      <c r="Q9754" s="1"/>
    </row>
    <row r="9755" spans="2:17" x14ac:dyDescent="0.25">
      <c r="B9755" s="1"/>
      <c r="G9755" s="1"/>
      <c r="H9755" s="1"/>
      <c r="K9755" s="1"/>
      <c r="N9755" s="1"/>
      <c r="Q9755" s="1"/>
    </row>
    <row r="9756" spans="2:17" x14ac:dyDescent="0.25">
      <c r="B9756" s="1"/>
      <c r="G9756" s="1"/>
      <c r="H9756" s="1"/>
      <c r="K9756" s="1"/>
      <c r="N9756" s="1"/>
      <c r="Q9756" s="1"/>
    </row>
    <row r="9757" spans="2:17" x14ac:dyDescent="0.25">
      <c r="B9757" s="1"/>
      <c r="G9757" s="1"/>
      <c r="H9757" s="1"/>
      <c r="K9757" s="1"/>
      <c r="N9757" s="1"/>
      <c r="Q9757" s="1"/>
    </row>
    <row r="9758" spans="2:17" x14ac:dyDescent="0.25">
      <c r="B9758" s="1"/>
      <c r="G9758" s="1"/>
      <c r="H9758" s="1"/>
      <c r="K9758" s="1"/>
      <c r="N9758" s="1"/>
      <c r="Q9758" s="1"/>
    </row>
    <row r="9759" spans="2:17" x14ac:dyDescent="0.25">
      <c r="B9759" s="1"/>
      <c r="G9759" s="1"/>
      <c r="H9759" s="1"/>
      <c r="K9759" s="1"/>
      <c r="N9759" s="1"/>
      <c r="Q9759" s="1"/>
    </row>
    <row r="9760" spans="2:17" x14ac:dyDescent="0.25">
      <c r="B9760" s="1"/>
      <c r="G9760" s="1"/>
      <c r="H9760" s="1"/>
      <c r="K9760" s="1"/>
      <c r="N9760" s="1"/>
      <c r="Q9760" s="1"/>
    </row>
    <row r="9761" spans="2:17" x14ac:dyDescent="0.25">
      <c r="B9761" s="1"/>
      <c r="G9761" s="1"/>
      <c r="H9761" s="1"/>
      <c r="K9761" s="1"/>
      <c r="N9761" s="1"/>
      <c r="Q9761" s="1"/>
    </row>
    <row r="9762" spans="2:17" x14ac:dyDescent="0.25">
      <c r="B9762" s="1"/>
      <c r="G9762" s="1"/>
      <c r="H9762" s="1"/>
      <c r="K9762" s="1"/>
      <c r="N9762" s="1"/>
      <c r="Q9762" s="1"/>
    </row>
    <row r="9763" spans="2:17" x14ac:dyDescent="0.25">
      <c r="B9763" s="1"/>
      <c r="G9763" s="1"/>
      <c r="H9763" s="1"/>
      <c r="K9763" s="1"/>
      <c r="N9763" s="1"/>
      <c r="Q9763" s="1"/>
    </row>
    <row r="9764" spans="2:17" x14ac:dyDescent="0.25">
      <c r="B9764" s="1"/>
      <c r="G9764" s="1"/>
      <c r="H9764" s="1"/>
      <c r="K9764" s="1"/>
      <c r="N9764" s="1"/>
      <c r="Q9764" s="1"/>
    </row>
    <row r="9765" spans="2:17" x14ac:dyDescent="0.25">
      <c r="B9765" s="1"/>
      <c r="G9765" s="1"/>
      <c r="H9765" s="1"/>
      <c r="K9765" s="1"/>
      <c r="N9765" s="1"/>
      <c r="Q9765" s="1"/>
    </row>
    <row r="9766" spans="2:17" x14ac:dyDescent="0.25">
      <c r="B9766" s="1"/>
      <c r="G9766" s="1"/>
      <c r="H9766" s="1"/>
      <c r="K9766" s="1"/>
      <c r="N9766" s="1"/>
      <c r="Q9766" s="1"/>
    </row>
    <row r="9767" spans="2:17" x14ac:dyDescent="0.25">
      <c r="B9767" s="1"/>
      <c r="G9767" s="1"/>
      <c r="H9767" s="1"/>
      <c r="K9767" s="1"/>
      <c r="N9767" s="1"/>
      <c r="Q9767" s="1"/>
    </row>
    <row r="9768" spans="2:17" x14ac:dyDescent="0.25">
      <c r="B9768" s="1"/>
      <c r="G9768" s="1"/>
      <c r="H9768" s="1"/>
      <c r="K9768" s="1"/>
      <c r="N9768" s="1"/>
      <c r="Q9768" s="1"/>
    </row>
    <row r="9769" spans="2:17" x14ac:dyDescent="0.25">
      <c r="B9769" s="1"/>
      <c r="G9769" s="1"/>
      <c r="H9769" s="1"/>
      <c r="K9769" s="1"/>
      <c r="N9769" s="1"/>
      <c r="Q9769" s="1"/>
    </row>
    <row r="9770" spans="2:17" x14ac:dyDescent="0.25">
      <c r="B9770" s="1"/>
      <c r="G9770" s="1"/>
      <c r="H9770" s="1"/>
      <c r="K9770" s="1"/>
      <c r="N9770" s="1"/>
      <c r="Q9770" s="1"/>
    </row>
    <row r="9771" spans="2:17" x14ac:dyDescent="0.25">
      <c r="B9771" s="1"/>
      <c r="G9771" s="1"/>
      <c r="H9771" s="1"/>
      <c r="K9771" s="1"/>
      <c r="N9771" s="1"/>
      <c r="Q9771" s="1"/>
    </row>
    <row r="9772" spans="2:17" x14ac:dyDescent="0.25">
      <c r="B9772" s="1"/>
      <c r="G9772" s="1"/>
      <c r="H9772" s="1"/>
      <c r="K9772" s="1"/>
      <c r="N9772" s="1"/>
      <c r="Q9772" s="1"/>
    </row>
    <row r="9773" spans="2:17" x14ac:dyDescent="0.25">
      <c r="B9773" s="1"/>
      <c r="G9773" s="1"/>
      <c r="H9773" s="1"/>
      <c r="K9773" s="1"/>
      <c r="N9773" s="1"/>
      <c r="Q9773" s="1"/>
    </row>
    <row r="9774" spans="2:17" x14ac:dyDescent="0.25">
      <c r="B9774" s="1"/>
      <c r="G9774" s="1"/>
      <c r="H9774" s="1"/>
      <c r="K9774" s="1"/>
      <c r="N9774" s="1"/>
      <c r="Q9774" s="1"/>
    </row>
    <row r="9775" spans="2:17" x14ac:dyDescent="0.25">
      <c r="B9775" s="1"/>
      <c r="G9775" s="1"/>
      <c r="H9775" s="1"/>
      <c r="K9775" s="1"/>
      <c r="N9775" s="1"/>
      <c r="Q9775" s="1"/>
    </row>
    <row r="9776" spans="2:17" x14ac:dyDescent="0.25">
      <c r="B9776" s="1"/>
      <c r="G9776" s="1"/>
      <c r="H9776" s="1"/>
      <c r="K9776" s="1"/>
      <c r="N9776" s="1"/>
      <c r="Q9776" s="1"/>
    </row>
    <row r="9777" spans="2:17" x14ac:dyDescent="0.25">
      <c r="B9777" s="1"/>
      <c r="G9777" s="1"/>
      <c r="H9777" s="1"/>
      <c r="K9777" s="1"/>
      <c r="N9777" s="1"/>
      <c r="Q9777" s="1"/>
    </row>
    <row r="9778" spans="2:17" x14ac:dyDescent="0.25">
      <c r="B9778" s="1"/>
      <c r="G9778" s="1"/>
      <c r="H9778" s="1"/>
      <c r="K9778" s="1"/>
      <c r="N9778" s="1"/>
      <c r="Q9778" s="1"/>
    </row>
    <row r="9779" spans="2:17" x14ac:dyDescent="0.25">
      <c r="B9779" s="1"/>
      <c r="G9779" s="1"/>
      <c r="H9779" s="1"/>
      <c r="K9779" s="1"/>
      <c r="N9779" s="1"/>
      <c r="Q9779" s="1"/>
    </row>
    <row r="9780" spans="2:17" x14ac:dyDescent="0.25">
      <c r="B9780" s="1"/>
      <c r="G9780" s="1"/>
      <c r="H9780" s="1"/>
      <c r="K9780" s="1"/>
      <c r="N9780" s="1"/>
      <c r="Q9780" s="1"/>
    </row>
    <row r="9781" spans="2:17" x14ac:dyDescent="0.25">
      <c r="B9781" s="1"/>
      <c r="G9781" s="1"/>
      <c r="H9781" s="1"/>
      <c r="K9781" s="1"/>
      <c r="N9781" s="1"/>
      <c r="Q9781" s="1"/>
    </row>
    <row r="9782" spans="2:17" x14ac:dyDescent="0.25">
      <c r="B9782" s="1"/>
      <c r="G9782" s="1"/>
      <c r="H9782" s="1"/>
      <c r="K9782" s="1"/>
      <c r="N9782" s="1"/>
      <c r="Q9782" s="1"/>
    </row>
    <row r="9783" spans="2:17" x14ac:dyDescent="0.25">
      <c r="B9783" s="1"/>
      <c r="G9783" s="1"/>
      <c r="H9783" s="1"/>
      <c r="K9783" s="1"/>
      <c r="N9783" s="1"/>
      <c r="Q9783" s="1"/>
    </row>
    <row r="9784" spans="2:17" x14ac:dyDescent="0.25">
      <c r="B9784" s="1"/>
      <c r="G9784" s="1"/>
      <c r="H9784" s="1"/>
      <c r="K9784" s="1"/>
      <c r="N9784" s="1"/>
      <c r="Q9784" s="1"/>
    </row>
    <row r="9785" spans="2:17" x14ac:dyDescent="0.25">
      <c r="B9785" s="1"/>
      <c r="G9785" s="1"/>
      <c r="H9785" s="1"/>
      <c r="K9785" s="1"/>
      <c r="N9785" s="1"/>
      <c r="Q9785" s="1"/>
    </row>
    <row r="9786" spans="2:17" x14ac:dyDescent="0.25">
      <c r="B9786" s="1"/>
      <c r="G9786" s="1"/>
      <c r="H9786" s="1"/>
      <c r="K9786" s="1"/>
      <c r="N9786" s="1"/>
      <c r="Q9786" s="1"/>
    </row>
    <row r="9787" spans="2:17" x14ac:dyDescent="0.25">
      <c r="B9787" s="1"/>
      <c r="G9787" s="1"/>
      <c r="H9787" s="1"/>
      <c r="K9787" s="1"/>
      <c r="N9787" s="1"/>
      <c r="Q9787" s="1"/>
    </row>
    <row r="9788" spans="2:17" x14ac:dyDescent="0.25">
      <c r="B9788" s="1"/>
      <c r="G9788" s="1"/>
      <c r="H9788" s="1"/>
      <c r="K9788" s="1"/>
      <c r="N9788" s="1"/>
      <c r="Q9788" s="1"/>
    </row>
    <row r="9789" spans="2:17" x14ac:dyDescent="0.25">
      <c r="B9789" s="1"/>
      <c r="G9789" s="1"/>
      <c r="H9789" s="1"/>
      <c r="K9789" s="1"/>
      <c r="N9789" s="1"/>
      <c r="Q9789" s="1"/>
    </row>
    <row r="9790" spans="2:17" x14ac:dyDescent="0.25">
      <c r="B9790" s="1"/>
      <c r="G9790" s="1"/>
      <c r="H9790" s="1"/>
      <c r="K9790" s="1"/>
      <c r="N9790" s="1"/>
      <c r="Q9790" s="1"/>
    </row>
    <row r="9791" spans="2:17" x14ac:dyDescent="0.25">
      <c r="B9791" s="1"/>
      <c r="G9791" s="1"/>
      <c r="H9791" s="1"/>
      <c r="K9791" s="1"/>
      <c r="N9791" s="1"/>
      <c r="Q9791" s="1"/>
    </row>
    <row r="9792" spans="2:17" x14ac:dyDescent="0.25">
      <c r="B9792" s="1"/>
      <c r="G9792" s="1"/>
      <c r="H9792" s="1"/>
      <c r="K9792" s="1"/>
      <c r="N9792" s="1"/>
      <c r="Q9792" s="1"/>
    </row>
    <row r="9793" spans="2:17" x14ac:dyDescent="0.25">
      <c r="B9793" s="1"/>
      <c r="G9793" s="1"/>
      <c r="H9793" s="1"/>
      <c r="K9793" s="1"/>
      <c r="N9793" s="1"/>
      <c r="Q9793" s="1"/>
    </row>
    <row r="9794" spans="2:17" x14ac:dyDescent="0.25">
      <c r="B9794" s="1"/>
      <c r="G9794" s="1"/>
      <c r="H9794" s="1"/>
      <c r="K9794" s="1"/>
      <c r="N9794" s="1"/>
      <c r="Q9794" s="1"/>
    </row>
    <row r="9795" spans="2:17" x14ac:dyDescent="0.25">
      <c r="B9795" s="1"/>
      <c r="G9795" s="1"/>
      <c r="H9795" s="1"/>
      <c r="K9795" s="1"/>
      <c r="N9795" s="1"/>
      <c r="Q9795" s="1"/>
    </row>
    <row r="9796" spans="2:17" x14ac:dyDescent="0.25">
      <c r="B9796" s="1"/>
      <c r="G9796" s="1"/>
      <c r="H9796" s="1"/>
      <c r="K9796" s="1"/>
      <c r="N9796" s="1"/>
      <c r="Q9796" s="1"/>
    </row>
    <row r="9797" spans="2:17" x14ac:dyDescent="0.25">
      <c r="B9797" s="1"/>
      <c r="G9797" s="1"/>
      <c r="H9797" s="1"/>
      <c r="K9797" s="1"/>
      <c r="N9797" s="1"/>
      <c r="Q9797" s="1"/>
    </row>
    <row r="9798" spans="2:17" x14ac:dyDescent="0.25">
      <c r="B9798" s="1"/>
      <c r="G9798" s="1"/>
      <c r="H9798" s="1"/>
      <c r="K9798" s="1"/>
      <c r="N9798" s="1"/>
      <c r="Q9798" s="1"/>
    </row>
    <row r="9799" spans="2:17" x14ac:dyDescent="0.25">
      <c r="B9799" s="1"/>
      <c r="G9799" s="1"/>
      <c r="H9799" s="1"/>
      <c r="K9799" s="1"/>
      <c r="N9799" s="1"/>
      <c r="Q9799" s="1"/>
    </row>
    <row r="9800" spans="2:17" x14ac:dyDescent="0.25">
      <c r="B9800" s="1"/>
      <c r="G9800" s="1"/>
      <c r="H9800" s="1"/>
      <c r="K9800" s="1"/>
      <c r="N9800" s="1"/>
      <c r="Q9800" s="1"/>
    </row>
    <row r="9801" spans="2:17" x14ac:dyDescent="0.25">
      <c r="B9801" s="1"/>
      <c r="G9801" s="1"/>
      <c r="H9801" s="1"/>
      <c r="K9801" s="1"/>
      <c r="N9801" s="1"/>
      <c r="Q9801" s="1"/>
    </row>
    <row r="9802" spans="2:17" x14ac:dyDescent="0.25">
      <c r="B9802" s="1"/>
      <c r="G9802" s="1"/>
      <c r="H9802" s="1"/>
      <c r="K9802" s="1"/>
      <c r="N9802" s="1"/>
      <c r="Q9802" s="1"/>
    </row>
    <row r="9803" spans="2:17" x14ac:dyDescent="0.25">
      <c r="B9803" s="1"/>
      <c r="G9803" s="1"/>
      <c r="H9803" s="1"/>
      <c r="K9803" s="1"/>
      <c r="N9803" s="1"/>
      <c r="Q9803" s="1"/>
    </row>
    <row r="9804" spans="2:17" x14ac:dyDescent="0.25">
      <c r="B9804" s="1"/>
      <c r="G9804" s="1"/>
      <c r="H9804" s="1"/>
      <c r="K9804" s="1"/>
      <c r="N9804" s="1"/>
      <c r="Q9804" s="1"/>
    </row>
    <row r="9805" spans="2:17" x14ac:dyDescent="0.25">
      <c r="B9805" s="1"/>
      <c r="G9805" s="1"/>
      <c r="H9805" s="1"/>
      <c r="K9805" s="1"/>
      <c r="N9805" s="1"/>
      <c r="Q9805" s="1"/>
    </row>
    <row r="9806" spans="2:17" x14ac:dyDescent="0.25">
      <c r="B9806" s="1"/>
      <c r="G9806" s="1"/>
      <c r="H9806" s="1"/>
      <c r="K9806" s="1"/>
      <c r="N9806" s="1"/>
      <c r="Q9806" s="1"/>
    </row>
    <row r="9807" spans="2:17" x14ac:dyDescent="0.25">
      <c r="B9807" s="1"/>
      <c r="G9807" s="1"/>
      <c r="H9807" s="1"/>
      <c r="K9807" s="1"/>
      <c r="N9807" s="1"/>
      <c r="Q9807" s="1"/>
    </row>
    <row r="9808" spans="2:17" x14ac:dyDescent="0.25">
      <c r="B9808" s="1"/>
      <c r="G9808" s="1"/>
      <c r="H9808" s="1"/>
      <c r="K9808" s="1"/>
      <c r="N9808" s="1"/>
      <c r="Q9808" s="1"/>
    </row>
    <row r="9809" spans="2:17" x14ac:dyDescent="0.25">
      <c r="B9809" s="1"/>
      <c r="G9809" s="1"/>
      <c r="H9809" s="1"/>
      <c r="K9809" s="1"/>
      <c r="N9809" s="1"/>
      <c r="Q9809" s="1"/>
    </row>
    <row r="9810" spans="2:17" x14ac:dyDescent="0.25">
      <c r="B9810" s="1"/>
      <c r="G9810" s="1"/>
      <c r="H9810" s="1"/>
      <c r="K9810" s="1"/>
      <c r="N9810" s="1"/>
      <c r="Q9810" s="1"/>
    </row>
    <row r="9811" spans="2:17" x14ac:dyDescent="0.25">
      <c r="B9811" s="1"/>
      <c r="G9811" s="1"/>
      <c r="H9811" s="1"/>
      <c r="K9811" s="1"/>
      <c r="N9811" s="1"/>
      <c r="Q9811" s="1"/>
    </row>
    <row r="9812" spans="2:17" x14ac:dyDescent="0.25">
      <c r="B9812" s="1"/>
      <c r="G9812" s="1"/>
      <c r="H9812" s="1"/>
      <c r="K9812" s="1"/>
      <c r="N9812" s="1"/>
      <c r="Q9812" s="1"/>
    </row>
    <row r="9813" spans="2:17" x14ac:dyDescent="0.25">
      <c r="B9813" s="1"/>
      <c r="G9813" s="1"/>
      <c r="H9813" s="1"/>
      <c r="K9813" s="1"/>
      <c r="N9813" s="1"/>
      <c r="Q9813" s="1"/>
    </row>
    <row r="9814" spans="2:17" x14ac:dyDescent="0.25">
      <c r="B9814" s="1"/>
      <c r="G9814" s="1"/>
      <c r="H9814" s="1"/>
      <c r="K9814" s="1"/>
      <c r="N9814" s="1"/>
      <c r="Q9814" s="1"/>
    </row>
    <row r="9815" spans="2:17" x14ac:dyDescent="0.25">
      <c r="B9815" s="1"/>
      <c r="G9815" s="1"/>
      <c r="H9815" s="1"/>
      <c r="K9815" s="1"/>
      <c r="N9815" s="1"/>
      <c r="Q9815" s="1"/>
    </row>
    <row r="9816" spans="2:17" x14ac:dyDescent="0.25">
      <c r="B9816" s="1"/>
      <c r="G9816" s="1"/>
      <c r="H9816" s="1"/>
      <c r="K9816" s="1"/>
      <c r="N9816" s="1"/>
      <c r="Q9816" s="1"/>
    </row>
    <row r="9817" spans="2:17" x14ac:dyDescent="0.25">
      <c r="B9817" s="1"/>
      <c r="G9817" s="1"/>
      <c r="H9817" s="1"/>
      <c r="K9817" s="1"/>
      <c r="N9817" s="1"/>
      <c r="Q9817" s="1"/>
    </row>
    <row r="9818" spans="2:17" x14ac:dyDescent="0.25">
      <c r="B9818" s="1"/>
      <c r="G9818" s="1"/>
      <c r="H9818" s="1"/>
      <c r="K9818" s="1"/>
      <c r="N9818" s="1"/>
      <c r="Q9818" s="1"/>
    </row>
    <row r="9819" spans="2:17" x14ac:dyDescent="0.25">
      <c r="B9819" s="1"/>
      <c r="G9819" s="1"/>
      <c r="H9819" s="1"/>
      <c r="K9819" s="1"/>
      <c r="N9819" s="1"/>
      <c r="Q9819" s="1"/>
    </row>
    <row r="9820" spans="2:17" x14ac:dyDescent="0.25">
      <c r="B9820" s="1"/>
      <c r="G9820" s="1"/>
      <c r="H9820" s="1"/>
      <c r="K9820" s="1"/>
      <c r="N9820" s="1"/>
      <c r="Q9820" s="1"/>
    </row>
    <row r="9821" spans="2:17" x14ac:dyDescent="0.25">
      <c r="B9821" s="1"/>
      <c r="G9821" s="1"/>
      <c r="H9821" s="1"/>
      <c r="K9821" s="1"/>
      <c r="N9821" s="1"/>
      <c r="Q9821" s="1"/>
    </row>
    <row r="9822" spans="2:17" x14ac:dyDescent="0.25">
      <c r="B9822" s="1"/>
      <c r="G9822" s="1"/>
      <c r="H9822" s="1"/>
      <c r="K9822" s="1"/>
      <c r="N9822" s="1"/>
      <c r="Q9822" s="1"/>
    </row>
    <row r="9823" spans="2:17" x14ac:dyDescent="0.25">
      <c r="B9823" s="1"/>
      <c r="G9823" s="1"/>
      <c r="H9823" s="1"/>
      <c r="K9823" s="1"/>
      <c r="N9823" s="1"/>
      <c r="Q9823" s="1"/>
    </row>
    <row r="9824" spans="2:17" x14ac:dyDescent="0.25">
      <c r="B9824" s="1"/>
      <c r="G9824" s="1"/>
      <c r="H9824" s="1"/>
      <c r="K9824" s="1"/>
      <c r="N9824" s="1"/>
      <c r="Q9824" s="1"/>
    </row>
    <row r="9825" spans="2:17" x14ac:dyDescent="0.25">
      <c r="B9825" s="1"/>
      <c r="G9825" s="1"/>
      <c r="H9825" s="1"/>
      <c r="K9825" s="1"/>
      <c r="N9825" s="1"/>
      <c r="Q9825" s="1"/>
    </row>
    <row r="9826" spans="2:17" x14ac:dyDescent="0.25">
      <c r="B9826" s="1"/>
      <c r="G9826" s="1"/>
      <c r="H9826" s="1"/>
      <c r="K9826" s="1"/>
      <c r="N9826" s="1"/>
      <c r="Q9826" s="1"/>
    </row>
    <row r="9827" spans="2:17" x14ac:dyDescent="0.25">
      <c r="B9827" s="1"/>
      <c r="G9827" s="1"/>
      <c r="H9827" s="1"/>
      <c r="K9827" s="1"/>
      <c r="N9827" s="1"/>
      <c r="Q9827" s="1"/>
    </row>
    <row r="9828" spans="2:17" x14ac:dyDescent="0.25">
      <c r="B9828" s="1"/>
      <c r="G9828" s="1"/>
      <c r="H9828" s="1"/>
      <c r="K9828" s="1"/>
      <c r="N9828" s="1"/>
      <c r="Q9828" s="1"/>
    </row>
    <row r="9829" spans="2:17" x14ac:dyDescent="0.25">
      <c r="B9829" s="1"/>
      <c r="G9829" s="1"/>
      <c r="H9829" s="1"/>
      <c r="K9829" s="1"/>
      <c r="N9829" s="1"/>
      <c r="Q9829" s="1"/>
    </row>
    <row r="9830" spans="2:17" x14ac:dyDescent="0.25">
      <c r="B9830" s="1"/>
      <c r="G9830" s="1"/>
      <c r="H9830" s="1"/>
      <c r="K9830" s="1"/>
      <c r="N9830" s="1"/>
      <c r="Q9830" s="1"/>
    </row>
    <row r="9831" spans="2:17" x14ac:dyDescent="0.25">
      <c r="B9831" s="1"/>
      <c r="G9831" s="1"/>
      <c r="H9831" s="1"/>
      <c r="K9831" s="1"/>
      <c r="N9831" s="1"/>
      <c r="Q9831" s="1"/>
    </row>
    <row r="9832" spans="2:17" x14ac:dyDescent="0.25">
      <c r="B9832" s="1"/>
      <c r="G9832" s="1"/>
      <c r="H9832" s="1"/>
      <c r="K9832" s="1"/>
      <c r="N9832" s="1"/>
      <c r="Q9832" s="1"/>
    </row>
    <row r="9833" spans="2:17" x14ac:dyDescent="0.25">
      <c r="B9833" s="1"/>
      <c r="G9833" s="1"/>
      <c r="H9833" s="1"/>
      <c r="K9833" s="1"/>
      <c r="N9833" s="1"/>
      <c r="Q9833" s="1"/>
    </row>
    <row r="9834" spans="2:17" x14ac:dyDescent="0.25">
      <c r="B9834" s="1"/>
      <c r="G9834" s="1"/>
      <c r="H9834" s="1"/>
      <c r="K9834" s="1"/>
      <c r="N9834" s="1"/>
      <c r="Q9834" s="1"/>
    </row>
    <row r="9835" spans="2:17" x14ac:dyDescent="0.25">
      <c r="B9835" s="1"/>
      <c r="G9835" s="1"/>
      <c r="H9835" s="1"/>
      <c r="K9835" s="1"/>
      <c r="N9835" s="1"/>
      <c r="Q9835" s="1"/>
    </row>
    <row r="9836" spans="2:17" x14ac:dyDescent="0.25">
      <c r="B9836" s="1"/>
      <c r="G9836" s="1"/>
      <c r="H9836" s="1"/>
      <c r="K9836" s="1"/>
      <c r="N9836" s="1"/>
      <c r="Q9836" s="1"/>
    </row>
    <row r="9837" spans="2:17" x14ac:dyDescent="0.25">
      <c r="B9837" s="1"/>
      <c r="G9837" s="1"/>
      <c r="H9837" s="1"/>
      <c r="K9837" s="1"/>
      <c r="N9837" s="1"/>
      <c r="Q9837" s="1"/>
    </row>
    <row r="9838" spans="2:17" x14ac:dyDescent="0.25">
      <c r="B9838" s="1"/>
      <c r="G9838" s="1"/>
      <c r="H9838" s="1"/>
      <c r="K9838" s="1"/>
      <c r="N9838" s="1"/>
      <c r="Q9838" s="1"/>
    </row>
    <row r="9839" spans="2:17" x14ac:dyDescent="0.25">
      <c r="B9839" s="1"/>
      <c r="G9839" s="1"/>
      <c r="H9839" s="1"/>
      <c r="K9839" s="1"/>
      <c r="N9839" s="1"/>
      <c r="Q9839" s="1"/>
    </row>
    <row r="9840" spans="2:17" x14ac:dyDescent="0.25">
      <c r="B9840" s="1"/>
      <c r="G9840" s="1"/>
      <c r="H9840" s="1"/>
      <c r="K9840" s="1"/>
      <c r="N9840" s="1"/>
      <c r="Q9840" s="1"/>
    </row>
    <row r="9841" spans="2:17" x14ac:dyDescent="0.25">
      <c r="B9841" s="1"/>
      <c r="G9841" s="1"/>
      <c r="H9841" s="1"/>
      <c r="K9841" s="1"/>
      <c r="N9841" s="1"/>
      <c r="Q9841" s="1"/>
    </row>
    <row r="9842" spans="2:17" x14ac:dyDescent="0.25">
      <c r="B9842" s="1"/>
      <c r="G9842" s="1"/>
      <c r="H9842" s="1"/>
      <c r="K9842" s="1"/>
      <c r="N9842" s="1"/>
      <c r="Q9842" s="1"/>
    </row>
    <row r="9843" spans="2:17" x14ac:dyDescent="0.25">
      <c r="B9843" s="1"/>
      <c r="G9843" s="1"/>
      <c r="H9843" s="1"/>
      <c r="K9843" s="1"/>
      <c r="N9843" s="1"/>
      <c r="Q9843" s="1"/>
    </row>
    <row r="9844" spans="2:17" x14ac:dyDescent="0.25">
      <c r="B9844" s="1"/>
      <c r="G9844" s="1"/>
      <c r="H9844" s="1"/>
      <c r="K9844" s="1"/>
      <c r="N9844" s="1"/>
      <c r="Q9844" s="1"/>
    </row>
    <row r="9845" spans="2:17" x14ac:dyDescent="0.25">
      <c r="B9845" s="1"/>
      <c r="G9845" s="1"/>
      <c r="H9845" s="1"/>
      <c r="K9845" s="1"/>
      <c r="N9845" s="1"/>
      <c r="Q9845" s="1"/>
    </row>
    <row r="9846" spans="2:17" x14ac:dyDescent="0.25">
      <c r="B9846" s="1"/>
      <c r="G9846" s="1"/>
      <c r="H9846" s="1"/>
      <c r="K9846" s="1"/>
      <c r="N9846" s="1"/>
      <c r="Q9846" s="1"/>
    </row>
    <row r="9847" spans="2:17" x14ac:dyDescent="0.25">
      <c r="B9847" s="1"/>
      <c r="G9847" s="1"/>
      <c r="H9847" s="1"/>
      <c r="K9847" s="1"/>
      <c r="N9847" s="1"/>
      <c r="Q9847" s="1"/>
    </row>
    <row r="9848" spans="2:17" x14ac:dyDescent="0.25">
      <c r="B9848" s="1"/>
      <c r="G9848" s="1"/>
      <c r="H9848" s="1"/>
      <c r="K9848" s="1"/>
      <c r="N9848" s="1"/>
      <c r="Q9848" s="1"/>
    </row>
    <row r="9849" spans="2:17" x14ac:dyDescent="0.25">
      <c r="B9849" s="1"/>
      <c r="G9849" s="1"/>
      <c r="H9849" s="1"/>
      <c r="K9849" s="1"/>
      <c r="N9849" s="1"/>
      <c r="Q9849" s="1"/>
    </row>
    <row r="9850" spans="2:17" x14ac:dyDescent="0.25">
      <c r="B9850" s="1"/>
      <c r="G9850" s="1"/>
      <c r="H9850" s="1"/>
      <c r="K9850" s="1"/>
      <c r="N9850" s="1"/>
      <c r="Q9850" s="1"/>
    </row>
    <row r="9851" spans="2:17" x14ac:dyDescent="0.25">
      <c r="B9851" s="1"/>
      <c r="G9851" s="1"/>
      <c r="H9851" s="1"/>
      <c r="K9851" s="1"/>
      <c r="N9851" s="1"/>
      <c r="Q9851" s="1"/>
    </row>
    <row r="9852" spans="2:17" x14ac:dyDescent="0.25">
      <c r="B9852" s="1"/>
      <c r="G9852" s="1"/>
      <c r="H9852" s="1"/>
      <c r="K9852" s="1"/>
      <c r="N9852" s="1"/>
      <c r="Q9852" s="1"/>
    </row>
    <row r="9853" spans="2:17" x14ac:dyDescent="0.25">
      <c r="B9853" s="1"/>
      <c r="G9853" s="1"/>
      <c r="H9853" s="1"/>
      <c r="K9853" s="1"/>
      <c r="N9853" s="1"/>
      <c r="Q9853" s="1"/>
    </row>
    <row r="9854" spans="2:17" x14ac:dyDescent="0.25">
      <c r="B9854" s="1"/>
      <c r="G9854" s="1"/>
      <c r="H9854" s="1"/>
      <c r="K9854" s="1"/>
      <c r="N9854" s="1"/>
      <c r="Q9854" s="1"/>
    </row>
    <row r="9855" spans="2:17" x14ac:dyDescent="0.25">
      <c r="B9855" s="1"/>
      <c r="G9855" s="1"/>
      <c r="H9855" s="1"/>
      <c r="K9855" s="1"/>
      <c r="N9855" s="1"/>
      <c r="Q9855" s="1"/>
    </row>
    <row r="9856" spans="2:17" x14ac:dyDescent="0.25">
      <c r="B9856" s="1"/>
      <c r="G9856" s="1"/>
      <c r="H9856" s="1"/>
      <c r="K9856" s="1"/>
      <c r="N9856" s="1"/>
      <c r="Q9856" s="1"/>
    </row>
    <row r="9857" spans="2:17" x14ac:dyDescent="0.25">
      <c r="B9857" s="1"/>
      <c r="G9857" s="1"/>
      <c r="H9857" s="1"/>
      <c r="K9857" s="1"/>
      <c r="N9857" s="1"/>
      <c r="Q9857" s="1"/>
    </row>
    <row r="9858" spans="2:17" x14ac:dyDescent="0.25">
      <c r="B9858" s="1"/>
      <c r="G9858" s="1"/>
      <c r="H9858" s="1"/>
      <c r="K9858" s="1"/>
      <c r="N9858" s="1"/>
      <c r="Q9858" s="1"/>
    </row>
    <row r="9859" spans="2:17" x14ac:dyDescent="0.25">
      <c r="B9859" s="1"/>
      <c r="G9859" s="1"/>
      <c r="H9859" s="1"/>
      <c r="K9859" s="1"/>
      <c r="N9859" s="1"/>
      <c r="Q9859" s="1"/>
    </row>
    <row r="9860" spans="2:17" x14ac:dyDescent="0.25">
      <c r="B9860" s="1"/>
      <c r="G9860" s="1"/>
      <c r="H9860" s="1"/>
      <c r="K9860" s="1"/>
      <c r="N9860" s="1"/>
      <c r="Q9860" s="1"/>
    </row>
    <row r="9861" spans="2:17" x14ac:dyDescent="0.25">
      <c r="B9861" s="1"/>
      <c r="G9861" s="1"/>
      <c r="H9861" s="1"/>
      <c r="K9861" s="1"/>
      <c r="N9861" s="1"/>
      <c r="Q9861" s="1"/>
    </row>
    <row r="9862" spans="2:17" x14ac:dyDescent="0.25">
      <c r="B9862" s="1"/>
      <c r="G9862" s="1"/>
      <c r="H9862" s="1"/>
      <c r="K9862" s="1"/>
      <c r="N9862" s="1"/>
      <c r="Q9862" s="1"/>
    </row>
    <row r="9863" spans="2:17" x14ac:dyDescent="0.25">
      <c r="B9863" s="1"/>
      <c r="G9863" s="1"/>
      <c r="H9863" s="1"/>
      <c r="K9863" s="1"/>
      <c r="N9863" s="1"/>
      <c r="Q9863" s="1"/>
    </row>
    <row r="9864" spans="2:17" x14ac:dyDescent="0.25">
      <c r="B9864" s="1"/>
      <c r="G9864" s="1"/>
      <c r="H9864" s="1"/>
      <c r="K9864" s="1"/>
      <c r="N9864" s="1"/>
      <c r="Q9864" s="1"/>
    </row>
    <row r="9865" spans="2:17" x14ac:dyDescent="0.25">
      <c r="B9865" s="1"/>
      <c r="G9865" s="1"/>
      <c r="H9865" s="1"/>
      <c r="K9865" s="1"/>
      <c r="N9865" s="1"/>
      <c r="Q9865" s="1"/>
    </row>
    <row r="9866" spans="2:17" x14ac:dyDescent="0.25">
      <c r="B9866" s="1"/>
      <c r="G9866" s="1"/>
      <c r="H9866" s="1"/>
      <c r="K9866" s="1"/>
      <c r="N9866" s="1"/>
      <c r="Q9866" s="1"/>
    </row>
    <row r="9867" spans="2:17" x14ac:dyDescent="0.25">
      <c r="B9867" s="1"/>
      <c r="G9867" s="1"/>
      <c r="H9867" s="1"/>
      <c r="K9867" s="1"/>
      <c r="N9867" s="1"/>
      <c r="Q9867" s="1"/>
    </row>
    <row r="9868" spans="2:17" x14ac:dyDescent="0.25">
      <c r="B9868" s="1"/>
      <c r="G9868" s="1"/>
      <c r="H9868" s="1"/>
      <c r="K9868" s="1"/>
      <c r="N9868" s="1"/>
      <c r="Q9868" s="1"/>
    </row>
    <row r="9869" spans="2:17" x14ac:dyDescent="0.25">
      <c r="B9869" s="1"/>
      <c r="G9869" s="1"/>
      <c r="H9869" s="1"/>
      <c r="K9869" s="1"/>
      <c r="N9869" s="1"/>
      <c r="Q9869" s="1"/>
    </row>
    <row r="9870" spans="2:17" x14ac:dyDescent="0.25">
      <c r="B9870" s="1"/>
      <c r="G9870" s="1"/>
      <c r="H9870" s="1"/>
      <c r="K9870" s="1"/>
      <c r="N9870" s="1"/>
      <c r="Q9870" s="1"/>
    </row>
    <row r="9871" spans="2:17" x14ac:dyDescent="0.25">
      <c r="B9871" s="1"/>
      <c r="G9871" s="1"/>
      <c r="H9871" s="1"/>
      <c r="K9871" s="1"/>
      <c r="N9871" s="1"/>
      <c r="Q9871" s="1"/>
    </row>
    <row r="9872" spans="2:17" x14ac:dyDescent="0.25">
      <c r="B9872" s="1"/>
      <c r="G9872" s="1"/>
      <c r="H9872" s="1"/>
      <c r="K9872" s="1"/>
      <c r="N9872" s="1"/>
      <c r="Q9872" s="1"/>
    </row>
    <row r="9873" spans="2:17" x14ac:dyDescent="0.25">
      <c r="B9873" s="1"/>
      <c r="G9873" s="1"/>
      <c r="H9873" s="1"/>
      <c r="K9873" s="1"/>
      <c r="N9873" s="1"/>
      <c r="Q9873" s="1"/>
    </row>
    <row r="9874" spans="2:17" x14ac:dyDescent="0.25">
      <c r="B9874" s="1"/>
      <c r="G9874" s="1"/>
      <c r="H9874" s="1"/>
      <c r="K9874" s="1"/>
      <c r="N9874" s="1"/>
      <c r="Q9874" s="1"/>
    </row>
    <row r="9875" spans="2:17" x14ac:dyDescent="0.25">
      <c r="B9875" s="1"/>
      <c r="G9875" s="1"/>
      <c r="H9875" s="1"/>
      <c r="K9875" s="1"/>
      <c r="N9875" s="1"/>
      <c r="Q9875" s="1"/>
    </row>
    <row r="9876" spans="2:17" x14ac:dyDescent="0.25">
      <c r="B9876" s="1"/>
      <c r="G9876" s="1"/>
      <c r="H9876" s="1"/>
      <c r="K9876" s="1"/>
      <c r="N9876" s="1"/>
      <c r="Q9876" s="1"/>
    </row>
    <row r="9877" spans="2:17" x14ac:dyDescent="0.25">
      <c r="B9877" s="1"/>
      <c r="G9877" s="1"/>
      <c r="H9877" s="1"/>
      <c r="K9877" s="1"/>
      <c r="N9877" s="1"/>
      <c r="Q9877" s="1"/>
    </row>
    <row r="9878" spans="2:17" x14ac:dyDescent="0.25">
      <c r="B9878" s="1"/>
      <c r="G9878" s="1"/>
      <c r="H9878" s="1"/>
      <c r="K9878" s="1"/>
      <c r="N9878" s="1"/>
      <c r="Q9878" s="1"/>
    </row>
    <row r="9879" spans="2:17" x14ac:dyDescent="0.25">
      <c r="B9879" s="1"/>
      <c r="G9879" s="1"/>
      <c r="H9879" s="1"/>
      <c r="K9879" s="1"/>
      <c r="N9879" s="1"/>
      <c r="Q9879" s="1"/>
    </row>
    <row r="9880" spans="2:17" x14ac:dyDescent="0.25">
      <c r="B9880" s="1"/>
      <c r="G9880" s="1"/>
      <c r="H9880" s="1"/>
      <c r="K9880" s="1"/>
      <c r="N9880" s="1"/>
      <c r="Q9880" s="1"/>
    </row>
    <row r="9881" spans="2:17" x14ac:dyDescent="0.25">
      <c r="B9881" s="1"/>
      <c r="G9881" s="1"/>
      <c r="H9881" s="1"/>
      <c r="K9881" s="1"/>
      <c r="N9881" s="1"/>
      <c r="Q9881" s="1"/>
    </row>
    <row r="9882" spans="2:17" x14ac:dyDescent="0.25">
      <c r="B9882" s="1"/>
      <c r="G9882" s="1"/>
      <c r="H9882" s="1"/>
      <c r="K9882" s="1"/>
      <c r="N9882" s="1"/>
      <c r="Q9882" s="1"/>
    </row>
    <row r="9883" spans="2:17" x14ac:dyDescent="0.25">
      <c r="B9883" s="1"/>
      <c r="G9883" s="1"/>
      <c r="H9883" s="1"/>
      <c r="K9883" s="1"/>
      <c r="N9883" s="1"/>
      <c r="Q9883" s="1"/>
    </row>
    <row r="9884" spans="2:17" x14ac:dyDescent="0.25">
      <c r="B9884" s="1"/>
      <c r="G9884" s="1"/>
      <c r="H9884" s="1"/>
      <c r="K9884" s="1"/>
      <c r="N9884" s="1"/>
      <c r="Q9884" s="1"/>
    </row>
    <row r="9885" spans="2:17" x14ac:dyDescent="0.25">
      <c r="B9885" s="1"/>
      <c r="G9885" s="1"/>
      <c r="H9885" s="1"/>
      <c r="K9885" s="1"/>
      <c r="N9885" s="1"/>
      <c r="Q9885" s="1"/>
    </row>
    <row r="9886" spans="2:17" x14ac:dyDescent="0.25">
      <c r="B9886" s="1"/>
      <c r="G9886" s="1"/>
      <c r="H9886" s="1"/>
      <c r="K9886" s="1"/>
      <c r="N9886" s="1"/>
      <c r="Q9886" s="1"/>
    </row>
    <row r="9887" spans="2:17" x14ac:dyDescent="0.25">
      <c r="B9887" s="1"/>
      <c r="G9887" s="1"/>
      <c r="H9887" s="1"/>
      <c r="K9887" s="1"/>
      <c r="N9887" s="1"/>
      <c r="Q9887" s="1"/>
    </row>
    <row r="9888" spans="2:17" x14ac:dyDescent="0.25">
      <c r="B9888" s="1"/>
      <c r="G9888" s="1"/>
      <c r="H9888" s="1"/>
      <c r="K9888" s="1"/>
      <c r="N9888" s="1"/>
      <c r="Q9888" s="1"/>
    </row>
    <row r="9889" spans="2:17" x14ac:dyDescent="0.25">
      <c r="B9889" s="1"/>
      <c r="G9889" s="1"/>
      <c r="H9889" s="1"/>
      <c r="K9889" s="1"/>
      <c r="N9889" s="1"/>
      <c r="Q9889" s="1"/>
    </row>
    <row r="9890" spans="2:17" x14ac:dyDescent="0.25">
      <c r="B9890" s="1"/>
      <c r="G9890" s="1"/>
      <c r="H9890" s="1"/>
      <c r="K9890" s="1"/>
      <c r="N9890" s="1"/>
      <c r="Q9890" s="1"/>
    </row>
    <row r="9891" spans="2:17" x14ac:dyDescent="0.25">
      <c r="B9891" s="1"/>
      <c r="G9891" s="1"/>
      <c r="H9891" s="1"/>
      <c r="K9891" s="1"/>
      <c r="N9891" s="1"/>
      <c r="Q9891" s="1"/>
    </row>
    <row r="9892" spans="2:17" x14ac:dyDescent="0.25">
      <c r="B9892" s="1"/>
      <c r="G9892" s="1"/>
      <c r="H9892" s="1"/>
      <c r="K9892" s="1"/>
      <c r="N9892" s="1"/>
      <c r="Q9892" s="1"/>
    </row>
    <row r="9893" spans="2:17" x14ac:dyDescent="0.25">
      <c r="B9893" s="1"/>
      <c r="G9893" s="1"/>
      <c r="H9893" s="1"/>
      <c r="K9893" s="1"/>
      <c r="N9893" s="1"/>
      <c r="Q9893" s="1"/>
    </row>
    <row r="9894" spans="2:17" x14ac:dyDescent="0.25">
      <c r="B9894" s="1"/>
      <c r="G9894" s="1"/>
      <c r="H9894" s="1"/>
      <c r="K9894" s="1"/>
      <c r="N9894" s="1"/>
      <c r="Q9894" s="1"/>
    </row>
    <row r="9895" spans="2:17" x14ac:dyDescent="0.25">
      <c r="B9895" s="1"/>
      <c r="G9895" s="1"/>
      <c r="H9895" s="1"/>
      <c r="K9895" s="1"/>
      <c r="N9895" s="1"/>
      <c r="Q9895" s="1"/>
    </row>
    <row r="9896" spans="2:17" x14ac:dyDescent="0.25">
      <c r="B9896" s="1"/>
      <c r="G9896" s="1"/>
      <c r="H9896" s="1"/>
      <c r="K9896" s="1"/>
      <c r="N9896" s="1"/>
      <c r="Q9896" s="1"/>
    </row>
    <row r="9897" spans="2:17" x14ac:dyDescent="0.25">
      <c r="B9897" s="1"/>
      <c r="G9897" s="1"/>
      <c r="H9897" s="1"/>
      <c r="K9897" s="1"/>
      <c r="N9897" s="1"/>
      <c r="Q9897" s="1"/>
    </row>
    <row r="9898" spans="2:17" x14ac:dyDescent="0.25">
      <c r="B9898" s="1"/>
      <c r="G9898" s="1"/>
      <c r="H9898" s="1"/>
      <c r="K9898" s="1"/>
      <c r="N9898" s="1"/>
      <c r="Q9898" s="1"/>
    </row>
    <row r="9899" spans="2:17" x14ac:dyDescent="0.25">
      <c r="B9899" s="1"/>
      <c r="G9899" s="1"/>
      <c r="H9899" s="1"/>
      <c r="K9899" s="1"/>
      <c r="N9899" s="1"/>
      <c r="Q9899" s="1"/>
    </row>
    <row r="9900" spans="2:17" x14ac:dyDescent="0.25">
      <c r="B9900" s="1"/>
      <c r="G9900" s="1"/>
      <c r="H9900" s="1"/>
      <c r="K9900" s="1"/>
      <c r="N9900" s="1"/>
      <c r="Q9900" s="1"/>
    </row>
    <row r="9901" spans="2:17" x14ac:dyDescent="0.25">
      <c r="B9901" s="1"/>
      <c r="G9901" s="1"/>
      <c r="H9901" s="1"/>
      <c r="K9901" s="1"/>
      <c r="N9901" s="1"/>
      <c r="Q9901" s="1"/>
    </row>
    <row r="9902" spans="2:17" x14ac:dyDescent="0.25">
      <c r="B9902" s="1"/>
      <c r="G9902" s="1"/>
      <c r="H9902" s="1"/>
      <c r="K9902" s="1"/>
      <c r="N9902" s="1"/>
      <c r="Q9902" s="1"/>
    </row>
    <row r="9903" spans="2:17" x14ac:dyDescent="0.25">
      <c r="B9903" s="1"/>
      <c r="G9903" s="1"/>
      <c r="H9903" s="1"/>
      <c r="K9903" s="1"/>
      <c r="N9903" s="1"/>
      <c r="Q9903" s="1"/>
    </row>
    <row r="9904" spans="2:17" x14ac:dyDescent="0.25">
      <c r="B9904" s="1"/>
      <c r="G9904" s="1"/>
      <c r="H9904" s="1"/>
      <c r="K9904" s="1"/>
      <c r="N9904" s="1"/>
      <c r="Q9904" s="1"/>
    </row>
    <row r="9905" spans="2:17" x14ac:dyDescent="0.25">
      <c r="B9905" s="1"/>
      <c r="G9905" s="1"/>
      <c r="H9905" s="1"/>
      <c r="K9905" s="1"/>
      <c r="N9905" s="1"/>
      <c r="Q9905" s="1"/>
    </row>
    <row r="9906" spans="2:17" x14ac:dyDescent="0.25">
      <c r="B9906" s="1"/>
      <c r="G9906" s="1"/>
      <c r="H9906" s="1"/>
      <c r="K9906" s="1"/>
      <c r="N9906" s="1"/>
      <c r="Q9906" s="1"/>
    </row>
    <row r="9907" spans="2:17" x14ac:dyDescent="0.25">
      <c r="B9907" s="1"/>
      <c r="G9907" s="1"/>
      <c r="H9907" s="1"/>
      <c r="K9907" s="1"/>
      <c r="N9907" s="1"/>
      <c r="Q9907" s="1"/>
    </row>
    <row r="9908" spans="2:17" x14ac:dyDescent="0.25">
      <c r="B9908" s="1"/>
      <c r="G9908" s="1"/>
      <c r="H9908" s="1"/>
      <c r="K9908" s="1"/>
      <c r="N9908" s="1"/>
      <c r="Q9908" s="1"/>
    </row>
    <row r="9909" spans="2:17" x14ac:dyDescent="0.25">
      <c r="B9909" s="1"/>
      <c r="G9909" s="1"/>
      <c r="H9909" s="1"/>
      <c r="K9909" s="1"/>
      <c r="N9909" s="1"/>
      <c r="Q9909" s="1"/>
    </row>
    <row r="9910" spans="2:17" x14ac:dyDescent="0.25">
      <c r="B9910" s="1"/>
      <c r="G9910" s="1"/>
      <c r="H9910" s="1"/>
      <c r="K9910" s="1"/>
      <c r="N9910" s="1"/>
      <c r="Q9910" s="1"/>
    </row>
    <row r="9911" spans="2:17" x14ac:dyDescent="0.25">
      <c r="B9911" s="1"/>
      <c r="G9911" s="1"/>
      <c r="H9911" s="1"/>
      <c r="K9911" s="1"/>
      <c r="N9911" s="1"/>
      <c r="Q9911" s="1"/>
    </row>
    <row r="9912" spans="2:17" x14ac:dyDescent="0.25">
      <c r="B9912" s="1"/>
      <c r="G9912" s="1"/>
      <c r="H9912" s="1"/>
      <c r="K9912" s="1"/>
      <c r="N9912" s="1"/>
      <c r="Q9912" s="1"/>
    </row>
    <row r="9913" spans="2:17" x14ac:dyDescent="0.25">
      <c r="B9913" s="1"/>
      <c r="G9913" s="1"/>
      <c r="H9913" s="1"/>
      <c r="K9913" s="1"/>
      <c r="N9913" s="1"/>
      <c r="Q9913" s="1"/>
    </row>
    <row r="9914" spans="2:17" x14ac:dyDescent="0.25">
      <c r="B9914" s="1"/>
      <c r="G9914" s="1"/>
      <c r="H9914" s="1"/>
      <c r="K9914" s="1"/>
      <c r="N9914" s="1"/>
      <c r="Q9914" s="1"/>
    </row>
    <row r="9915" spans="2:17" x14ac:dyDescent="0.25">
      <c r="B9915" s="1"/>
      <c r="G9915" s="1"/>
      <c r="H9915" s="1"/>
      <c r="K9915" s="1"/>
      <c r="N9915" s="1"/>
      <c r="Q9915" s="1"/>
    </row>
    <row r="9916" spans="2:17" x14ac:dyDescent="0.25">
      <c r="B9916" s="1"/>
      <c r="G9916" s="1"/>
      <c r="H9916" s="1"/>
      <c r="K9916" s="1"/>
      <c r="N9916" s="1"/>
      <c r="Q9916" s="1"/>
    </row>
    <row r="9917" spans="2:17" x14ac:dyDescent="0.25">
      <c r="B9917" s="1"/>
      <c r="G9917" s="1"/>
      <c r="H9917" s="1"/>
      <c r="K9917" s="1"/>
      <c r="N9917" s="1"/>
      <c r="Q9917" s="1"/>
    </row>
    <row r="9918" spans="2:17" x14ac:dyDescent="0.25">
      <c r="B9918" s="1"/>
      <c r="G9918" s="1"/>
      <c r="H9918" s="1"/>
      <c r="K9918" s="1"/>
      <c r="N9918" s="1"/>
      <c r="Q9918" s="1"/>
    </row>
    <row r="9919" spans="2:17" x14ac:dyDescent="0.25">
      <c r="B9919" s="1"/>
      <c r="G9919" s="1"/>
      <c r="H9919" s="1"/>
      <c r="K9919" s="1"/>
      <c r="N9919" s="1"/>
      <c r="Q9919" s="1"/>
    </row>
    <row r="9920" spans="2:17" x14ac:dyDescent="0.25">
      <c r="B9920" s="1"/>
      <c r="G9920" s="1"/>
      <c r="H9920" s="1"/>
      <c r="K9920" s="1"/>
      <c r="N9920" s="1"/>
      <c r="Q9920" s="1"/>
    </row>
    <row r="9921" spans="2:17" x14ac:dyDescent="0.25">
      <c r="B9921" s="1"/>
      <c r="G9921" s="1"/>
      <c r="H9921" s="1"/>
      <c r="K9921" s="1"/>
      <c r="N9921" s="1"/>
      <c r="Q9921" s="1"/>
    </row>
    <row r="9922" spans="2:17" x14ac:dyDescent="0.25">
      <c r="B9922" s="1"/>
      <c r="G9922" s="1"/>
      <c r="H9922" s="1"/>
      <c r="K9922" s="1"/>
      <c r="N9922" s="1"/>
      <c r="Q9922" s="1"/>
    </row>
    <row r="9923" spans="2:17" x14ac:dyDescent="0.25">
      <c r="B9923" s="1"/>
      <c r="G9923" s="1"/>
      <c r="H9923" s="1"/>
      <c r="K9923" s="1"/>
      <c r="N9923" s="1"/>
      <c r="Q9923" s="1"/>
    </row>
    <row r="9924" spans="2:17" x14ac:dyDescent="0.25">
      <c r="B9924" s="1"/>
      <c r="G9924" s="1"/>
      <c r="H9924" s="1"/>
      <c r="K9924" s="1"/>
      <c r="N9924" s="1"/>
      <c r="Q9924" s="1"/>
    </row>
    <row r="9925" spans="2:17" x14ac:dyDescent="0.25">
      <c r="B9925" s="1"/>
      <c r="G9925" s="1"/>
      <c r="H9925" s="1"/>
      <c r="K9925" s="1"/>
      <c r="N9925" s="1"/>
      <c r="Q9925" s="1"/>
    </row>
    <row r="9926" spans="2:17" x14ac:dyDescent="0.25">
      <c r="B9926" s="1"/>
      <c r="G9926" s="1"/>
      <c r="H9926" s="1"/>
      <c r="K9926" s="1"/>
      <c r="N9926" s="1"/>
      <c r="Q9926" s="1"/>
    </row>
    <row r="9927" spans="2:17" x14ac:dyDescent="0.25">
      <c r="B9927" s="1"/>
      <c r="G9927" s="1"/>
      <c r="H9927" s="1"/>
      <c r="K9927" s="1"/>
      <c r="N9927" s="1"/>
      <c r="Q9927" s="1"/>
    </row>
    <row r="9928" spans="2:17" x14ac:dyDescent="0.25">
      <c r="B9928" s="1"/>
      <c r="G9928" s="1"/>
      <c r="H9928" s="1"/>
      <c r="K9928" s="1"/>
      <c r="N9928" s="1"/>
      <c r="Q9928" s="1"/>
    </row>
    <row r="9929" spans="2:17" x14ac:dyDescent="0.25">
      <c r="B9929" s="1"/>
      <c r="G9929" s="1"/>
      <c r="H9929" s="1"/>
      <c r="K9929" s="1"/>
      <c r="N9929" s="1"/>
      <c r="Q9929" s="1"/>
    </row>
    <row r="9930" spans="2:17" x14ac:dyDescent="0.25">
      <c r="B9930" s="1"/>
      <c r="G9930" s="1"/>
      <c r="H9930" s="1"/>
      <c r="K9930" s="1"/>
      <c r="N9930" s="1"/>
      <c r="Q9930" s="1"/>
    </row>
    <row r="9931" spans="2:17" x14ac:dyDescent="0.25">
      <c r="B9931" s="1"/>
      <c r="G9931" s="1"/>
      <c r="H9931" s="1"/>
      <c r="K9931" s="1"/>
      <c r="N9931" s="1"/>
      <c r="Q9931" s="1"/>
    </row>
    <row r="9932" spans="2:17" x14ac:dyDescent="0.25">
      <c r="B9932" s="1"/>
      <c r="G9932" s="1"/>
      <c r="H9932" s="1"/>
      <c r="K9932" s="1"/>
      <c r="N9932" s="1"/>
      <c r="Q9932" s="1"/>
    </row>
    <row r="9933" spans="2:17" x14ac:dyDescent="0.25">
      <c r="B9933" s="1"/>
      <c r="G9933" s="1"/>
      <c r="H9933" s="1"/>
      <c r="K9933" s="1"/>
      <c r="N9933" s="1"/>
      <c r="Q9933" s="1"/>
    </row>
    <row r="9934" spans="2:17" x14ac:dyDescent="0.25">
      <c r="B9934" s="1"/>
      <c r="G9934" s="1"/>
      <c r="H9934" s="1"/>
      <c r="K9934" s="1"/>
      <c r="N9934" s="1"/>
      <c r="Q9934" s="1"/>
    </row>
    <row r="9935" spans="2:17" x14ac:dyDescent="0.25">
      <c r="B9935" s="1"/>
      <c r="G9935" s="1"/>
      <c r="H9935" s="1"/>
      <c r="K9935" s="1"/>
      <c r="N9935" s="1"/>
      <c r="Q9935" s="1"/>
    </row>
    <row r="9936" spans="2:17" x14ac:dyDescent="0.25">
      <c r="B9936" s="1"/>
      <c r="G9936" s="1"/>
      <c r="H9936" s="1"/>
      <c r="K9936" s="1"/>
      <c r="N9936" s="1"/>
      <c r="Q9936" s="1"/>
    </row>
    <row r="9937" spans="2:17" x14ac:dyDescent="0.25">
      <c r="B9937" s="1"/>
      <c r="G9937" s="1"/>
      <c r="H9937" s="1"/>
      <c r="K9937" s="1"/>
      <c r="N9937" s="1"/>
      <c r="Q9937" s="1"/>
    </row>
    <row r="9938" spans="2:17" x14ac:dyDescent="0.25">
      <c r="B9938" s="1"/>
      <c r="G9938" s="1"/>
      <c r="H9938" s="1"/>
      <c r="K9938" s="1"/>
      <c r="N9938" s="1"/>
      <c r="Q9938" s="1"/>
    </row>
    <row r="9939" spans="2:17" x14ac:dyDescent="0.25">
      <c r="B9939" s="1"/>
      <c r="G9939" s="1"/>
      <c r="H9939" s="1"/>
      <c r="K9939" s="1"/>
      <c r="N9939" s="1"/>
      <c r="Q9939" s="1"/>
    </row>
    <row r="9940" spans="2:17" x14ac:dyDescent="0.25">
      <c r="B9940" s="1"/>
      <c r="G9940" s="1"/>
      <c r="H9940" s="1"/>
      <c r="K9940" s="1"/>
      <c r="N9940" s="1"/>
      <c r="Q9940" s="1"/>
    </row>
    <row r="9941" spans="2:17" x14ac:dyDescent="0.25">
      <c r="B9941" s="1"/>
      <c r="G9941" s="1"/>
      <c r="H9941" s="1"/>
      <c r="K9941" s="1"/>
      <c r="N9941" s="1"/>
      <c r="Q9941" s="1"/>
    </row>
    <row r="9942" spans="2:17" x14ac:dyDescent="0.25">
      <c r="B9942" s="1"/>
      <c r="G9942" s="1"/>
      <c r="H9942" s="1"/>
      <c r="K9942" s="1"/>
      <c r="N9942" s="1"/>
      <c r="Q9942" s="1"/>
    </row>
    <row r="9943" spans="2:17" x14ac:dyDescent="0.25">
      <c r="B9943" s="1"/>
      <c r="G9943" s="1"/>
      <c r="H9943" s="1"/>
      <c r="K9943" s="1"/>
      <c r="N9943" s="1"/>
      <c r="Q9943" s="1"/>
    </row>
    <row r="9944" spans="2:17" x14ac:dyDescent="0.25">
      <c r="B9944" s="1"/>
      <c r="G9944" s="1"/>
      <c r="H9944" s="1"/>
      <c r="K9944" s="1"/>
      <c r="N9944" s="1"/>
      <c r="Q9944" s="1"/>
    </row>
    <row r="9945" spans="2:17" x14ac:dyDescent="0.25">
      <c r="B9945" s="1"/>
      <c r="G9945" s="1"/>
      <c r="H9945" s="1"/>
      <c r="K9945" s="1"/>
      <c r="N9945" s="1"/>
      <c r="Q9945" s="1"/>
    </row>
    <row r="9946" spans="2:17" x14ac:dyDescent="0.25">
      <c r="B9946" s="1"/>
      <c r="G9946" s="1"/>
      <c r="H9946" s="1"/>
      <c r="K9946" s="1"/>
      <c r="N9946" s="1"/>
      <c r="Q9946" s="1"/>
    </row>
    <row r="9947" spans="2:17" x14ac:dyDescent="0.25">
      <c r="B9947" s="1"/>
      <c r="G9947" s="1"/>
      <c r="H9947" s="1"/>
      <c r="K9947" s="1"/>
      <c r="N9947" s="1"/>
      <c r="Q9947" s="1"/>
    </row>
    <row r="9948" spans="2:17" x14ac:dyDescent="0.25">
      <c r="B9948" s="1"/>
      <c r="G9948" s="1"/>
      <c r="H9948" s="1"/>
      <c r="K9948" s="1"/>
      <c r="N9948" s="1"/>
      <c r="Q9948" s="1"/>
    </row>
    <row r="9949" spans="2:17" x14ac:dyDescent="0.25">
      <c r="B9949" s="1"/>
      <c r="G9949" s="1"/>
      <c r="H9949" s="1"/>
      <c r="K9949" s="1"/>
      <c r="N9949" s="1"/>
      <c r="Q9949" s="1"/>
    </row>
    <row r="9950" spans="2:17" x14ac:dyDescent="0.25">
      <c r="B9950" s="1"/>
      <c r="G9950" s="1"/>
      <c r="H9950" s="1"/>
      <c r="K9950" s="1"/>
      <c r="N9950" s="1"/>
      <c r="Q9950" s="1"/>
    </row>
    <row r="9951" spans="2:17" x14ac:dyDescent="0.25">
      <c r="B9951" s="1"/>
      <c r="G9951" s="1"/>
      <c r="H9951" s="1"/>
      <c r="K9951" s="1"/>
      <c r="N9951" s="1"/>
      <c r="Q9951" s="1"/>
    </row>
    <row r="9952" spans="2:17" x14ac:dyDescent="0.25">
      <c r="B9952" s="1"/>
      <c r="G9952" s="1"/>
      <c r="H9952" s="1"/>
      <c r="K9952" s="1"/>
      <c r="N9952" s="1"/>
      <c r="Q9952" s="1"/>
    </row>
    <row r="9953" spans="2:17" x14ac:dyDescent="0.25">
      <c r="B9953" s="1"/>
      <c r="G9953" s="1"/>
      <c r="H9953" s="1"/>
      <c r="K9953" s="1"/>
      <c r="N9953" s="1"/>
      <c r="Q9953" s="1"/>
    </row>
    <row r="9954" spans="2:17" x14ac:dyDescent="0.25">
      <c r="B9954" s="1"/>
      <c r="G9954" s="1"/>
      <c r="H9954" s="1"/>
      <c r="K9954" s="1"/>
      <c r="N9954" s="1"/>
      <c r="Q9954" s="1"/>
    </row>
    <row r="9955" spans="2:17" x14ac:dyDescent="0.25">
      <c r="B9955" s="1"/>
      <c r="G9955" s="1"/>
      <c r="H9955" s="1"/>
      <c r="K9955" s="1"/>
      <c r="N9955" s="1"/>
      <c r="Q9955" s="1"/>
    </row>
    <row r="9956" spans="2:17" x14ac:dyDescent="0.25">
      <c r="B9956" s="1"/>
      <c r="G9956" s="1"/>
      <c r="H9956" s="1"/>
      <c r="K9956" s="1"/>
      <c r="N9956" s="1"/>
      <c r="Q9956" s="1"/>
    </row>
    <row r="9957" spans="2:17" x14ac:dyDescent="0.25">
      <c r="B9957" s="1"/>
      <c r="G9957" s="1"/>
      <c r="H9957" s="1"/>
      <c r="K9957" s="1"/>
      <c r="N9957" s="1"/>
      <c r="Q9957" s="1"/>
    </row>
    <row r="9958" spans="2:17" x14ac:dyDescent="0.25">
      <c r="B9958" s="1"/>
      <c r="G9958" s="1"/>
      <c r="H9958" s="1"/>
      <c r="K9958" s="1"/>
      <c r="N9958" s="1"/>
      <c r="Q9958" s="1"/>
    </row>
    <row r="9959" spans="2:17" x14ac:dyDescent="0.25">
      <c r="B9959" s="1"/>
      <c r="G9959" s="1"/>
      <c r="H9959" s="1"/>
      <c r="K9959" s="1"/>
      <c r="N9959" s="1"/>
      <c r="Q9959" s="1"/>
    </row>
    <row r="9960" spans="2:17" x14ac:dyDescent="0.25">
      <c r="B9960" s="1"/>
      <c r="G9960" s="1"/>
      <c r="H9960" s="1"/>
      <c r="K9960" s="1"/>
      <c r="N9960" s="1"/>
      <c r="Q9960" s="1"/>
    </row>
    <row r="9961" spans="2:17" x14ac:dyDescent="0.25">
      <c r="B9961" s="1"/>
      <c r="G9961" s="1"/>
      <c r="H9961" s="1"/>
      <c r="K9961" s="1"/>
      <c r="N9961" s="1"/>
      <c r="Q9961" s="1"/>
    </row>
    <row r="9962" spans="2:17" x14ac:dyDescent="0.25">
      <c r="B9962" s="1"/>
      <c r="G9962" s="1"/>
      <c r="H9962" s="1"/>
      <c r="K9962" s="1"/>
      <c r="N9962" s="1"/>
      <c r="Q9962" s="1"/>
    </row>
    <row r="9963" spans="2:17" x14ac:dyDescent="0.25">
      <c r="B9963" s="1"/>
      <c r="G9963" s="1"/>
      <c r="H9963" s="1"/>
      <c r="K9963" s="1"/>
      <c r="N9963" s="1"/>
      <c r="Q9963" s="1"/>
    </row>
    <row r="9964" spans="2:17" x14ac:dyDescent="0.25">
      <c r="B9964" s="1"/>
      <c r="G9964" s="1"/>
      <c r="H9964" s="1"/>
      <c r="K9964" s="1"/>
      <c r="N9964" s="1"/>
      <c r="Q9964" s="1"/>
    </row>
    <row r="9965" spans="2:17" x14ac:dyDescent="0.25">
      <c r="B9965" s="1"/>
      <c r="G9965" s="1"/>
      <c r="H9965" s="1"/>
      <c r="K9965" s="1"/>
      <c r="N9965" s="1"/>
      <c r="Q9965" s="1"/>
    </row>
    <row r="9966" spans="2:17" x14ac:dyDescent="0.25">
      <c r="B9966" s="1"/>
      <c r="G9966" s="1"/>
      <c r="H9966" s="1"/>
      <c r="K9966" s="1"/>
      <c r="N9966" s="1"/>
      <c r="Q9966" s="1"/>
    </row>
    <row r="9967" spans="2:17" x14ac:dyDescent="0.25">
      <c r="B9967" s="1"/>
      <c r="G9967" s="1"/>
      <c r="H9967" s="1"/>
      <c r="K9967" s="1"/>
      <c r="N9967" s="1"/>
      <c r="Q9967" s="1"/>
    </row>
    <row r="9968" spans="2:17" x14ac:dyDescent="0.25">
      <c r="B9968" s="1"/>
      <c r="G9968" s="1"/>
      <c r="H9968" s="1"/>
      <c r="K9968" s="1"/>
      <c r="N9968" s="1"/>
      <c r="Q9968" s="1"/>
    </row>
    <row r="9969" spans="2:17" x14ac:dyDescent="0.25">
      <c r="B9969" s="1"/>
      <c r="G9969" s="1"/>
      <c r="H9969" s="1"/>
      <c r="K9969" s="1"/>
      <c r="N9969" s="1"/>
      <c r="Q9969" s="1"/>
    </row>
    <row r="9970" spans="2:17" x14ac:dyDescent="0.25">
      <c r="B9970" s="1"/>
      <c r="G9970" s="1"/>
      <c r="H9970" s="1"/>
      <c r="K9970" s="1"/>
      <c r="N9970" s="1"/>
      <c r="Q9970" s="1"/>
    </row>
    <row r="9971" spans="2:17" x14ac:dyDescent="0.25">
      <c r="B9971" s="1"/>
      <c r="G9971" s="1"/>
      <c r="H9971" s="1"/>
      <c r="K9971" s="1"/>
      <c r="N9971" s="1"/>
      <c r="Q9971" s="1"/>
    </row>
    <row r="9972" spans="2:17" x14ac:dyDescent="0.25">
      <c r="B9972" s="1"/>
      <c r="G9972" s="1"/>
      <c r="H9972" s="1"/>
      <c r="K9972" s="1"/>
      <c r="N9972" s="1"/>
      <c r="Q9972" s="1"/>
    </row>
    <row r="9973" spans="2:17" x14ac:dyDescent="0.25">
      <c r="B9973" s="1"/>
      <c r="G9973" s="1"/>
      <c r="H9973" s="1"/>
      <c r="K9973" s="1"/>
      <c r="N9973" s="1"/>
      <c r="Q9973" s="1"/>
    </row>
    <row r="9974" spans="2:17" x14ac:dyDescent="0.25">
      <c r="B9974" s="1"/>
      <c r="G9974" s="1"/>
      <c r="H9974" s="1"/>
      <c r="K9974" s="1"/>
      <c r="N9974" s="1"/>
      <c r="Q9974" s="1"/>
    </row>
    <row r="9975" spans="2:17" x14ac:dyDescent="0.25">
      <c r="B9975" s="1"/>
      <c r="G9975" s="1"/>
      <c r="H9975" s="1"/>
      <c r="K9975" s="1"/>
      <c r="N9975" s="1"/>
      <c r="Q9975" s="1"/>
    </row>
    <row r="9976" spans="2:17" x14ac:dyDescent="0.25">
      <c r="B9976" s="1"/>
      <c r="G9976" s="1"/>
      <c r="H9976" s="1"/>
      <c r="K9976" s="1"/>
      <c r="N9976" s="1"/>
      <c r="Q9976" s="1"/>
    </row>
    <row r="9977" spans="2:17" x14ac:dyDescent="0.25">
      <c r="B9977" s="1"/>
      <c r="G9977" s="1"/>
      <c r="H9977" s="1"/>
      <c r="K9977" s="1"/>
      <c r="N9977" s="1"/>
      <c r="Q9977" s="1"/>
    </row>
    <row r="9978" spans="2:17" x14ac:dyDescent="0.25">
      <c r="B9978" s="1"/>
      <c r="G9978" s="1"/>
      <c r="H9978" s="1"/>
      <c r="K9978" s="1"/>
      <c r="N9978" s="1"/>
      <c r="Q9978" s="1"/>
    </row>
    <row r="9979" spans="2:17" x14ac:dyDescent="0.25">
      <c r="B9979" s="1"/>
      <c r="G9979" s="1"/>
      <c r="H9979" s="1"/>
      <c r="K9979" s="1"/>
      <c r="N9979" s="1"/>
      <c r="Q9979" s="1"/>
    </row>
    <row r="9980" spans="2:17" x14ac:dyDescent="0.25">
      <c r="B9980" s="1"/>
      <c r="G9980" s="1"/>
      <c r="H9980" s="1"/>
      <c r="K9980" s="1"/>
      <c r="N9980" s="1"/>
      <c r="Q9980" s="1"/>
    </row>
    <row r="9981" spans="2:17" x14ac:dyDescent="0.25">
      <c r="B9981" s="1"/>
      <c r="G9981" s="1"/>
      <c r="H9981" s="1"/>
      <c r="K9981" s="1"/>
      <c r="N9981" s="1"/>
      <c r="Q9981" s="1"/>
    </row>
    <row r="9982" spans="2:17" x14ac:dyDescent="0.25">
      <c r="B9982" s="1"/>
      <c r="G9982" s="1"/>
      <c r="H9982" s="1"/>
      <c r="K9982" s="1"/>
      <c r="N9982" s="1"/>
      <c r="Q9982" s="1"/>
    </row>
    <row r="9983" spans="2:17" x14ac:dyDescent="0.25">
      <c r="B9983" s="1"/>
      <c r="G9983" s="1"/>
      <c r="H9983" s="1"/>
      <c r="K9983" s="1"/>
      <c r="N9983" s="1"/>
      <c r="Q9983" s="1"/>
    </row>
    <row r="9984" spans="2:17" x14ac:dyDescent="0.25">
      <c r="B9984" s="1"/>
      <c r="G9984" s="1"/>
      <c r="H9984" s="1"/>
      <c r="K9984" s="1"/>
      <c r="N9984" s="1"/>
      <c r="Q9984" s="1"/>
    </row>
    <row r="9985" spans="2:17" x14ac:dyDescent="0.25">
      <c r="B9985" s="1"/>
      <c r="G9985" s="1"/>
      <c r="H9985" s="1"/>
      <c r="K9985" s="1"/>
      <c r="N9985" s="1"/>
      <c r="Q9985" s="1"/>
    </row>
    <row r="9986" spans="2:17" x14ac:dyDescent="0.25">
      <c r="B9986" s="1"/>
      <c r="G9986" s="1"/>
      <c r="H9986" s="1"/>
      <c r="K9986" s="1"/>
      <c r="N9986" s="1"/>
      <c r="Q9986" s="1"/>
    </row>
    <row r="9987" spans="2:17" x14ac:dyDescent="0.25">
      <c r="B9987" s="1"/>
      <c r="G9987" s="1"/>
      <c r="H9987" s="1"/>
      <c r="K9987" s="1"/>
      <c r="N9987" s="1"/>
      <c r="Q9987" s="1"/>
    </row>
    <row r="9988" spans="2:17" x14ac:dyDescent="0.25">
      <c r="B9988" s="1"/>
      <c r="G9988" s="1"/>
      <c r="H9988" s="1"/>
      <c r="K9988" s="1"/>
      <c r="N9988" s="1"/>
      <c r="Q9988" s="1"/>
    </row>
    <row r="9989" spans="2:17" x14ac:dyDescent="0.25">
      <c r="B9989" s="1"/>
      <c r="G9989" s="1"/>
      <c r="H9989" s="1"/>
      <c r="K9989" s="1"/>
      <c r="N9989" s="1"/>
      <c r="Q9989" s="1"/>
    </row>
    <row r="9990" spans="2:17" x14ac:dyDescent="0.25">
      <c r="B9990" s="1"/>
      <c r="G9990" s="1"/>
      <c r="H9990" s="1"/>
      <c r="K9990" s="1"/>
      <c r="N9990" s="1"/>
      <c r="Q9990" s="1"/>
    </row>
    <row r="9991" spans="2:17" x14ac:dyDescent="0.25">
      <c r="B9991" s="1"/>
      <c r="G9991" s="1"/>
      <c r="H9991" s="1"/>
      <c r="K9991" s="1"/>
      <c r="N9991" s="1"/>
      <c r="Q9991" s="1"/>
    </row>
    <row r="9992" spans="2:17" x14ac:dyDescent="0.25">
      <c r="B9992" s="1"/>
      <c r="G9992" s="1"/>
      <c r="H9992" s="1"/>
      <c r="K9992" s="1"/>
      <c r="N9992" s="1"/>
      <c r="Q9992" s="1"/>
    </row>
    <row r="9993" spans="2:17" x14ac:dyDescent="0.25">
      <c r="B9993" s="1"/>
      <c r="G9993" s="1"/>
      <c r="H9993" s="1"/>
      <c r="K9993" s="1"/>
      <c r="N9993" s="1"/>
      <c r="Q9993" s="1"/>
    </row>
    <row r="9994" spans="2:17" x14ac:dyDescent="0.25">
      <c r="B9994" s="1"/>
      <c r="G9994" s="1"/>
      <c r="H9994" s="1"/>
      <c r="K9994" s="1"/>
      <c r="N9994" s="1"/>
      <c r="Q9994" s="1"/>
    </row>
    <row r="9995" spans="2:17" x14ac:dyDescent="0.25">
      <c r="B9995" s="1"/>
      <c r="G9995" s="1"/>
      <c r="H9995" s="1"/>
      <c r="K9995" s="1"/>
      <c r="N9995" s="1"/>
      <c r="Q9995" s="1"/>
    </row>
    <row r="9996" spans="2:17" x14ac:dyDescent="0.25">
      <c r="B9996" s="1"/>
      <c r="G9996" s="1"/>
      <c r="H9996" s="1"/>
      <c r="K9996" s="1"/>
      <c r="N9996" s="1"/>
      <c r="Q9996" s="1"/>
    </row>
    <row r="9997" spans="2:17" x14ac:dyDescent="0.25">
      <c r="B9997" s="1"/>
      <c r="G9997" s="1"/>
      <c r="H9997" s="1"/>
      <c r="K9997" s="1"/>
      <c r="N9997" s="1"/>
      <c r="Q9997" s="1"/>
    </row>
    <row r="9998" spans="2:17" x14ac:dyDescent="0.25">
      <c r="B9998" s="1"/>
      <c r="G9998" s="1"/>
      <c r="H9998" s="1"/>
      <c r="K9998" s="1"/>
      <c r="N9998" s="1"/>
      <c r="Q9998" s="1"/>
    </row>
    <row r="9999" spans="2:17" x14ac:dyDescent="0.25">
      <c r="B9999" s="1"/>
      <c r="G9999" s="1"/>
      <c r="H9999" s="1"/>
      <c r="K9999" s="1"/>
      <c r="N9999" s="1"/>
      <c r="Q9999" s="1"/>
    </row>
    <row r="10000" spans="2:17" x14ac:dyDescent="0.25">
      <c r="B10000" s="1"/>
      <c r="G10000" s="1"/>
      <c r="H10000" s="1"/>
      <c r="K10000" s="1"/>
      <c r="N10000" s="1"/>
      <c r="Q10000" s="1"/>
    </row>
    <row r="10001" spans="2:17" x14ac:dyDescent="0.25">
      <c r="B10001" s="1"/>
      <c r="G10001" s="1"/>
      <c r="H10001" s="1"/>
      <c r="K10001" s="1"/>
      <c r="N10001" s="1"/>
      <c r="Q10001" s="1"/>
    </row>
    <row r="10002" spans="2:17" x14ac:dyDescent="0.25">
      <c r="B10002" s="1"/>
      <c r="G10002" s="1"/>
      <c r="H10002" s="1"/>
      <c r="K10002" s="1"/>
      <c r="N10002" s="1"/>
      <c r="Q10002" s="1"/>
    </row>
    <row r="10003" spans="2:17" x14ac:dyDescent="0.25">
      <c r="B10003" s="1"/>
      <c r="G10003" s="1"/>
      <c r="H10003" s="1"/>
      <c r="K10003" s="1"/>
      <c r="N10003" s="1"/>
      <c r="Q10003" s="1"/>
    </row>
    <row r="10004" spans="2:17" x14ac:dyDescent="0.25">
      <c r="B10004" s="1"/>
      <c r="G10004" s="1"/>
      <c r="H10004" s="1"/>
      <c r="K10004" s="1"/>
      <c r="N10004" s="1"/>
      <c r="Q10004" s="1"/>
    </row>
    <row r="10005" spans="2:17" x14ac:dyDescent="0.25">
      <c r="B10005" s="1"/>
      <c r="G10005" s="1"/>
      <c r="H10005" s="1"/>
      <c r="K10005" s="1"/>
      <c r="N10005" s="1"/>
      <c r="Q10005" s="1"/>
    </row>
    <row r="10006" spans="2:17" x14ac:dyDescent="0.25">
      <c r="B10006" s="1"/>
      <c r="G10006" s="1"/>
      <c r="H10006" s="1"/>
      <c r="K10006" s="1"/>
      <c r="N10006" s="1"/>
      <c r="Q10006" s="1"/>
    </row>
    <row r="10007" spans="2:17" x14ac:dyDescent="0.25">
      <c r="B10007" s="1"/>
      <c r="G10007" s="1"/>
      <c r="H10007" s="1"/>
      <c r="K10007" s="1"/>
      <c r="N10007" s="1"/>
      <c r="Q10007" s="1"/>
    </row>
    <row r="10008" spans="2:17" x14ac:dyDescent="0.25">
      <c r="B10008" s="1"/>
      <c r="G10008" s="1"/>
      <c r="H10008" s="1"/>
      <c r="K10008" s="1"/>
      <c r="N10008" s="1"/>
      <c r="Q10008" s="1"/>
    </row>
    <row r="10009" spans="2:17" x14ac:dyDescent="0.25">
      <c r="B10009" s="1"/>
      <c r="G10009" s="1"/>
      <c r="H10009" s="1"/>
      <c r="K10009" s="1"/>
      <c r="N10009" s="1"/>
      <c r="Q10009" s="1"/>
    </row>
    <row r="10010" spans="2:17" x14ac:dyDescent="0.25">
      <c r="B10010" s="1"/>
      <c r="G10010" s="1"/>
      <c r="H10010" s="1"/>
      <c r="K10010" s="1"/>
      <c r="N10010" s="1"/>
      <c r="Q10010" s="1"/>
    </row>
    <row r="10011" spans="2:17" x14ac:dyDescent="0.25">
      <c r="B10011" s="1"/>
      <c r="G10011" s="1"/>
      <c r="H10011" s="1"/>
      <c r="K10011" s="1"/>
      <c r="N10011" s="1"/>
      <c r="Q10011" s="1"/>
    </row>
    <row r="10012" spans="2:17" x14ac:dyDescent="0.25">
      <c r="B10012" s="1"/>
      <c r="G10012" s="1"/>
      <c r="H10012" s="1"/>
      <c r="K10012" s="1"/>
      <c r="N10012" s="1"/>
      <c r="Q10012" s="1"/>
    </row>
    <row r="10013" spans="2:17" x14ac:dyDescent="0.25">
      <c r="B10013" s="1"/>
      <c r="G10013" s="1"/>
      <c r="H10013" s="1"/>
      <c r="K10013" s="1"/>
      <c r="N10013" s="1"/>
      <c r="Q10013" s="1"/>
    </row>
    <row r="10014" spans="2:17" x14ac:dyDescent="0.25">
      <c r="B10014" s="1"/>
      <c r="G10014" s="1"/>
      <c r="H10014" s="1"/>
      <c r="K10014" s="1"/>
      <c r="N10014" s="1"/>
      <c r="Q10014" s="1"/>
    </row>
    <row r="10015" spans="2:17" x14ac:dyDescent="0.25">
      <c r="B10015" s="1"/>
      <c r="G10015" s="1"/>
      <c r="H10015" s="1"/>
      <c r="K10015" s="1"/>
      <c r="N10015" s="1"/>
      <c r="Q10015" s="1"/>
    </row>
    <row r="10016" spans="2:17" x14ac:dyDescent="0.25">
      <c r="B10016" s="1"/>
      <c r="G10016" s="1"/>
      <c r="H10016" s="1"/>
      <c r="K10016" s="1"/>
      <c r="N10016" s="1"/>
      <c r="Q10016" s="1"/>
    </row>
    <row r="10017" spans="2:17" x14ac:dyDescent="0.25">
      <c r="B10017" s="1"/>
      <c r="G10017" s="1"/>
      <c r="H10017" s="1"/>
      <c r="K10017" s="1"/>
      <c r="N10017" s="1"/>
      <c r="Q10017" s="1"/>
    </row>
    <row r="10018" spans="2:17" x14ac:dyDescent="0.25">
      <c r="B10018" s="1"/>
      <c r="G10018" s="1"/>
      <c r="H10018" s="1"/>
      <c r="K10018" s="1"/>
      <c r="N10018" s="1"/>
      <c r="Q10018" s="1"/>
    </row>
    <row r="10019" spans="2:17" x14ac:dyDescent="0.25">
      <c r="B10019" s="1"/>
      <c r="G10019" s="1"/>
      <c r="H10019" s="1"/>
      <c r="K10019" s="1"/>
      <c r="N10019" s="1"/>
      <c r="Q10019" s="1"/>
    </row>
    <row r="10020" spans="2:17" x14ac:dyDescent="0.25">
      <c r="B10020" s="1"/>
      <c r="G10020" s="1"/>
      <c r="H10020" s="1"/>
      <c r="K10020" s="1"/>
      <c r="N10020" s="1"/>
      <c r="Q10020" s="1"/>
    </row>
    <row r="10021" spans="2:17" x14ac:dyDescent="0.25">
      <c r="B10021" s="1"/>
      <c r="G10021" s="1"/>
      <c r="H10021" s="1"/>
      <c r="K10021" s="1"/>
      <c r="N10021" s="1"/>
      <c r="Q10021" s="1"/>
    </row>
    <row r="10022" spans="2:17" x14ac:dyDescent="0.25">
      <c r="B10022" s="1"/>
      <c r="G10022" s="1"/>
      <c r="H10022" s="1"/>
      <c r="K10022" s="1"/>
      <c r="N10022" s="1"/>
      <c r="Q10022" s="1"/>
    </row>
    <row r="10023" spans="2:17" x14ac:dyDescent="0.25">
      <c r="B10023" s="1"/>
      <c r="G10023" s="1"/>
      <c r="H10023" s="1"/>
      <c r="K10023" s="1"/>
      <c r="N10023" s="1"/>
      <c r="Q10023" s="1"/>
    </row>
    <row r="10024" spans="2:17" x14ac:dyDescent="0.25">
      <c r="B10024" s="1"/>
      <c r="G10024" s="1"/>
      <c r="H10024" s="1"/>
      <c r="K10024" s="1"/>
      <c r="N10024" s="1"/>
      <c r="Q10024" s="1"/>
    </row>
    <row r="10025" spans="2:17" x14ac:dyDescent="0.25">
      <c r="B10025" s="1"/>
      <c r="G10025" s="1"/>
      <c r="H10025" s="1"/>
      <c r="K10025" s="1"/>
      <c r="N10025" s="1"/>
      <c r="Q10025" s="1"/>
    </row>
    <row r="10026" spans="2:17" x14ac:dyDescent="0.25">
      <c r="B10026" s="1"/>
      <c r="G10026" s="1"/>
      <c r="H10026" s="1"/>
      <c r="K10026" s="1"/>
      <c r="N10026" s="1"/>
      <c r="Q10026" s="1"/>
    </row>
    <row r="10027" spans="2:17" x14ac:dyDescent="0.25">
      <c r="B10027" s="1"/>
      <c r="G10027" s="1"/>
      <c r="H10027" s="1"/>
      <c r="K10027" s="1"/>
      <c r="N10027" s="1"/>
      <c r="Q10027" s="1"/>
    </row>
    <row r="10028" spans="2:17" x14ac:dyDescent="0.25">
      <c r="B10028" s="1"/>
      <c r="G10028" s="1"/>
      <c r="H10028" s="1"/>
      <c r="K10028" s="1"/>
      <c r="N10028" s="1"/>
      <c r="Q10028" s="1"/>
    </row>
    <row r="10029" spans="2:17" x14ac:dyDescent="0.25">
      <c r="B10029" s="1"/>
      <c r="G10029" s="1"/>
      <c r="H10029" s="1"/>
      <c r="K10029" s="1"/>
      <c r="N10029" s="1"/>
      <c r="Q10029" s="1"/>
    </row>
    <row r="10030" spans="2:17" x14ac:dyDescent="0.25">
      <c r="B10030" s="1"/>
      <c r="G10030" s="1"/>
      <c r="H10030" s="1"/>
      <c r="K10030" s="1"/>
      <c r="N10030" s="1"/>
      <c r="Q10030" s="1"/>
    </row>
    <row r="10031" spans="2:17" x14ac:dyDescent="0.25">
      <c r="B10031" s="1"/>
      <c r="G10031" s="1"/>
      <c r="H10031" s="1"/>
      <c r="K10031" s="1"/>
      <c r="N10031" s="1"/>
      <c r="Q10031" s="1"/>
    </row>
    <row r="10032" spans="2:17" x14ac:dyDescent="0.25">
      <c r="B10032" s="1"/>
      <c r="G10032" s="1"/>
      <c r="H10032" s="1"/>
      <c r="K10032" s="1"/>
      <c r="N10032" s="1"/>
      <c r="Q10032" s="1"/>
    </row>
    <row r="10033" spans="2:17" x14ac:dyDescent="0.25">
      <c r="B10033" s="1"/>
      <c r="G10033" s="1"/>
      <c r="H10033" s="1"/>
      <c r="K10033" s="1"/>
      <c r="N10033" s="1"/>
      <c r="Q10033" s="1"/>
    </row>
    <row r="10034" spans="2:17" x14ac:dyDescent="0.25">
      <c r="B10034" s="1"/>
      <c r="G10034" s="1"/>
      <c r="H10034" s="1"/>
      <c r="K10034" s="1"/>
      <c r="N10034" s="1"/>
      <c r="Q10034" s="1"/>
    </row>
    <row r="10035" spans="2:17" x14ac:dyDescent="0.25">
      <c r="B10035" s="1"/>
      <c r="G10035" s="1"/>
      <c r="H10035" s="1"/>
      <c r="K10035" s="1"/>
      <c r="N10035" s="1"/>
      <c r="Q10035" s="1"/>
    </row>
    <row r="10036" spans="2:17" x14ac:dyDescent="0.25">
      <c r="B10036" s="1"/>
      <c r="G10036" s="1"/>
      <c r="H10036" s="1"/>
      <c r="K10036" s="1"/>
      <c r="N10036" s="1"/>
      <c r="Q10036" s="1"/>
    </row>
    <row r="10037" spans="2:17" x14ac:dyDescent="0.25">
      <c r="B10037" s="1"/>
      <c r="G10037" s="1"/>
      <c r="H10037" s="1"/>
      <c r="K10037" s="1"/>
      <c r="N10037" s="1"/>
      <c r="Q10037" s="1"/>
    </row>
    <row r="10038" spans="2:17" x14ac:dyDescent="0.25">
      <c r="B10038" s="1"/>
      <c r="G10038" s="1"/>
      <c r="H10038" s="1"/>
      <c r="K10038" s="1"/>
      <c r="N10038" s="1"/>
      <c r="Q10038" s="1"/>
    </row>
    <row r="10039" spans="2:17" x14ac:dyDescent="0.25">
      <c r="B10039" s="1"/>
      <c r="G10039" s="1"/>
      <c r="H10039" s="1"/>
      <c r="K10039" s="1"/>
      <c r="N10039" s="1"/>
      <c r="Q10039" s="1"/>
    </row>
    <row r="10040" spans="2:17" x14ac:dyDescent="0.25">
      <c r="B10040" s="1"/>
      <c r="G10040" s="1"/>
      <c r="H10040" s="1"/>
      <c r="K10040" s="1"/>
      <c r="N10040" s="1"/>
      <c r="Q10040" s="1"/>
    </row>
    <row r="10041" spans="2:17" x14ac:dyDescent="0.25">
      <c r="B10041" s="1"/>
      <c r="G10041" s="1"/>
      <c r="H10041" s="1"/>
      <c r="K10041" s="1"/>
      <c r="N10041" s="1"/>
      <c r="Q10041" s="1"/>
    </row>
    <row r="10042" spans="2:17" x14ac:dyDescent="0.25">
      <c r="B10042" s="1"/>
      <c r="G10042" s="1"/>
      <c r="H10042" s="1"/>
      <c r="K10042" s="1"/>
      <c r="N10042" s="1"/>
      <c r="Q10042" s="1"/>
    </row>
    <row r="10043" spans="2:17" x14ac:dyDescent="0.25">
      <c r="B10043" s="1"/>
      <c r="G10043" s="1"/>
      <c r="H10043" s="1"/>
      <c r="K10043" s="1"/>
      <c r="N10043" s="1"/>
      <c r="Q10043" s="1"/>
    </row>
    <row r="10044" spans="2:17" x14ac:dyDescent="0.25">
      <c r="B10044" s="1"/>
      <c r="G10044" s="1"/>
      <c r="H10044" s="1"/>
      <c r="K10044" s="1"/>
      <c r="N10044" s="1"/>
      <c r="Q10044" s="1"/>
    </row>
    <row r="10045" spans="2:17" x14ac:dyDescent="0.25">
      <c r="B10045" s="1"/>
      <c r="G10045" s="1"/>
      <c r="H10045" s="1"/>
      <c r="K10045" s="1"/>
      <c r="N10045" s="1"/>
      <c r="Q10045" s="1"/>
    </row>
    <row r="10046" spans="2:17" x14ac:dyDescent="0.25">
      <c r="B10046" s="1"/>
      <c r="G10046" s="1"/>
      <c r="H10046" s="1"/>
      <c r="K10046" s="1"/>
      <c r="N10046" s="1"/>
      <c r="Q10046" s="1"/>
    </row>
    <row r="10047" spans="2:17" x14ac:dyDescent="0.25">
      <c r="B10047" s="1"/>
      <c r="G10047" s="1"/>
      <c r="H10047" s="1"/>
      <c r="K10047" s="1"/>
      <c r="N10047" s="1"/>
      <c r="Q10047" s="1"/>
    </row>
    <row r="10048" spans="2:17" x14ac:dyDescent="0.25">
      <c r="B10048" s="1"/>
      <c r="G10048" s="1"/>
      <c r="H10048" s="1"/>
      <c r="K10048" s="1"/>
      <c r="N10048" s="1"/>
      <c r="Q10048" s="1"/>
    </row>
    <row r="10049" spans="2:17" x14ac:dyDescent="0.25">
      <c r="B10049" s="1"/>
      <c r="G10049" s="1"/>
      <c r="H10049" s="1"/>
      <c r="K10049" s="1"/>
      <c r="N10049" s="1"/>
      <c r="Q10049" s="1"/>
    </row>
    <row r="10050" spans="2:17" x14ac:dyDescent="0.25">
      <c r="B10050" s="1"/>
      <c r="G10050" s="1"/>
      <c r="H10050" s="1"/>
      <c r="K10050" s="1"/>
      <c r="N10050" s="1"/>
      <c r="Q10050" s="1"/>
    </row>
    <row r="10051" spans="2:17" x14ac:dyDescent="0.25">
      <c r="B10051" s="1"/>
      <c r="G10051" s="1"/>
      <c r="H10051" s="1"/>
      <c r="K10051" s="1"/>
      <c r="N10051" s="1"/>
      <c r="Q10051" s="1"/>
    </row>
    <row r="10052" spans="2:17" x14ac:dyDescent="0.25">
      <c r="B10052" s="1"/>
      <c r="G10052" s="1"/>
      <c r="H10052" s="1"/>
      <c r="K10052" s="1"/>
      <c r="N10052" s="1"/>
      <c r="Q10052" s="1"/>
    </row>
    <row r="10053" spans="2:17" x14ac:dyDescent="0.25">
      <c r="B10053" s="1"/>
      <c r="G10053" s="1"/>
      <c r="H10053" s="1"/>
      <c r="K10053" s="1"/>
      <c r="N10053" s="1"/>
      <c r="Q10053" s="1"/>
    </row>
    <row r="10054" spans="2:17" x14ac:dyDescent="0.25">
      <c r="B10054" s="1"/>
      <c r="G10054" s="1"/>
      <c r="H10054" s="1"/>
      <c r="K10054" s="1"/>
      <c r="N10054" s="1"/>
      <c r="Q10054" s="1"/>
    </row>
    <row r="10055" spans="2:17" x14ac:dyDescent="0.25">
      <c r="B10055" s="1"/>
      <c r="G10055" s="1"/>
      <c r="H10055" s="1"/>
      <c r="K10055" s="1"/>
      <c r="N10055" s="1"/>
      <c r="Q10055" s="1"/>
    </row>
    <row r="10056" spans="2:17" x14ac:dyDescent="0.25">
      <c r="B10056" s="1"/>
      <c r="G10056" s="1"/>
      <c r="H10056" s="1"/>
      <c r="K10056" s="1"/>
      <c r="N10056" s="1"/>
      <c r="Q10056" s="1"/>
    </row>
    <row r="10057" spans="2:17" x14ac:dyDescent="0.25">
      <c r="B10057" s="1"/>
      <c r="G10057" s="1"/>
      <c r="H10057" s="1"/>
      <c r="K10057" s="1"/>
      <c r="N10057" s="1"/>
      <c r="Q10057" s="1"/>
    </row>
    <row r="10058" spans="2:17" x14ac:dyDescent="0.25">
      <c r="B10058" s="1"/>
      <c r="G10058" s="1"/>
      <c r="H10058" s="1"/>
      <c r="K10058" s="1"/>
      <c r="N10058" s="1"/>
      <c r="Q10058" s="1"/>
    </row>
    <row r="10059" spans="2:17" x14ac:dyDescent="0.25">
      <c r="B10059" s="1"/>
      <c r="G10059" s="1"/>
      <c r="H10059" s="1"/>
      <c r="K10059" s="1"/>
      <c r="N10059" s="1"/>
      <c r="Q10059" s="1"/>
    </row>
    <row r="10060" spans="2:17" x14ac:dyDescent="0.25">
      <c r="B10060" s="1"/>
      <c r="G10060" s="1"/>
      <c r="H10060" s="1"/>
      <c r="K10060" s="1"/>
      <c r="N10060" s="1"/>
      <c r="Q10060" s="1"/>
    </row>
    <row r="10061" spans="2:17" x14ac:dyDescent="0.25">
      <c r="B10061" s="1"/>
      <c r="G10061" s="1"/>
      <c r="H10061" s="1"/>
      <c r="K10061" s="1"/>
      <c r="N10061" s="1"/>
      <c r="Q10061" s="1"/>
    </row>
    <row r="10062" spans="2:17" x14ac:dyDescent="0.25">
      <c r="B10062" s="1"/>
      <c r="G10062" s="1"/>
      <c r="H10062" s="1"/>
      <c r="K10062" s="1"/>
      <c r="N10062" s="1"/>
      <c r="Q10062" s="1"/>
    </row>
    <row r="10063" spans="2:17" x14ac:dyDescent="0.25">
      <c r="B10063" s="1"/>
      <c r="G10063" s="1"/>
      <c r="H10063" s="1"/>
      <c r="K10063" s="1"/>
      <c r="N10063" s="1"/>
      <c r="Q10063" s="1"/>
    </row>
    <row r="10064" spans="2:17" x14ac:dyDescent="0.25">
      <c r="B10064" s="1"/>
      <c r="G10064" s="1"/>
      <c r="H10064" s="1"/>
      <c r="K10064" s="1"/>
      <c r="N10064" s="1"/>
      <c r="Q10064" s="1"/>
    </row>
    <row r="10065" spans="2:17" x14ac:dyDescent="0.25">
      <c r="B10065" s="1"/>
      <c r="G10065" s="1"/>
      <c r="H10065" s="1"/>
      <c r="K10065" s="1"/>
      <c r="N10065" s="1"/>
      <c r="Q10065" s="1"/>
    </row>
    <row r="10066" spans="2:17" x14ac:dyDescent="0.25">
      <c r="B10066" s="1"/>
      <c r="G10066" s="1"/>
      <c r="H10066" s="1"/>
      <c r="K10066" s="1"/>
      <c r="N10066" s="1"/>
      <c r="Q10066" s="1"/>
    </row>
    <row r="10067" spans="2:17" x14ac:dyDescent="0.25">
      <c r="B10067" s="1"/>
      <c r="G10067" s="1"/>
      <c r="H10067" s="1"/>
      <c r="K10067" s="1"/>
      <c r="N10067" s="1"/>
      <c r="Q10067" s="1"/>
    </row>
    <row r="10068" spans="2:17" x14ac:dyDescent="0.25">
      <c r="B10068" s="1"/>
      <c r="G10068" s="1"/>
      <c r="H10068" s="1"/>
      <c r="K10068" s="1"/>
      <c r="N10068" s="1"/>
      <c r="Q10068" s="1"/>
    </row>
    <row r="10069" spans="2:17" x14ac:dyDescent="0.25">
      <c r="B10069" s="1"/>
      <c r="G10069" s="1"/>
      <c r="H10069" s="1"/>
      <c r="K10069" s="1"/>
      <c r="N10069" s="1"/>
      <c r="Q10069" s="1"/>
    </row>
    <row r="10070" spans="2:17" x14ac:dyDescent="0.25">
      <c r="B10070" s="1"/>
      <c r="G10070" s="1"/>
      <c r="H10070" s="1"/>
      <c r="K10070" s="1"/>
      <c r="N10070" s="1"/>
      <c r="Q10070" s="1"/>
    </row>
    <row r="10071" spans="2:17" x14ac:dyDescent="0.25">
      <c r="B10071" s="1"/>
      <c r="G10071" s="1"/>
      <c r="H10071" s="1"/>
      <c r="K10071" s="1"/>
      <c r="N10071" s="1"/>
      <c r="Q10071" s="1"/>
    </row>
    <row r="10072" spans="2:17" x14ac:dyDescent="0.25">
      <c r="B10072" s="1"/>
      <c r="G10072" s="1"/>
      <c r="H10072" s="1"/>
      <c r="K10072" s="1"/>
      <c r="N10072" s="1"/>
      <c r="Q10072" s="1"/>
    </row>
    <row r="10073" spans="2:17" x14ac:dyDescent="0.25">
      <c r="B10073" s="1"/>
      <c r="G10073" s="1"/>
      <c r="H10073" s="1"/>
      <c r="K10073" s="1"/>
      <c r="N10073" s="1"/>
      <c r="Q10073" s="1"/>
    </row>
    <row r="10074" spans="2:17" x14ac:dyDescent="0.25">
      <c r="B10074" s="1"/>
      <c r="G10074" s="1"/>
      <c r="H10074" s="1"/>
      <c r="K10074" s="1"/>
      <c r="N10074" s="1"/>
      <c r="Q10074" s="1"/>
    </row>
    <row r="10075" spans="2:17" x14ac:dyDescent="0.25">
      <c r="B10075" s="1"/>
      <c r="G10075" s="1"/>
      <c r="H10075" s="1"/>
      <c r="K10075" s="1"/>
      <c r="N10075" s="1"/>
      <c r="Q10075" s="1"/>
    </row>
    <row r="10076" spans="2:17" x14ac:dyDescent="0.25">
      <c r="B10076" s="1"/>
      <c r="G10076" s="1"/>
      <c r="H10076" s="1"/>
      <c r="K10076" s="1"/>
      <c r="N10076" s="1"/>
      <c r="Q10076" s="1"/>
    </row>
    <row r="10077" spans="2:17" x14ac:dyDescent="0.25">
      <c r="B10077" s="1"/>
      <c r="G10077" s="1"/>
      <c r="H10077" s="1"/>
      <c r="K10077" s="1"/>
      <c r="N10077" s="1"/>
      <c r="Q10077" s="1"/>
    </row>
    <row r="10078" spans="2:17" x14ac:dyDescent="0.25">
      <c r="B10078" s="1"/>
      <c r="G10078" s="1"/>
      <c r="H10078" s="1"/>
      <c r="K10078" s="1"/>
      <c r="N10078" s="1"/>
      <c r="Q10078" s="1"/>
    </row>
    <row r="10079" spans="2:17" x14ac:dyDescent="0.25">
      <c r="B10079" s="1"/>
      <c r="G10079" s="1"/>
      <c r="H10079" s="1"/>
      <c r="K10079" s="1"/>
      <c r="N10079" s="1"/>
      <c r="Q10079" s="1"/>
    </row>
    <row r="10080" spans="2:17" x14ac:dyDescent="0.25">
      <c r="B10080" s="1"/>
      <c r="G10080" s="1"/>
      <c r="H10080" s="1"/>
      <c r="K10080" s="1"/>
      <c r="N10080" s="1"/>
      <c r="Q10080" s="1"/>
    </row>
    <row r="10081" spans="2:17" x14ac:dyDescent="0.25">
      <c r="B10081" s="1"/>
      <c r="G10081" s="1"/>
      <c r="H10081" s="1"/>
      <c r="K10081" s="1"/>
      <c r="N10081" s="1"/>
      <c r="Q10081" s="1"/>
    </row>
    <row r="10082" spans="2:17" x14ac:dyDescent="0.25">
      <c r="B10082" s="1"/>
      <c r="G10082" s="1"/>
      <c r="H10082" s="1"/>
      <c r="K10082" s="1"/>
      <c r="N10082" s="1"/>
      <c r="Q10082" s="1"/>
    </row>
    <row r="10083" spans="2:17" x14ac:dyDescent="0.25">
      <c r="B10083" s="1"/>
      <c r="G10083" s="1"/>
      <c r="H10083" s="1"/>
      <c r="K10083" s="1"/>
      <c r="N10083" s="1"/>
      <c r="Q10083" s="1"/>
    </row>
    <row r="10084" spans="2:17" x14ac:dyDescent="0.25">
      <c r="B10084" s="1"/>
      <c r="G10084" s="1"/>
      <c r="H10084" s="1"/>
      <c r="K10084" s="1"/>
      <c r="N10084" s="1"/>
      <c r="Q10084" s="1"/>
    </row>
    <row r="10085" spans="2:17" x14ac:dyDescent="0.25">
      <c r="B10085" s="1"/>
      <c r="G10085" s="1"/>
      <c r="H10085" s="1"/>
      <c r="K10085" s="1"/>
      <c r="N10085" s="1"/>
      <c r="Q10085" s="1"/>
    </row>
    <row r="10086" spans="2:17" x14ac:dyDescent="0.25">
      <c r="B10086" s="1"/>
      <c r="G10086" s="1"/>
      <c r="H10086" s="1"/>
      <c r="K10086" s="1"/>
      <c r="N10086" s="1"/>
      <c r="Q10086" s="1"/>
    </row>
    <row r="10087" spans="2:17" x14ac:dyDescent="0.25">
      <c r="B10087" s="1"/>
      <c r="G10087" s="1"/>
      <c r="H10087" s="1"/>
      <c r="K10087" s="1"/>
      <c r="N10087" s="1"/>
      <c r="Q10087" s="1"/>
    </row>
    <row r="10088" spans="2:17" x14ac:dyDescent="0.25">
      <c r="B10088" s="1"/>
      <c r="G10088" s="1"/>
      <c r="H10088" s="1"/>
      <c r="K10088" s="1"/>
      <c r="N10088" s="1"/>
      <c r="Q10088" s="1"/>
    </row>
    <row r="10089" spans="2:17" x14ac:dyDescent="0.25">
      <c r="B10089" s="1"/>
      <c r="G10089" s="1"/>
      <c r="H10089" s="1"/>
      <c r="K10089" s="1"/>
      <c r="N10089" s="1"/>
      <c r="Q10089" s="1"/>
    </row>
    <row r="10090" spans="2:17" x14ac:dyDescent="0.25">
      <c r="B10090" s="1"/>
      <c r="G10090" s="1"/>
      <c r="H10090" s="1"/>
      <c r="K10090" s="1"/>
      <c r="N10090" s="1"/>
      <c r="Q10090" s="1"/>
    </row>
    <row r="10091" spans="2:17" x14ac:dyDescent="0.25">
      <c r="B10091" s="1"/>
      <c r="G10091" s="1"/>
      <c r="H10091" s="1"/>
      <c r="K10091" s="1"/>
      <c r="N10091" s="1"/>
      <c r="Q10091" s="1"/>
    </row>
    <row r="10092" spans="2:17" x14ac:dyDescent="0.25">
      <c r="B10092" s="1"/>
      <c r="G10092" s="1"/>
      <c r="H10092" s="1"/>
      <c r="K10092" s="1"/>
      <c r="N10092" s="1"/>
      <c r="Q10092" s="1"/>
    </row>
    <row r="10093" spans="2:17" x14ac:dyDescent="0.25">
      <c r="B10093" s="1"/>
      <c r="G10093" s="1"/>
      <c r="H10093" s="1"/>
      <c r="K10093" s="1"/>
      <c r="N10093" s="1"/>
      <c r="Q10093" s="1"/>
    </row>
    <row r="10094" spans="2:17" x14ac:dyDescent="0.25">
      <c r="B10094" s="1"/>
      <c r="G10094" s="1"/>
      <c r="H10094" s="1"/>
      <c r="K10094" s="1"/>
      <c r="N10094" s="1"/>
      <c r="Q10094" s="1"/>
    </row>
    <row r="10095" spans="2:17" x14ac:dyDescent="0.25">
      <c r="B10095" s="1"/>
      <c r="G10095" s="1"/>
      <c r="H10095" s="1"/>
      <c r="K10095" s="1"/>
      <c r="N10095" s="1"/>
      <c r="Q10095" s="1"/>
    </row>
    <row r="10096" spans="2:17" x14ac:dyDescent="0.25">
      <c r="B10096" s="1"/>
      <c r="G10096" s="1"/>
      <c r="H10096" s="1"/>
      <c r="K10096" s="1"/>
      <c r="N10096" s="1"/>
      <c r="Q10096" s="1"/>
    </row>
    <row r="10097" spans="2:17" x14ac:dyDescent="0.25">
      <c r="B10097" s="1"/>
      <c r="G10097" s="1"/>
      <c r="H10097" s="1"/>
      <c r="K10097" s="1"/>
      <c r="N10097" s="1"/>
      <c r="Q10097" s="1"/>
    </row>
    <row r="10098" spans="2:17" x14ac:dyDescent="0.25">
      <c r="B10098" s="1"/>
      <c r="G10098" s="1"/>
      <c r="H10098" s="1"/>
      <c r="K10098" s="1"/>
      <c r="N10098" s="1"/>
      <c r="Q10098" s="1"/>
    </row>
    <row r="10099" spans="2:17" x14ac:dyDescent="0.25">
      <c r="B10099" s="1"/>
      <c r="G10099" s="1"/>
      <c r="H10099" s="1"/>
      <c r="K10099" s="1"/>
      <c r="N10099" s="1"/>
      <c r="Q10099" s="1"/>
    </row>
    <row r="10100" spans="2:17" x14ac:dyDescent="0.25">
      <c r="B10100" s="1"/>
      <c r="G10100" s="1"/>
      <c r="H10100" s="1"/>
      <c r="K10100" s="1"/>
      <c r="N10100" s="1"/>
      <c r="Q10100" s="1"/>
    </row>
    <row r="10101" spans="2:17" x14ac:dyDescent="0.25">
      <c r="B10101" s="1"/>
      <c r="G10101" s="1"/>
      <c r="H10101" s="1"/>
      <c r="K10101" s="1"/>
      <c r="N10101" s="1"/>
      <c r="Q10101" s="1"/>
    </row>
    <row r="10102" spans="2:17" x14ac:dyDescent="0.25">
      <c r="B10102" s="1"/>
      <c r="G10102" s="1"/>
      <c r="H10102" s="1"/>
      <c r="K10102" s="1"/>
      <c r="N10102" s="1"/>
      <c r="Q10102" s="1"/>
    </row>
    <row r="10103" spans="2:17" x14ac:dyDescent="0.25">
      <c r="B10103" s="1"/>
      <c r="G10103" s="1"/>
      <c r="H10103" s="1"/>
      <c r="K10103" s="1"/>
      <c r="N10103" s="1"/>
      <c r="Q10103" s="1"/>
    </row>
    <row r="10104" spans="2:17" x14ac:dyDescent="0.25">
      <c r="B10104" s="1"/>
      <c r="G10104" s="1"/>
      <c r="H10104" s="1"/>
      <c r="K10104" s="1"/>
      <c r="N10104" s="1"/>
      <c r="Q10104" s="1"/>
    </row>
    <row r="10105" spans="2:17" x14ac:dyDescent="0.25">
      <c r="B10105" s="1"/>
      <c r="G10105" s="1"/>
      <c r="H10105" s="1"/>
      <c r="K10105" s="1"/>
      <c r="N10105" s="1"/>
      <c r="Q10105" s="1"/>
    </row>
    <row r="10106" spans="2:17" x14ac:dyDescent="0.25">
      <c r="B10106" s="1"/>
      <c r="G10106" s="1"/>
      <c r="H10106" s="1"/>
      <c r="K10106" s="1"/>
      <c r="N10106" s="1"/>
      <c r="Q10106" s="1"/>
    </row>
    <row r="10107" spans="2:17" x14ac:dyDescent="0.25">
      <c r="B10107" s="1"/>
      <c r="G10107" s="1"/>
      <c r="H10107" s="1"/>
      <c r="K10107" s="1"/>
      <c r="N10107" s="1"/>
      <c r="Q10107" s="1"/>
    </row>
    <row r="10108" spans="2:17" x14ac:dyDescent="0.25">
      <c r="B10108" s="1"/>
      <c r="G10108" s="1"/>
      <c r="H10108" s="1"/>
      <c r="K10108" s="1"/>
      <c r="N10108" s="1"/>
      <c r="Q10108" s="1"/>
    </row>
    <row r="10109" spans="2:17" x14ac:dyDescent="0.25">
      <c r="B10109" s="1"/>
      <c r="G10109" s="1"/>
      <c r="H10109" s="1"/>
      <c r="K10109" s="1"/>
      <c r="N10109" s="1"/>
      <c r="Q10109" s="1"/>
    </row>
    <row r="10110" spans="2:17" x14ac:dyDescent="0.25">
      <c r="B10110" s="1"/>
      <c r="G10110" s="1"/>
      <c r="H10110" s="1"/>
      <c r="K10110" s="1"/>
      <c r="N10110" s="1"/>
      <c r="Q10110" s="1"/>
    </row>
    <row r="10111" spans="2:17" x14ac:dyDescent="0.25">
      <c r="B10111" s="1"/>
      <c r="G10111" s="1"/>
      <c r="H10111" s="1"/>
      <c r="K10111" s="1"/>
      <c r="N10111" s="1"/>
      <c r="Q10111" s="1"/>
    </row>
    <row r="10112" spans="2:17" x14ac:dyDescent="0.25">
      <c r="B10112" s="1"/>
      <c r="G10112" s="1"/>
      <c r="H10112" s="1"/>
      <c r="K10112" s="1"/>
      <c r="N10112" s="1"/>
      <c r="Q10112" s="1"/>
    </row>
    <row r="10113" spans="2:17" x14ac:dyDescent="0.25">
      <c r="B10113" s="1"/>
      <c r="G10113" s="1"/>
      <c r="H10113" s="1"/>
      <c r="K10113" s="1"/>
      <c r="N10113" s="1"/>
      <c r="Q10113" s="1"/>
    </row>
    <row r="10114" spans="2:17" x14ac:dyDescent="0.25">
      <c r="B10114" s="1"/>
      <c r="G10114" s="1"/>
      <c r="H10114" s="1"/>
      <c r="K10114" s="1"/>
      <c r="N10114" s="1"/>
      <c r="Q10114" s="1"/>
    </row>
    <row r="10115" spans="2:17" x14ac:dyDescent="0.25">
      <c r="B10115" s="1"/>
      <c r="G10115" s="1"/>
      <c r="H10115" s="1"/>
      <c r="K10115" s="1"/>
      <c r="N10115" s="1"/>
      <c r="Q10115" s="1"/>
    </row>
    <row r="10116" spans="2:17" x14ac:dyDescent="0.25">
      <c r="B10116" s="1"/>
      <c r="G10116" s="1"/>
      <c r="H10116" s="1"/>
      <c r="K10116" s="1"/>
      <c r="N10116" s="1"/>
      <c r="Q10116" s="1"/>
    </row>
    <row r="10117" spans="2:17" x14ac:dyDescent="0.25">
      <c r="B10117" s="1"/>
      <c r="G10117" s="1"/>
      <c r="H10117" s="1"/>
      <c r="K10117" s="1"/>
      <c r="N10117" s="1"/>
      <c r="Q10117" s="1"/>
    </row>
    <row r="10118" spans="2:17" x14ac:dyDescent="0.25">
      <c r="B10118" s="1"/>
      <c r="G10118" s="1"/>
      <c r="H10118" s="1"/>
      <c r="K10118" s="1"/>
      <c r="N10118" s="1"/>
      <c r="Q10118" s="1"/>
    </row>
    <row r="10119" spans="2:17" x14ac:dyDescent="0.25">
      <c r="B10119" s="1"/>
      <c r="G10119" s="1"/>
      <c r="H10119" s="1"/>
      <c r="K10119" s="1"/>
      <c r="N10119" s="1"/>
      <c r="Q10119" s="1"/>
    </row>
    <row r="10120" spans="2:17" x14ac:dyDescent="0.25">
      <c r="B10120" s="1"/>
      <c r="G10120" s="1"/>
      <c r="H10120" s="1"/>
      <c r="K10120" s="1"/>
      <c r="N10120" s="1"/>
      <c r="Q10120" s="1"/>
    </row>
    <row r="10121" spans="2:17" x14ac:dyDescent="0.25">
      <c r="B10121" s="1"/>
      <c r="G10121" s="1"/>
      <c r="H10121" s="1"/>
      <c r="K10121" s="1"/>
      <c r="N10121" s="1"/>
      <c r="Q10121" s="1"/>
    </row>
    <row r="10122" spans="2:17" x14ac:dyDescent="0.25">
      <c r="B10122" s="1"/>
      <c r="G10122" s="1"/>
      <c r="H10122" s="1"/>
      <c r="K10122" s="1"/>
      <c r="N10122" s="1"/>
      <c r="Q10122" s="1"/>
    </row>
    <row r="10123" spans="2:17" x14ac:dyDescent="0.25">
      <c r="B10123" s="1"/>
      <c r="G10123" s="1"/>
      <c r="H10123" s="1"/>
      <c r="K10123" s="1"/>
      <c r="N10123" s="1"/>
      <c r="Q10123" s="1"/>
    </row>
    <row r="10124" spans="2:17" x14ac:dyDescent="0.25">
      <c r="B10124" s="1"/>
      <c r="G10124" s="1"/>
      <c r="H10124" s="1"/>
      <c r="K10124" s="1"/>
      <c r="N10124" s="1"/>
      <c r="Q10124" s="1"/>
    </row>
    <row r="10125" spans="2:17" x14ac:dyDescent="0.25">
      <c r="B10125" s="1"/>
      <c r="G10125" s="1"/>
      <c r="H10125" s="1"/>
      <c r="K10125" s="1"/>
      <c r="N10125" s="1"/>
      <c r="Q10125" s="1"/>
    </row>
    <row r="10126" spans="2:17" x14ac:dyDescent="0.25">
      <c r="B10126" s="1"/>
      <c r="G10126" s="1"/>
      <c r="H10126" s="1"/>
      <c r="K10126" s="1"/>
      <c r="N10126" s="1"/>
      <c r="Q10126" s="1"/>
    </row>
    <row r="10127" spans="2:17" x14ac:dyDescent="0.25">
      <c r="B10127" s="1"/>
      <c r="G10127" s="1"/>
      <c r="H10127" s="1"/>
      <c r="K10127" s="1"/>
      <c r="N10127" s="1"/>
      <c r="Q10127" s="1"/>
    </row>
    <row r="10128" spans="2:17" x14ac:dyDescent="0.25">
      <c r="B10128" s="1"/>
      <c r="G10128" s="1"/>
      <c r="H10128" s="1"/>
      <c r="K10128" s="1"/>
      <c r="N10128" s="1"/>
      <c r="Q10128" s="1"/>
    </row>
    <row r="10129" spans="2:17" x14ac:dyDescent="0.25">
      <c r="B10129" s="1"/>
      <c r="G10129" s="1"/>
      <c r="H10129" s="1"/>
      <c r="K10129" s="1"/>
      <c r="N10129" s="1"/>
      <c r="Q10129" s="1"/>
    </row>
    <row r="10130" spans="2:17" x14ac:dyDescent="0.25">
      <c r="B10130" s="1"/>
      <c r="G10130" s="1"/>
      <c r="H10130" s="1"/>
      <c r="K10130" s="1"/>
      <c r="N10130" s="1"/>
      <c r="Q10130" s="1"/>
    </row>
    <row r="10131" spans="2:17" x14ac:dyDescent="0.25">
      <c r="B10131" s="1"/>
      <c r="G10131" s="1"/>
      <c r="H10131" s="1"/>
      <c r="K10131" s="1"/>
      <c r="N10131" s="1"/>
      <c r="Q10131" s="1"/>
    </row>
    <row r="10132" spans="2:17" x14ac:dyDescent="0.25">
      <c r="B10132" s="1"/>
      <c r="G10132" s="1"/>
      <c r="H10132" s="1"/>
      <c r="K10132" s="1"/>
      <c r="N10132" s="1"/>
      <c r="Q10132" s="1"/>
    </row>
    <row r="10133" spans="2:17" x14ac:dyDescent="0.25">
      <c r="B10133" s="1"/>
      <c r="G10133" s="1"/>
      <c r="H10133" s="1"/>
      <c r="K10133" s="1"/>
      <c r="N10133" s="1"/>
      <c r="Q10133" s="1"/>
    </row>
    <row r="10134" spans="2:17" x14ac:dyDescent="0.25">
      <c r="B10134" s="1"/>
      <c r="G10134" s="1"/>
      <c r="H10134" s="1"/>
      <c r="K10134" s="1"/>
      <c r="N10134" s="1"/>
      <c r="Q10134" s="1"/>
    </row>
    <row r="10135" spans="2:17" x14ac:dyDescent="0.25">
      <c r="B10135" s="1"/>
      <c r="G10135" s="1"/>
      <c r="H10135" s="1"/>
      <c r="K10135" s="1"/>
      <c r="N10135" s="1"/>
      <c r="Q10135" s="1"/>
    </row>
    <row r="10136" spans="2:17" x14ac:dyDescent="0.25">
      <c r="B10136" s="1"/>
      <c r="G10136" s="1"/>
      <c r="H10136" s="1"/>
      <c r="K10136" s="1"/>
      <c r="N10136" s="1"/>
      <c r="Q10136" s="1"/>
    </row>
    <row r="10137" spans="2:17" x14ac:dyDescent="0.25">
      <c r="B10137" s="1"/>
      <c r="G10137" s="1"/>
      <c r="H10137" s="1"/>
      <c r="K10137" s="1"/>
      <c r="N10137" s="1"/>
      <c r="Q10137" s="1"/>
    </row>
    <row r="10138" spans="2:17" x14ac:dyDescent="0.25">
      <c r="B10138" s="1"/>
      <c r="G10138" s="1"/>
      <c r="H10138" s="1"/>
      <c r="K10138" s="1"/>
      <c r="N10138" s="1"/>
      <c r="Q10138" s="1"/>
    </row>
    <row r="10139" spans="2:17" x14ac:dyDescent="0.25">
      <c r="B10139" s="1"/>
      <c r="G10139" s="1"/>
      <c r="H10139" s="1"/>
      <c r="K10139" s="1"/>
      <c r="N10139" s="1"/>
      <c r="Q10139" s="1"/>
    </row>
    <row r="10140" spans="2:17" x14ac:dyDescent="0.25">
      <c r="B10140" s="1"/>
      <c r="G10140" s="1"/>
      <c r="H10140" s="1"/>
      <c r="K10140" s="1"/>
      <c r="N10140" s="1"/>
      <c r="Q10140" s="1"/>
    </row>
    <row r="10141" spans="2:17" x14ac:dyDescent="0.25">
      <c r="B10141" s="1"/>
      <c r="G10141" s="1"/>
      <c r="H10141" s="1"/>
      <c r="K10141" s="1"/>
      <c r="N10141" s="1"/>
      <c r="Q10141" s="1"/>
    </row>
    <row r="10142" spans="2:17" x14ac:dyDescent="0.25">
      <c r="B10142" s="1"/>
      <c r="G10142" s="1"/>
      <c r="H10142" s="1"/>
      <c r="K10142" s="1"/>
      <c r="N10142" s="1"/>
      <c r="Q10142" s="1"/>
    </row>
    <row r="10143" spans="2:17" x14ac:dyDescent="0.25">
      <c r="B10143" s="1"/>
      <c r="G10143" s="1"/>
      <c r="H10143" s="1"/>
      <c r="K10143" s="1"/>
      <c r="N10143" s="1"/>
      <c r="Q10143" s="1"/>
    </row>
    <row r="10144" spans="2:17" x14ac:dyDescent="0.25">
      <c r="B10144" s="1"/>
      <c r="G10144" s="1"/>
      <c r="H10144" s="1"/>
      <c r="K10144" s="1"/>
      <c r="N10144" s="1"/>
      <c r="Q10144" s="1"/>
    </row>
    <row r="10145" spans="2:17" x14ac:dyDescent="0.25">
      <c r="B10145" s="1"/>
      <c r="G10145" s="1"/>
      <c r="H10145" s="1"/>
      <c r="K10145" s="1"/>
      <c r="N10145" s="1"/>
      <c r="Q10145" s="1"/>
    </row>
    <row r="10146" spans="2:17" x14ac:dyDescent="0.25">
      <c r="B10146" s="1"/>
      <c r="G10146" s="1"/>
      <c r="H10146" s="1"/>
      <c r="K10146" s="1"/>
      <c r="N10146" s="1"/>
      <c r="Q10146" s="1"/>
    </row>
    <row r="10147" spans="2:17" x14ac:dyDescent="0.25">
      <c r="B10147" s="1"/>
      <c r="G10147" s="1"/>
      <c r="H10147" s="1"/>
      <c r="K10147" s="1"/>
      <c r="N10147" s="1"/>
      <c r="Q10147" s="1"/>
    </row>
    <row r="10148" spans="2:17" x14ac:dyDescent="0.25">
      <c r="B10148" s="1"/>
      <c r="G10148" s="1"/>
      <c r="H10148" s="1"/>
      <c r="K10148" s="1"/>
      <c r="N10148" s="1"/>
      <c r="Q10148" s="1"/>
    </row>
    <row r="10149" spans="2:17" x14ac:dyDescent="0.25">
      <c r="B10149" s="1"/>
      <c r="G10149" s="1"/>
      <c r="H10149" s="1"/>
      <c r="K10149" s="1"/>
      <c r="N10149" s="1"/>
      <c r="Q10149" s="1"/>
    </row>
    <row r="10150" spans="2:17" x14ac:dyDescent="0.25">
      <c r="B10150" s="1"/>
      <c r="G10150" s="1"/>
      <c r="H10150" s="1"/>
      <c r="K10150" s="1"/>
      <c r="N10150" s="1"/>
      <c r="Q10150" s="1"/>
    </row>
    <row r="10151" spans="2:17" x14ac:dyDescent="0.25">
      <c r="B10151" s="1"/>
      <c r="G10151" s="1"/>
      <c r="H10151" s="1"/>
      <c r="K10151" s="1"/>
      <c r="N10151" s="1"/>
      <c r="Q10151" s="1"/>
    </row>
    <row r="10152" spans="2:17" x14ac:dyDescent="0.25">
      <c r="B10152" s="1"/>
      <c r="G10152" s="1"/>
      <c r="H10152" s="1"/>
      <c r="K10152" s="1"/>
      <c r="N10152" s="1"/>
      <c r="Q10152" s="1"/>
    </row>
    <row r="10153" spans="2:17" x14ac:dyDescent="0.25">
      <c r="B10153" s="1"/>
      <c r="G10153" s="1"/>
      <c r="H10153" s="1"/>
      <c r="K10153" s="1"/>
      <c r="N10153" s="1"/>
      <c r="Q10153" s="1"/>
    </row>
    <row r="10154" spans="2:17" x14ac:dyDescent="0.25">
      <c r="B10154" s="1"/>
      <c r="G10154" s="1"/>
      <c r="H10154" s="1"/>
      <c r="K10154" s="1"/>
      <c r="N10154" s="1"/>
      <c r="Q10154" s="1"/>
    </row>
    <row r="10155" spans="2:17" x14ac:dyDescent="0.25">
      <c r="B10155" s="1"/>
      <c r="G10155" s="1"/>
      <c r="H10155" s="1"/>
      <c r="K10155" s="1"/>
      <c r="N10155" s="1"/>
      <c r="Q10155" s="1"/>
    </row>
    <row r="10156" spans="2:17" x14ac:dyDescent="0.25">
      <c r="B10156" s="1"/>
      <c r="G10156" s="1"/>
      <c r="H10156" s="1"/>
      <c r="K10156" s="1"/>
      <c r="N10156" s="1"/>
      <c r="Q10156" s="1"/>
    </row>
    <row r="10157" spans="2:17" x14ac:dyDescent="0.25">
      <c r="B10157" s="1"/>
      <c r="G10157" s="1"/>
      <c r="H10157" s="1"/>
      <c r="K10157" s="1"/>
      <c r="N10157" s="1"/>
      <c r="Q10157" s="1"/>
    </row>
    <row r="10158" spans="2:17" x14ac:dyDescent="0.25">
      <c r="B10158" s="1"/>
      <c r="G10158" s="1"/>
      <c r="H10158" s="1"/>
      <c r="K10158" s="1"/>
      <c r="N10158" s="1"/>
      <c r="Q10158" s="1"/>
    </row>
    <row r="10159" spans="2:17" x14ac:dyDescent="0.25">
      <c r="B10159" s="1"/>
      <c r="G10159" s="1"/>
      <c r="H10159" s="1"/>
      <c r="K10159" s="1"/>
      <c r="N10159" s="1"/>
      <c r="Q10159" s="1"/>
    </row>
    <row r="10160" spans="2:17" x14ac:dyDescent="0.25">
      <c r="B10160" s="1"/>
      <c r="G10160" s="1"/>
      <c r="H10160" s="1"/>
      <c r="K10160" s="1"/>
      <c r="N10160" s="1"/>
      <c r="Q10160" s="1"/>
    </row>
    <row r="10161" spans="2:17" x14ac:dyDescent="0.25">
      <c r="B10161" s="1"/>
      <c r="G10161" s="1"/>
      <c r="H10161" s="1"/>
      <c r="K10161" s="1"/>
      <c r="N10161" s="1"/>
      <c r="Q10161" s="1"/>
    </row>
    <row r="10162" spans="2:17" x14ac:dyDescent="0.25">
      <c r="B10162" s="1"/>
      <c r="G10162" s="1"/>
      <c r="H10162" s="1"/>
      <c r="K10162" s="1"/>
      <c r="N10162" s="1"/>
      <c r="Q10162" s="1"/>
    </row>
    <row r="10163" spans="2:17" x14ac:dyDescent="0.25">
      <c r="B10163" s="1"/>
      <c r="G10163" s="1"/>
      <c r="H10163" s="1"/>
      <c r="K10163" s="1"/>
      <c r="N10163" s="1"/>
      <c r="Q10163" s="1"/>
    </row>
    <row r="10164" spans="2:17" x14ac:dyDescent="0.25">
      <c r="B10164" s="1"/>
      <c r="G10164" s="1"/>
      <c r="H10164" s="1"/>
      <c r="K10164" s="1"/>
      <c r="N10164" s="1"/>
      <c r="Q10164" s="1"/>
    </row>
    <row r="10165" spans="2:17" x14ac:dyDescent="0.25">
      <c r="B10165" s="1"/>
      <c r="G10165" s="1"/>
      <c r="H10165" s="1"/>
      <c r="K10165" s="1"/>
      <c r="N10165" s="1"/>
      <c r="Q10165" s="1"/>
    </row>
    <row r="10166" spans="2:17" x14ac:dyDescent="0.25">
      <c r="B10166" s="1"/>
      <c r="G10166" s="1"/>
      <c r="H10166" s="1"/>
      <c r="K10166" s="1"/>
      <c r="N10166" s="1"/>
      <c r="Q10166" s="1"/>
    </row>
    <row r="10167" spans="2:17" x14ac:dyDescent="0.25">
      <c r="B10167" s="1"/>
      <c r="G10167" s="1"/>
      <c r="H10167" s="1"/>
      <c r="K10167" s="1"/>
      <c r="N10167" s="1"/>
      <c r="Q10167" s="1"/>
    </row>
    <row r="10168" spans="2:17" x14ac:dyDescent="0.25">
      <c r="B10168" s="1"/>
      <c r="G10168" s="1"/>
      <c r="H10168" s="1"/>
      <c r="K10168" s="1"/>
      <c r="N10168" s="1"/>
      <c r="Q10168" s="1"/>
    </row>
    <row r="10169" spans="2:17" x14ac:dyDescent="0.25">
      <c r="B10169" s="1"/>
      <c r="G10169" s="1"/>
      <c r="H10169" s="1"/>
      <c r="K10169" s="1"/>
      <c r="N10169" s="1"/>
      <c r="Q10169" s="1"/>
    </row>
    <row r="10170" spans="2:17" x14ac:dyDescent="0.25">
      <c r="B10170" s="1"/>
      <c r="G10170" s="1"/>
      <c r="H10170" s="1"/>
      <c r="K10170" s="1"/>
      <c r="N10170" s="1"/>
      <c r="Q10170" s="1"/>
    </row>
    <row r="10171" spans="2:17" x14ac:dyDescent="0.25">
      <c r="B10171" s="1"/>
      <c r="G10171" s="1"/>
      <c r="H10171" s="1"/>
      <c r="K10171" s="1"/>
      <c r="N10171" s="1"/>
      <c r="Q10171" s="1"/>
    </row>
    <row r="10172" spans="2:17" x14ac:dyDescent="0.25">
      <c r="B10172" s="1"/>
      <c r="G10172" s="1"/>
      <c r="H10172" s="1"/>
      <c r="K10172" s="1"/>
      <c r="N10172" s="1"/>
      <c r="Q10172" s="1"/>
    </row>
    <row r="10173" spans="2:17" x14ac:dyDescent="0.25">
      <c r="B10173" s="1"/>
      <c r="G10173" s="1"/>
      <c r="H10173" s="1"/>
      <c r="K10173" s="1"/>
      <c r="N10173" s="1"/>
      <c r="Q10173" s="1"/>
    </row>
    <row r="10174" spans="2:17" x14ac:dyDescent="0.25">
      <c r="B10174" s="1"/>
      <c r="G10174" s="1"/>
      <c r="H10174" s="1"/>
      <c r="K10174" s="1"/>
      <c r="N10174" s="1"/>
      <c r="Q10174" s="1"/>
    </row>
    <row r="10175" spans="2:17" x14ac:dyDescent="0.25">
      <c r="B10175" s="1"/>
      <c r="G10175" s="1"/>
      <c r="H10175" s="1"/>
      <c r="K10175" s="1"/>
      <c r="N10175" s="1"/>
      <c r="Q10175" s="1"/>
    </row>
    <row r="10176" spans="2:17" x14ac:dyDescent="0.25">
      <c r="B10176" s="1"/>
      <c r="G10176" s="1"/>
      <c r="H10176" s="1"/>
      <c r="K10176" s="1"/>
      <c r="N10176" s="1"/>
      <c r="Q10176" s="1"/>
    </row>
    <row r="10177" spans="2:17" x14ac:dyDescent="0.25">
      <c r="B10177" s="1"/>
      <c r="G10177" s="1"/>
      <c r="H10177" s="1"/>
      <c r="K10177" s="1"/>
      <c r="N10177" s="1"/>
      <c r="Q10177" s="1"/>
    </row>
    <row r="10178" spans="2:17" x14ac:dyDescent="0.25">
      <c r="B10178" s="1"/>
      <c r="G10178" s="1"/>
      <c r="H10178" s="1"/>
      <c r="K10178" s="1"/>
      <c r="N10178" s="1"/>
      <c r="Q10178" s="1"/>
    </row>
    <row r="10179" spans="2:17" x14ac:dyDescent="0.25">
      <c r="B10179" s="1"/>
      <c r="G10179" s="1"/>
      <c r="H10179" s="1"/>
      <c r="K10179" s="1"/>
      <c r="N10179" s="1"/>
      <c r="Q10179" s="1"/>
    </row>
    <row r="10180" spans="2:17" x14ac:dyDescent="0.25">
      <c r="B10180" s="1"/>
      <c r="G10180" s="1"/>
      <c r="H10180" s="1"/>
      <c r="K10180" s="1"/>
      <c r="N10180" s="1"/>
      <c r="Q10180" s="1"/>
    </row>
    <row r="10181" spans="2:17" x14ac:dyDescent="0.25">
      <c r="B10181" s="1"/>
      <c r="G10181" s="1"/>
      <c r="H10181" s="1"/>
      <c r="K10181" s="1"/>
      <c r="N10181" s="1"/>
      <c r="Q10181" s="1"/>
    </row>
    <row r="10182" spans="2:17" x14ac:dyDescent="0.25">
      <c r="B10182" s="1"/>
      <c r="G10182" s="1"/>
      <c r="H10182" s="1"/>
      <c r="K10182" s="1"/>
      <c r="N10182" s="1"/>
      <c r="Q10182" s="1"/>
    </row>
    <row r="10183" spans="2:17" x14ac:dyDescent="0.25">
      <c r="B10183" s="1"/>
      <c r="G10183" s="1"/>
      <c r="H10183" s="1"/>
      <c r="K10183" s="1"/>
      <c r="N10183" s="1"/>
      <c r="Q10183" s="1"/>
    </row>
    <row r="10184" spans="2:17" x14ac:dyDescent="0.25">
      <c r="B10184" s="1"/>
      <c r="G10184" s="1"/>
      <c r="H10184" s="1"/>
      <c r="K10184" s="1"/>
      <c r="N10184" s="1"/>
      <c r="Q10184" s="1"/>
    </row>
    <row r="10185" spans="2:17" x14ac:dyDescent="0.25">
      <c r="B10185" s="1"/>
      <c r="G10185" s="1"/>
      <c r="H10185" s="1"/>
      <c r="K10185" s="1"/>
      <c r="N10185" s="1"/>
      <c r="Q10185" s="1"/>
    </row>
    <row r="10186" spans="2:17" x14ac:dyDescent="0.25">
      <c r="B10186" s="1"/>
      <c r="G10186" s="1"/>
      <c r="H10186" s="1"/>
      <c r="K10186" s="1"/>
      <c r="N10186" s="1"/>
      <c r="Q10186" s="1"/>
    </row>
    <row r="10187" spans="2:17" x14ac:dyDescent="0.25">
      <c r="B10187" s="1"/>
      <c r="G10187" s="1"/>
      <c r="H10187" s="1"/>
      <c r="K10187" s="1"/>
      <c r="N10187" s="1"/>
      <c r="Q10187" s="1"/>
    </row>
    <row r="10188" spans="2:17" x14ac:dyDescent="0.25">
      <c r="B10188" s="1"/>
      <c r="G10188" s="1"/>
      <c r="H10188" s="1"/>
      <c r="K10188" s="1"/>
      <c r="N10188" s="1"/>
      <c r="Q10188" s="1"/>
    </row>
    <row r="10189" spans="2:17" x14ac:dyDescent="0.25">
      <c r="B10189" s="1"/>
      <c r="G10189" s="1"/>
      <c r="H10189" s="1"/>
      <c r="K10189" s="1"/>
      <c r="N10189" s="1"/>
      <c r="Q10189" s="1"/>
    </row>
    <row r="10190" spans="2:17" x14ac:dyDescent="0.25">
      <c r="B10190" s="1"/>
      <c r="G10190" s="1"/>
      <c r="H10190" s="1"/>
      <c r="K10190" s="1"/>
      <c r="N10190" s="1"/>
      <c r="Q10190" s="1"/>
    </row>
    <row r="10191" spans="2:17" x14ac:dyDescent="0.25">
      <c r="B10191" s="1"/>
      <c r="G10191" s="1"/>
      <c r="H10191" s="1"/>
      <c r="K10191" s="1"/>
      <c r="N10191" s="1"/>
      <c r="Q10191" s="1"/>
    </row>
    <row r="10192" spans="2:17" x14ac:dyDescent="0.25">
      <c r="B10192" s="1"/>
      <c r="G10192" s="1"/>
      <c r="H10192" s="1"/>
      <c r="K10192" s="1"/>
      <c r="N10192" s="1"/>
      <c r="Q10192" s="1"/>
    </row>
    <row r="10193" spans="2:17" x14ac:dyDescent="0.25">
      <c r="B10193" s="1"/>
      <c r="G10193" s="1"/>
      <c r="H10193" s="1"/>
      <c r="K10193" s="1"/>
      <c r="N10193" s="1"/>
      <c r="Q10193" s="1"/>
    </row>
    <row r="10194" spans="2:17" x14ac:dyDescent="0.25">
      <c r="B10194" s="1"/>
      <c r="G10194" s="1"/>
      <c r="H10194" s="1"/>
      <c r="K10194" s="1"/>
      <c r="N10194" s="1"/>
      <c r="Q10194" s="1"/>
    </row>
    <row r="10195" spans="2:17" x14ac:dyDescent="0.25">
      <c r="B10195" s="1"/>
      <c r="G10195" s="1"/>
      <c r="H10195" s="1"/>
      <c r="K10195" s="1"/>
      <c r="N10195" s="1"/>
      <c r="Q10195" s="1"/>
    </row>
    <row r="10196" spans="2:17" x14ac:dyDescent="0.25">
      <c r="B10196" s="1"/>
      <c r="G10196" s="1"/>
      <c r="H10196" s="1"/>
      <c r="K10196" s="1"/>
      <c r="N10196" s="1"/>
      <c r="Q10196" s="1"/>
    </row>
    <row r="10197" spans="2:17" x14ac:dyDescent="0.25">
      <c r="B10197" s="1"/>
      <c r="G10197" s="1"/>
      <c r="H10197" s="1"/>
      <c r="K10197" s="1"/>
      <c r="N10197" s="1"/>
      <c r="Q10197" s="1"/>
    </row>
    <row r="10198" spans="2:17" x14ac:dyDescent="0.25">
      <c r="B10198" s="1"/>
      <c r="G10198" s="1"/>
      <c r="H10198" s="1"/>
      <c r="K10198" s="1"/>
      <c r="N10198" s="1"/>
      <c r="Q10198" s="1"/>
    </row>
    <row r="10199" spans="2:17" x14ac:dyDescent="0.25">
      <c r="B10199" s="1"/>
      <c r="G10199" s="1"/>
      <c r="H10199" s="1"/>
      <c r="K10199" s="1"/>
      <c r="N10199" s="1"/>
      <c r="Q10199" s="1"/>
    </row>
    <row r="10200" spans="2:17" x14ac:dyDescent="0.25">
      <c r="B10200" s="1"/>
      <c r="G10200" s="1"/>
      <c r="H10200" s="1"/>
      <c r="K10200" s="1"/>
      <c r="N10200" s="1"/>
      <c r="Q10200" s="1"/>
    </row>
    <row r="10201" spans="2:17" x14ac:dyDescent="0.25">
      <c r="B10201" s="1"/>
      <c r="G10201" s="1"/>
      <c r="H10201" s="1"/>
      <c r="K10201" s="1"/>
      <c r="N10201" s="1"/>
      <c r="Q10201" s="1"/>
    </row>
    <row r="10202" spans="2:17" x14ac:dyDescent="0.25">
      <c r="B10202" s="1"/>
      <c r="G10202" s="1"/>
      <c r="H10202" s="1"/>
      <c r="K10202" s="1"/>
      <c r="N10202" s="1"/>
      <c r="Q10202" s="1"/>
    </row>
    <row r="10203" spans="2:17" x14ac:dyDescent="0.25">
      <c r="B10203" s="1"/>
      <c r="G10203" s="1"/>
      <c r="H10203" s="1"/>
      <c r="K10203" s="1"/>
      <c r="N10203" s="1"/>
      <c r="Q10203" s="1"/>
    </row>
    <row r="10204" spans="2:17" x14ac:dyDescent="0.25">
      <c r="B10204" s="1"/>
      <c r="G10204" s="1"/>
      <c r="H10204" s="1"/>
      <c r="K10204" s="1"/>
      <c r="N10204" s="1"/>
      <c r="Q10204" s="1"/>
    </row>
    <row r="10205" spans="2:17" x14ac:dyDescent="0.25">
      <c r="B10205" s="1"/>
      <c r="G10205" s="1"/>
      <c r="H10205" s="1"/>
      <c r="K10205" s="1"/>
      <c r="N10205" s="1"/>
      <c r="Q10205" s="1"/>
    </row>
    <row r="10206" spans="2:17" x14ac:dyDescent="0.25">
      <c r="B10206" s="1"/>
      <c r="G10206" s="1"/>
      <c r="H10206" s="1"/>
      <c r="K10206" s="1"/>
      <c r="N10206" s="1"/>
      <c r="Q10206" s="1"/>
    </row>
    <row r="10207" spans="2:17" x14ac:dyDescent="0.25">
      <c r="B10207" s="1"/>
      <c r="G10207" s="1"/>
      <c r="H10207" s="1"/>
      <c r="K10207" s="1"/>
      <c r="N10207" s="1"/>
      <c r="Q10207" s="1"/>
    </row>
    <row r="10208" spans="2:17" x14ac:dyDescent="0.25">
      <c r="B10208" s="1"/>
      <c r="G10208" s="1"/>
      <c r="H10208" s="1"/>
      <c r="K10208" s="1"/>
      <c r="N10208" s="1"/>
      <c r="Q10208" s="1"/>
    </row>
    <row r="10209" spans="2:17" x14ac:dyDescent="0.25">
      <c r="B10209" s="1"/>
      <c r="G10209" s="1"/>
      <c r="H10209" s="1"/>
      <c r="K10209" s="1"/>
      <c r="N10209" s="1"/>
      <c r="Q10209" s="1"/>
    </row>
    <row r="10210" spans="2:17" x14ac:dyDescent="0.25">
      <c r="B10210" s="1"/>
      <c r="G10210" s="1"/>
      <c r="H10210" s="1"/>
      <c r="K10210" s="1"/>
      <c r="N10210" s="1"/>
      <c r="Q10210" s="1"/>
    </row>
    <row r="10211" spans="2:17" x14ac:dyDescent="0.25">
      <c r="B10211" s="1"/>
      <c r="G10211" s="1"/>
      <c r="H10211" s="1"/>
      <c r="K10211" s="1"/>
      <c r="N10211" s="1"/>
      <c r="Q10211" s="1"/>
    </row>
    <row r="10212" spans="2:17" x14ac:dyDescent="0.25">
      <c r="B10212" s="1"/>
      <c r="G10212" s="1"/>
      <c r="H10212" s="1"/>
      <c r="K10212" s="1"/>
      <c r="N10212" s="1"/>
      <c r="Q10212" s="1"/>
    </row>
    <row r="10213" spans="2:17" x14ac:dyDescent="0.25">
      <c r="B10213" s="1"/>
      <c r="G10213" s="1"/>
      <c r="H10213" s="1"/>
      <c r="K10213" s="1"/>
      <c r="N10213" s="1"/>
      <c r="Q10213" s="1"/>
    </row>
    <row r="10214" spans="2:17" x14ac:dyDescent="0.25">
      <c r="B10214" s="1"/>
      <c r="G10214" s="1"/>
      <c r="H10214" s="1"/>
      <c r="K10214" s="1"/>
      <c r="N10214" s="1"/>
      <c r="Q10214" s="1"/>
    </row>
    <row r="10215" spans="2:17" x14ac:dyDescent="0.25">
      <c r="B10215" s="1"/>
      <c r="G10215" s="1"/>
      <c r="H10215" s="1"/>
      <c r="K10215" s="1"/>
      <c r="N10215" s="1"/>
      <c r="Q10215" s="1"/>
    </row>
    <row r="10216" spans="2:17" x14ac:dyDescent="0.25">
      <c r="B10216" s="1"/>
      <c r="G10216" s="1"/>
      <c r="H10216" s="1"/>
      <c r="K10216" s="1"/>
      <c r="N10216" s="1"/>
      <c r="Q10216" s="1"/>
    </row>
    <row r="10217" spans="2:17" x14ac:dyDescent="0.25">
      <c r="B10217" s="1"/>
      <c r="G10217" s="1"/>
      <c r="H10217" s="1"/>
      <c r="K10217" s="1"/>
      <c r="N10217" s="1"/>
      <c r="Q10217" s="1"/>
    </row>
    <row r="10218" spans="2:17" x14ac:dyDescent="0.25">
      <c r="B10218" s="1"/>
      <c r="G10218" s="1"/>
      <c r="H10218" s="1"/>
      <c r="K10218" s="1"/>
      <c r="N10218" s="1"/>
      <c r="Q10218" s="1"/>
    </row>
    <row r="10219" spans="2:17" x14ac:dyDescent="0.25">
      <c r="B10219" s="1"/>
      <c r="G10219" s="1"/>
      <c r="H10219" s="1"/>
      <c r="K10219" s="1"/>
      <c r="N10219" s="1"/>
      <c r="Q10219" s="1"/>
    </row>
    <row r="10220" spans="2:17" x14ac:dyDescent="0.25">
      <c r="B10220" s="1"/>
      <c r="G10220" s="1"/>
      <c r="H10220" s="1"/>
      <c r="K10220" s="1"/>
      <c r="N10220" s="1"/>
      <c r="Q10220" s="1"/>
    </row>
    <row r="10221" spans="2:17" x14ac:dyDescent="0.25">
      <c r="B10221" s="1"/>
      <c r="G10221" s="1"/>
      <c r="H10221" s="1"/>
      <c r="K10221" s="1"/>
      <c r="N10221" s="1"/>
      <c r="Q10221" s="1"/>
    </row>
    <row r="10222" spans="2:17" x14ac:dyDescent="0.25">
      <c r="B10222" s="1"/>
      <c r="G10222" s="1"/>
      <c r="H10222" s="1"/>
      <c r="K10222" s="1"/>
      <c r="N10222" s="1"/>
      <c r="Q10222" s="1"/>
    </row>
    <row r="10223" spans="2:17" x14ac:dyDescent="0.25">
      <c r="B10223" s="1"/>
      <c r="G10223" s="1"/>
      <c r="H10223" s="1"/>
      <c r="K10223" s="1"/>
      <c r="N10223" s="1"/>
      <c r="Q10223" s="1"/>
    </row>
    <row r="10224" spans="2:17" x14ac:dyDescent="0.25">
      <c r="B10224" s="1"/>
      <c r="G10224" s="1"/>
      <c r="H10224" s="1"/>
      <c r="K10224" s="1"/>
      <c r="N10224" s="1"/>
      <c r="Q10224" s="1"/>
    </row>
    <row r="10225" spans="2:17" x14ac:dyDescent="0.25">
      <c r="B10225" s="1"/>
      <c r="G10225" s="1"/>
      <c r="H10225" s="1"/>
      <c r="K10225" s="1"/>
      <c r="N10225" s="1"/>
      <c r="Q10225" s="1"/>
    </row>
    <row r="10226" spans="2:17" x14ac:dyDescent="0.25">
      <c r="B10226" s="1"/>
      <c r="G10226" s="1"/>
      <c r="H10226" s="1"/>
      <c r="K10226" s="1"/>
      <c r="N10226" s="1"/>
      <c r="Q10226" s="1"/>
    </row>
    <row r="10227" spans="2:17" x14ac:dyDescent="0.25">
      <c r="B10227" s="1"/>
      <c r="G10227" s="1"/>
      <c r="H10227" s="1"/>
      <c r="K10227" s="1"/>
      <c r="N10227" s="1"/>
      <c r="Q10227" s="1"/>
    </row>
    <row r="10228" spans="2:17" x14ac:dyDescent="0.25">
      <c r="B10228" s="1"/>
      <c r="G10228" s="1"/>
      <c r="H10228" s="1"/>
      <c r="K10228" s="1"/>
      <c r="N10228" s="1"/>
      <c r="Q10228" s="1"/>
    </row>
    <row r="10229" spans="2:17" x14ac:dyDescent="0.25">
      <c r="B10229" s="1"/>
      <c r="G10229" s="1"/>
      <c r="H10229" s="1"/>
      <c r="K10229" s="1"/>
      <c r="N10229" s="1"/>
      <c r="Q10229" s="1"/>
    </row>
    <row r="10230" spans="2:17" x14ac:dyDescent="0.25">
      <c r="B10230" s="1"/>
      <c r="G10230" s="1"/>
      <c r="H10230" s="1"/>
      <c r="K10230" s="1"/>
      <c r="N10230" s="1"/>
      <c r="Q10230" s="1"/>
    </row>
    <row r="10231" spans="2:17" x14ac:dyDescent="0.25">
      <c r="B10231" s="1"/>
      <c r="G10231" s="1"/>
      <c r="H10231" s="1"/>
      <c r="K10231" s="1"/>
      <c r="N10231" s="1"/>
      <c r="Q10231" s="1"/>
    </row>
    <row r="10232" spans="2:17" x14ac:dyDescent="0.25">
      <c r="B10232" s="1"/>
      <c r="G10232" s="1"/>
      <c r="H10232" s="1"/>
      <c r="K10232" s="1"/>
      <c r="N10232" s="1"/>
      <c r="Q10232" s="1"/>
    </row>
    <row r="10233" spans="2:17" x14ac:dyDescent="0.25">
      <c r="B10233" s="1"/>
      <c r="G10233" s="1"/>
      <c r="H10233" s="1"/>
      <c r="K10233" s="1"/>
      <c r="N10233" s="1"/>
      <c r="Q10233" s="1"/>
    </row>
    <row r="10234" spans="2:17" x14ac:dyDescent="0.25">
      <c r="B10234" s="1"/>
      <c r="G10234" s="1"/>
      <c r="H10234" s="1"/>
      <c r="K10234" s="1"/>
      <c r="N10234" s="1"/>
      <c r="Q10234" s="1"/>
    </row>
    <row r="10235" spans="2:17" x14ac:dyDescent="0.25">
      <c r="B10235" s="1"/>
      <c r="G10235" s="1"/>
      <c r="H10235" s="1"/>
      <c r="K10235" s="1"/>
      <c r="N10235" s="1"/>
      <c r="Q10235" s="1"/>
    </row>
    <row r="10236" spans="2:17" x14ac:dyDescent="0.25">
      <c r="B10236" s="1"/>
      <c r="G10236" s="1"/>
      <c r="H10236" s="1"/>
      <c r="K10236" s="1"/>
      <c r="N10236" s="1"/>
      <c r="Q10236" s="1"/>
    </row>
    <row r="10237" spans="2:17" x14ac:dyDescent="0.25">
      <c r="B10237" s="1"/>
      <c r="G10237" s="1"/>
      <c r="H10237" s="1"/>
      <c r="K10237" s="1"/>
      <c r="N10237" s="1"/>
      <c r="Q10237" s="1"/>
    </row>
    <row r="10238" spans="2:17" x14ac:dyDescent="0.25">
      <c r="B10238" s="1"/>
      <c r="G10238" s="1"/>
      <c r="H10238" s="1"/>
      <c r="K10238" s="1"/>
      <c r="N10238" s="1"/>
      <c r="Q10238" s="1"/>
    </row>
    <row r="10239" spans="2:17" x14ac:dyDescent="0.25">
      <c r="B10239" s="1"/>
      <c r="G10239" s="1"/>
      <c r="H10239" s="1"/>
      <c r="K10239" s="1"/>
      <c r="N10239" s="1"/>
      <c r="Q10239" s="1"/>
    </row>
    <row r="10240" spans="2:17" x14ac:dyDescent="0.25">
      <c r="B10240" s="1"/>
      <c r="G10240" s="1"/>
      <c r="H10240" s="1"/>
      <c r="K10240" s="1"/>
      <c r="N10240" s="1"/>
      <c r="Q10240" s="1"/>
    </row>
    <row r="10241" spans="2:17" x14ac:dyDescent="0.25">
      <c r="B10241" s="1"/>
      <c r="G10241" s="1"/>
      <c r="H10241" s="1"/>
      <c r="K10241" s="1"/>
      <c r="N10241" s="1"/>
      <c r="Q10241" s="1"/>
    </row>
    <row r="10242" spans="2:17" x14ac:dyDescent="0.25">
      <c r="B10242" s="1"/>
      <c r="G10242" s="1"/>
      <c r="H10242" s="1"/>
      <c r="K10242" s="1"/>
      <c r="N10242" s="1"/>
      <c r="Q10242" s="1"/>
    </row>
    <row r="10243" spans="2:17" x14ac:dyDescent="0.25">
      <c r="B10243" s="1"/>
      <c r="G10243" s="1"/>
      <c r="H10243" s="1"/>
      <c r="K10243" s="1"/>
      <c r="N10243" s="1"/>
      <c r="Q10243" s="1"/>
    </row>
    <row r="10244" spans="2:17" x14ac:dyDescent="0.25">
      <c r="B10244" s="1"/>
      <c r="G10244" s="1"/>
      <c r="H10244" s="1"/>
      <c r="K10244" s="1"/>
      <c r="N10244" s="1"/>
      <c r="Q10244" s="1"/>
    </row>
    <row r="10245" spans="2:17" x14ac:dyDescent="0.25">
      <c r="B10245" s="1"/>
      <c r="G10245" s="1"/>
      <c r="H10245" s="1"/>
      <c r="K10245" s="1"/>
      <c r="N10245" s="1"/>
      <c r="Q10245" s="1"/>
    </row>
    <row r="10246" spans="2:17" x14ac:dyDescent="0.25">
      <c r="B10246" s="1"/>
      <c r="G10246" s="1"/>
      <c r="H10246" s="1"/>
      <c r="K10246" s="1"/>
      <c r="N10246" s="1"/>
      <c r="Q10246" s="1"/>
    </row>
    <row r="10247" spans="2:17" x14ac:dyDescent="0.25">
      <c r="B10247" s="1"/>
      <c r="G10247" s="1"/>
      <c r="H10247" s="1"/>
      <c r="K10247" s="1"/>
      <c r="N10247" s="1"/>
      <c r="Q10247" s="1"/>
    </row>
    <row r="10248" spans="2:17" x14ac:dyDescent="0.25">
      <c r="B10248" s="1"/>
      <c r="G10248" s="1"/>
      <c r="H10248" s="1"/>
      <c r="K10248" s="1"/>
      <c r="N10248" s="1"/>
      <c r="Q10248" s="1"/>
    </row>
    <row r="10249" spans="2:17" x14ac:dyDescent="0.25">
      <c r="B10249" s="1"/>
      <c r="G10249" s="1"/>
      <c r="H10249" s="1"/>
      <c r="K10249" s="1"/>
      <c r="N10249" s="1"/>
      <c r="Q10249" s="1"/>
    </row>
    <row r="10250" spans="2:17" x14ac:dyDescent="0.25">
      <c r="B10250" s="1"/>
      <c r="G10250" s="1"/>
      <c r="H10250" s="1"/>
      <c r="K10250" s="1"/>
      <c r="N10250" s="1"/>
      <c r="Q10250" s="1"/>
    </row>
    <row r="10251" spans="2:17" x14ac:dyDescent="0.25">
      <c r="B10251" s="1"/>
      <c r="G10251" s="1"/>
      <c r="H10251" s="1"/>
      <c r="K10251" s="1"/>
      <c r="N10251" s="1"/>
      <c r="Q10251" s="1"/>
    </row>
    <row r="10252" spans="2:17" x14ac:dyDescent="0.25">
      <c r="B10252" s="1"/>
      <c r="G10252" s="1"/>
      <c r="H10252" s="1"/>
      <c r="K10252" s="1"/>
      <c r="N10252" s="1"/>
      <c r="Q10252" s="1"/>
    </row>
    <row r="10253" spans="2:17" x14ac:dyDescent="0.25">
      <c r="B10253" s="1"/>
      <c r="G10253" s="1"/>
      <c r="H10253" s="1"/>
      <c r="K10253" s="1"/>
      <c r="N10253" s="1"/>
      <c r="Q10253" s="1"/>
    </row>
    <row r="10254" spans="2:17" x14ac:dyDescent="0.25">
      <c r="B10254" s="1"/>
      <c r="G10254" s="1"/>
      <c r="H10254" s="1"/>
      <c r="K10254" s="1"/>
      <c r="N10254" s="1"/>
      <c r="Q10254" s="1"/>
    </row>
    <row r="10255" spans="2:17" x14ac:dyDescent="0.25">
      <c r="B10255" s="1"/>
      <c r="G10255" s="1"/>
      <c r="H10255" s="1"/>
      <c r="K10255" s="1"/>
      <c r="N10255" s="1"/>
      <c r="Q10255" s="1"/>
    </row>
    <row r="10256" spans="2:17" x14ac:dyDescent="0.25">
      <c r="B10256" s="1"/>
      <c r="G10256" s="1"/>
      <c r="H10256" s="1"/>
      <c r="K10256" s="1"/>
      <c r="N10256" s="1"/>
      <c r="Q10256" s="1"/>
    </row>
    <row r="10257" spans="2:17" x14ac:dyDescent="0.25">
      <c r="B10257" s="1"/>
      <c r="G10257" s="1"/>
      <c r="H10257" s="1"/>
      <c r="K10257" s="1"/>
      <c r="N10257" s="1"/>
      <c r="Q10257" s="1"/>
    </row>
    <row r="10258" spans="2:17" x14ac:dyDescent="0.25">
      <c r="B10258" s="1"/>
      <c r="G10258" s="1"/>
      <c r="H10258" s="1"/>
      <c r="K10258" s="1"/>
      <c r="N10258" s="1"/>
      <c r="Q10258" s="1"/>
    </row>
    <row r="10259" spans="2:17" x14ac:dyDescent="0.25">
      <c r="B10259" s="1"/>
      <c r="G10259" s="1"/>
      <c r="H10259" s="1"/>
      <c r="K10259" s="1"/>
      <c r="N10259" s="1"/>
      <c r="Q10259" s="1"/>
    </row>
    <row r="10260" spans="2:17" x14ac:dyDescent="0.25">
      <c r="B10260" s="1"/>
      <c r="G10260" s="1"/>
      <c r="H10260" s="1"/>
      <c r="K10260" s="1"/>
      <c r="N10260" s="1"/>
      <c r="Q10260" s="1"/>
    </row>
    <row r="10261" spans="2:17" x14ac:dyDescent="0.25">
      <c r="B10261" s="1"/>
      <c r="G10261" s="1"/>
      <c r="H10261" s="1"/>
      <c r="K10261" s="1"/>
      <c r="N10261" s="1"/>
      <c r="Q10261" s="1"/>
    </row>
    <row r="10262" spans="2:17" x14ac:dyDescent="0.25">
      <c r="B10262" s="1"/>
      <c r="G10262" s="1"/>
      <c r="H10262" s="1"/>
      <c r="K10262" s="1"/>
      <c r="N10262" s="1"/>
      <c r="Q10262" s="1"/>
    </row>
    <row r="10263" spans="2:17" x14ac:dyDescent="0.25">
      <c r="B10263" s="1"/>
      <c r="G10263" s="1"/>
      <c r="H10263" s="1"/>
      <c r="K10263" s="1"/>
      <c r="N10263" s="1"/>
      <c r="Q10263" s="1"/>
    </row>
    <row r="10264" spans="2:17" x14ac:dyDescent="0.25">
      <c r="B10264" s="1"/>
      <c r="G10264" s="1"/>
      <c r="H10264" s="1"/>
      <c r="K10264" s="1"/>
      <c r="N10264" s="1"/>
      <c r="Q10264" s="1"/>
    </row>
    <row r="10265" spans="2:17" x14ac:dyDescent="0.25">
      <c r="B10265" s="1"/>
      <c r="G10265" s="1"/>
      <c r="H10265" s="1"/>
      <c r="K10265" s="1"/>
      <c r="N10265" s="1"/>
      <c r="Q10265" s="1"/>
    </row>
    <row r="10266" spans="2:17" x14ac:dyDescent="0.25">
      <c r="B10266" s="1"/>
      <c r="G10266" s="1"/>
      <c r="H10266" s="1"/>
      <c r="K10266" s="1"/>
      <c r="N10266" s="1"/>
      <c r="Q10266" s="1"/>
    </row>
    <row r="10267" spans="2:17" x14ac:dyDescent="0.25">
      <c r="B10267" s="1"/>
      <c r="G10267" s="1"/>
      <c r="H10267" s="1"/>
      <c r="K10267" s="1"/>
      <c r="N10267" s="1"/>
      <c r="Q10267" s="1"/>
    </row>
    <row r="10268" spans="2:17" x14ac:dyDescent="0.25">
      <c r="B10268" s="1"/>
      <c r="G10268" s="1"/>
      <c r="H10268" s="1"/>
      <c r="K10268" s="1"/>
      <c r="N10268" s="1"/>
      <c r="Q10268" s="1"/>
    </row>
    <row r="10269" spans="2:17" x14ac:dyDescent="0.25">
      <c r="B10269" s="1"/>
      <c r="G10269" s="1"/>
      <c r="H10269" s="1"/>
      <c r="K10269" s="1"/>
      <c r="N10269" s="1"/>
      <c r="Q10269" s="1"/>
    </row>
    <row r="10270" spans="2:17" x14ac:dyDescent="0.25">
      <c r="B10270" s="1"/>
      <c r="G10270" s="1"/>
      <c r="H10270" s="1"/>
      <c r="K10270" s="1"/>
      <c r="N10270" s="1"/>
      <c r="Q10270" s="1"/>
    </row>
    <row r="10271" spans="2:17" x14ac:dyDescent="0.25">
      <c r="B10271" s="1"/>
      <c r="G10271" s="1"/>
      <c r="H10271" s="1"/>
      <c r="K10271" s="1"/>
      <c r="N10271" s="1"/>
      <c r="Q10271" s="1"/>
    </row>
    <row r="10272" spans="2:17" x14ac:dyDescent="0.25">
      <c r="B10272" s="1"/>
      <c r="G10272" s="1"/>
      <c r="H10272" s="1"/>
      <c r="K10272" s="1"/>
      <c r="N10272" s="1"/>
      <c r="Q10272" s="1"/>
    </row>
    <row r="10273" spans="2:17" x14ac:dyDescent="0.25">
      <c r="B10273" s="1"/>
      <c r="G10273" s="1"/>
      <c r="H10273" s="1"/>
      <c r="K10273" s="1"/>
      <c r="N10273" s="1"/>
      <c r="Q10273" s="1"/>
    </row>
    <row r="10274" spans="2:17" x14ac:dyDescent="0.25">
      <c r="B10274" s="1"/>
      <c r="G10274" s="1"/>
      <c r="H10274" s="1"/>
      <c r="K10274" s="1"/>
      <c r="N10274" s="1"/>
      <c r="Q10274" s="1"/>
    </row>
    <row r="10275" spans="2:17" x14ac:dyDescent="0.25">
      <c r="B10275" s="1"/>
      <c r="G10275" s="1"/>
      <c r="H10275" s="1"/>
      <c r="K10275" s="1"/>
      <c r="N10275" s="1"/>
      <c r="Q10275" s="1"/>
    </row>
    <row r="10276" spans="2:17" x14ac:dyDescent="0.25">
      <c r="B10276" s="1"/>
      <c r="G10276" s="1"/>
      <c r="H10276" s="1"/>
      <c r="K10276" s="1"/>
      <c r="N10276" s="1"/>
      <c r="Q10276" s="1"/>
    </row>
    <row r="10277" spans="2:17" x14ac:dyDescent="0.25">
      <c r="B10277" s="1"/>
      <c r="G10277" s="1"/>
      <c r="H10277" s="1"/>
      <c r="K10277" s="1"/>
      <c r="N10277" s="1"/>
      <c r="Q10277" s="1"/>
    </row>
    <row r="10278" spans="2:17" x14ac:dyDescent="0.25">
      <c r="B10278" s="1"/>
      <c r="G10278" s="1"/>
      <c r="H10278" s="1"/>
      <c r="K10278" s="1"/>
      <c r="N10278" s="1"/>
      <c r="Q10278" s="1"/>
    </row>
    <row r="10279" spans="2:17" x14ac:dyDescent="0.25">
      <c r="B10279" s="1"/>
      <c r="G10279" s="1"/>
      <c r="H10279" s="1"/>
      <c r="K10279" s="1"/>
      <c r="N10279" s="1"/>
      <c r="Q10279" s="1"/>
    </row>
    <row r="10280" spans="2:17" x14ac:dyDescent="0.25">
      <c r="B10280" s="1"/>
      <c r="G10280" s="1"/>
      <c r="H10280" s="1"/>
      <c r="K10280" s="1"/>
      <c r="N10280" s="1"/>
      <c r="Q10280" s="1"/>
    </row>
    <row r="10281" spans="2:17" x14ac:dyDescent="0.25">
      <c r="B10281" s="1"/>
      <c r="G10281" s="1"/>
      <c r="H10281" s="1"/>
      <c r="K10281" s="1"/>
      <c r="N10281" s="1"/>
      <c r="Q10281" s="1"/>
    </row>
    <row r="10282" spans="2:17" x14ac:dyDescent="0.25">
      <c r="B10282" s="1"/>
      <c r="G10282" s="1"/>
      <c r="H10282" s="1"/>
      <c r="K10282" s="1"/>
      <c r="N10282" s="1"/>
      <c r="Q10282" s="1"/>
    </row>
    <row r="10283" spans="2:17" x14ac:dyDescent="0.25">
      <c r="B10283" s="1"/>
      <c r="G10283" s="1"/>
      <c r="H10283" s="1"/>
      <c r="K10283" s="1"/>
      <c r="N10283" s="1"/>
      <c r="Q10283" s="1"/>
    </row>
    <row r="10284" spans="2:17" x14ac:dyDescent="0.25">
      <c r="B10284" s="1"/>
      <c r="G10284" s="1"/>
      <c r="H10284" s="1"/>
      <c r="K10284" s="1"/>
      <c r="N10284" s="1"/>
      <c r="Q10284" s="1"/>
    </row>
    <row r="10285" spans="2:17" x14ac:dyDescent="0.25">
      <c r="B10285" s="1"/>
      <c r="G10285" s="1"/>
      <c r="H10285" s="1"/>
      <c r="K10285" s="1"/>
      <c r="N10285" s="1"/>
      <c r="Q10285" s="1"/>
    </row>
    <row r="10286" spans="2:17" x14ac:dyDescent="0.25">
      <c r="B10286" s="1"/>
      <c r="G10286" s="1"/>
      <c r="H10286" s="1"/>
      <c r="K10286" s="1"/>
      <c r="N10286" s="1"/>
      <c r="Q10286" s="1"/>
    </row>
    <row r="10287" spans="2:17" x14ac:dyDescent="0.25">
      <c r="B10287" s="1"/>
      <c r="G10287" s="1"/>
      <c r="H10287" s="1"/>
      <c r="K10287" s="1"/>
      <c r="N10287" s="1"/>
      <c r="Q10287" s="1"/>
    </row>
    <row r="10288" spans="2:17" x14ac:dyDescent="0.25">
      <c r="B10288" s="1"/>
      <c r="G10288" s="1"/>
      <c r="H10288" s="1"/>
      <c r="K10288" s="1"/>
      <c r="N10288" s="1"/>
      <c r="Q10288" s="1"/>
    </row>
    <row r="10289" spans="2:17" x14ac:dyDescent="0.25">
      <c r="B10289" s="1"/>
      <c r="G10289" s="1"/>
      <c r="H10289" s="1"/>
      <c r="K10289" s="1"/>
      <c r="N10289" s="1"/>
      <c r="Q10289" s="1"/>
    </row>
    <row r="10290" spans="2:17" x14ac:dyDescent="0.25">
      <c r="B10290" s="1"/>
      <c r="G10290" s="1"/>
      <c r="H10290" s="1"/>
      <c r="K10290" s="1"/>
      <c r="N10290" s="1"/>
      <c r="Q10290" s="1"/>
    </row>
    <row r="10291" spans="2:17" x14ac:dyDescent="0.25">
      <c r="B10291" s="1"/>
      <c r="G10291" s="1"/>
      <c r="H10291" s="1"/>
      <c r="K10291" s="1"/>
      <c r="N10291" s="1"/>
      <c r="Q10291" s="1"/>
    </row>
    <row r="10292" spans="2:17" x14ac:dyDescent="0.25">
      <c r="B10292" s="1"/>
      <c r="G10292" s="1"/>
      <c r="H10292" s="1"/>
      <c r="K10292" s="1"/>
      <c r="N10292" s="1"/>
      <c r="Q10292" s="1"/>
    </row>
    <row r="10293" spans="2:17" x14ac:dyDescent="0.25">
      <c r="B10293" s="1"/>
      <c r="G10293" s="1"/>
      <c r="H10293" s="1"/>
      <c r="K10293" s="1"/>
      <c r="N10293" s="1"/>
      <c r="Q10293" s="1"/>
    </row>
    <row r="10294" spans="2:17" x14ac:dyDescent="0.25">
      <c r="B10294" s="1"/>
      <c r="G10294" s="1"/>
      <c r="H10294" s="1"/>
      <c r="K10294" s="1"/>
      <c r="N10294" s="1"/>
      <c r="Q10294" s="1"/>
    </row>
    <row r="10295" spans="2:17" x14ac:dyDescent="0.25">
      <c r="B10295" s="1"/>
      <c r="G10295" s="1"/>
      <c r="H10295" s="1"/>
      <c r="K10295" s="1"/>
      <c r="N10295" s="1"/>
      <c r="Q10295" s="1"/>
    </row>
    <row r="10296" spans="2:17" x14ac:dyDescent="0.25">
      <c r="B10296" s="1"/>
      <c r="G10296" s="1"/>
      <c r="H10296" s="1"/>
      <c r="K10296" s="1"/>
      <c r="N10296" s="1"/>
      <c r="Q10296" s="1"/>
    </row>
    <row r="10297" spans="2:17" x14ac:dyDescent="0.25">
      <c r="B10297" s="1"/>
      <c r="G10297" s="1"/>
      <c r="H10297" s="1"/>
      <c r="K10297" s="1"/>
      <c r="N10297" s="1"/>
      <c r="Q10297" s="1"/>
    </row>
    <row r="10298" spans="2:17" x14ac:dyDescent="0.25">
      <c r="B10298" s="1"/>
      <c r="G10298" s="1"/>
      <c r="H10298" s="1"/>
      <c r="K10298" s="1"/>
      <c r="N10298" s="1"/>
      <c r="Q10298" s="1"/>
    </row>
    <row r="10299" spans="2:17" x14ac:dyDescent="0.25">
      <c r="B10299" s="1"/>
      <c r="G10299" s="1"/>
      <c r="H10299" s="1"/>
      <c r="K10299" s="1"/>
      <c r="N10299" s="1"/>
      <c r="Q10299" s="1"/>
    </row>
    <row r="10300" spans="2:17" x14ac:dyDescent="0.25">
      <c r="B10300" s="1"/>
      <c r="G10300" s="1"/>
      <c r="H10300" s="1"/>
      <c r="K10300" s="1"/>
      <c r="N10300" s="1"/>
      <c r="Q10300" s="1"/>
    </row>
    <row r="10301" spans="2:17" x14ac:dyDescent="0.25">
      <c r="B10301" s="1"/>
      <c r="G10301" s="1"/>
      <c r="H10301" s="1"/>
      <c r="K10301" s="1"/>
      <c r="N10301" s="1"/>
      <c r="Q10301" s="1"/>
    </row>
    <row r="10302" spans="2:17" x14ac:dyDescent="0.25">
      <c r="B10302" s="1"/>
      <c r="G10302" s="1"/>
      <c r="H10302" s="1"/>
      <c r="K10302" s="1"/>
      <c r="N10302" s="1"/>
      <c r="Q10302" s="1"/>
    </row>
    <row r="10303" spans="2:17" x14ac:dyDescent="0.25">
      <c r="B10303" s="1"/>
      <c r="G10303" s="1"/>
      <c r="H10303" s="1"/>
      <c r="K10303" s="1"/>
      <c r="N10303" s="1"/>
      <c r="Q10303" s="1"/>
    </row>
    <row r="10304" spans="2:17" x14ac:dyDescent="0.25">
      <c r="B10304" s="1"/>
      <c r="G10304" s="1"/>
      <c r="H10304" s="1"/>
      <c r="K10304" s="1"/>
      <c r="N10304" s="1"/>
      <c r="Q10304" s="1"/>
    </row>
    <row r="10305" spans="2:17" x14ac:dyDescent="0.25">
      <c r="B10305" s="1"/>
      <c r="G10305" s="1"/>
      <c r="H10305" s="1"/>
      <c r="K10305" s="1"/>
      <c r="N10305" s="1"/>
      <c r="Q10305" s="1"/>
    </row>
    <row r="10306" spans="2:17" x14ac:dyDescent="0.25">
      <c r="B10306" s="1"/>
      <c r="G10306" s="1"/>
      <c r="H10306" s="1"/>
      <c r="K10306" s="1"/>
      <c r="N10306" s="1"/>
      <c r="Q10306" s="1"/>
    </row>
    <row r="10307" spans="2:17" x14ac:dyDescent="0.25">
      <c r="B10307" s="1"/>
      <c r="G10307" s="1"/>
      <c r="H10307" s="1"/>
      <c r="K10307" s="1"/>
      <c r="N10307" s="1"/>
      <c r="Q10307" s="1"/>
    </row>
    <row r="10308" spans="2:17" x14ac:dyDescent="0.25">
      <c r="B10308" s="1"/>
      <c r="G10308" s="1"/>
      <c r="H10308" s="1"/>
      <c r="K10308" s="1"/>
      <c r="N10308" s="1"/>
      <c r="Q10308" s="1"/>
    </row>
    <row r="10309" spans="2:17" x14ac:dyDescent="0.25">
      <c r="B10309" s="1"/>
      <c r="G10309" s="1"/>
      <c r="H10309" s="1"/>
      <c r="K10309" s="1"/>
      <c r="N10309" s="1"/>
      <c r="Q10309" s="1"/>
    </row>
    <row r="10310" spans="2:17" x14ac:dyDescent="0.25">
      <c r="B10310" s="1"/>
      <c r="G10310" s="1"/>
      <c r="H10310" s="1"/>
      <c r="K10310" s="1"/>
      <c r="N10310" s="1"/>
      <c r="Q10310" s="1"/>
    </row>
    <row r="10311" spans="2:17" x14ac:dyDescent="0.25">
      <c r="B10311" s="1"/>
      <c r="G10311" s="1"/>
      <c r="H10311" s="1"/>
      <c r="K10311" s="1"/>
      <c r="N10311" s="1"/>
      <c r="Q10311" s="1"/>
    </row>
    <row r="10312" spans="2:17" x14ac:dyDescent="0.25">
      <c r="B10312" s="1"/>
      <c r="G10312" s="1"/>
      <c r="H10312" s="1"/>
      <c r="K10312" s="1"/>
      <c r="N10312" s="1"/>
      <c r="Q10312" s="1"/>
    </row>
    <row r="10313" spans="2:17" x14ac:dyDescent="0.25">
      <c r="B10313" s="1"/>
      <c r="G10313" s="1"/>
      <c r="H10313" s="1"/>
      <c r="K10313" s="1"/>
      <c r="N10313" s="1"/>
      <c r="Q10313" s="1"/>
    </row>
    <row r="10314" spans="2:17" x14ac:dyDescent="0.25">
      <c r="B10314" s="1"/>
      <c r="G10314" s="1"/>
      <c r="H10314" s="1"/>
      <c r="K10314" s="1"/>
      <c r="N10314" s="1"/>
      <c r="Q10314" s="1"/>
    </row>
    <row r="10315" spans="2:17" x14ac:dyDescent="0.25">
      <c r="B10315" s="1"/>
      <c r="G10315" s="1"/>
      <c r="H10315" s="1"/>
      <c r="K10315" s="1"/>
      <c r="N10315" s="1"/>
      <c r="Q10315" s="1"/>
    </row>
    <row r="10316" spans="2:17" x14ac:dyDescent="0.25">
      <c r="B10316" s="1"/>
      <c r="G10316" s="1"/>
      <c r="H10316" s="1"/>
      <c r="K10316" s="1"/>
      <c r="N10316" s="1"/>
      <c r="Q10316" s="1"/>
    </row>
    <row r="10317" spans="2:17" x14ac:dyDescent="0.25">
      <c r="B10317" s="1"/>
      <c r="G10317" s="1"/>
      <c r="H10317" s="1"/>
      <c r="K10317" s="1"/>
      <c r="N10317" s="1"/>
      <c r="Q10317" s="1"/>
    </row>
    <row r="10318" spans="2:17" x14ac:dyDescent="0.25">
      <c r="B10318" s="1"/>
      <c r="G10318" s="1"/>
      <c r="H10318" s="1"/>
      <c r="K10318" s="1"/>
      <c r="N10318" s="1"/>
      <c r="Q10318" s="1"/>
    </row>
    <row r="10319" spans="2:17" x14ac:dyDescent="0.25">
      <c r="B10319" s="1"/>
      <c r="G10319" s="1"/>
      <c r="H10319" s="1"/>
      <c r="K10319" s="1"/>
      <c r="N10319" s="1"/>
      <c r="Q10319" s="1"/>
    </row>
    <row r="10320" spans="2:17" x14ac:dyDescent="0.25">
      <c r="B10320" s="1"/>
      <c r="G10320" s="1"/>
      <c r="H10320" s="1"/>
      <c r="K10320" s="1"/>
      <c r="N10320" s="1"/>
      <c r="Q10320" s="1"/>
    </row>
    <row r="10321" spans="2:17" x14ac:dyDescent="0.25">
      <c r="B10321" s="1"/>
      <c r="G10321" s="1"/>
      <c r="H10321" s="1"/>
      <c r="K10321" s="1"/>
      <c r="N10321" s="1"/>
      <c r="Q10321" s="1"/>
    </row>
    <row r="10322" spans="2:17" x14ac:dyDescent="0.25">
      <c r="B10322" s="1"/>
      <c r="G10322" s="1"/>
      <c r="H10322" s="1"/>
      <c r="K10322" s="1"/>
      <c r="N10322" s="1"/>
      <c r="Q10322" s="1"/>
    </row>
    <row r="10323" spans="2:17" x14ac:dyDescent="0.25">
      <c r="B10323" s="1"/>
      <c r="G10323" s="1"/>
      <c r="H10323" s="1"/>
      <c r="K10323" s="1"/>
      <c r="N10323" s="1"/>
      <c r="Q10323" s="1"/>
    </row>
    <row r="10324" spans="2:17" x14ac:dyDescent="0.25">
      <c r="B10324" s="1"/>
      <c r="G10324" s="1"/>
      <c r="H10324" s="1"/>
      <c r="K10324" s="1"/>
      <c r="N10324" s="1"/>
      <c r="Q10324" s="1"/>
    </row>
    <row r="10325" spans="2:17" x14ac:dyDescent="0.25">
      <c r="B10325" s="1"/>
      <c r="G10325" s="1"/>
      <c r="H10325" s="1"/>
      <c r="K10325" s="1"/>
      <c r="N10325" s="1"/>
      <c r="Q10325" s="1"/>
    </row>
    <row r="10326" spans="2:17" x14ac:dyDescent="0.25">
      <c r="B10326" s="1"/>
      <c r="G10326" s="1"/>
      <c r="H10326" s="1"/>
      <c r="K10326" s="1"/>
      <c r="N10326" s="1"/>
      <c r="Q10326" s="1"/>
    </row>
    <row r="10327" spans="2:17" x14ac:dyDescent="0.25">
      <c r="B10327" s="1"/>
      <c r="G10327" s="1"/>
      <c r="H10327" s="1"/>
      <c r="K10327" s="1"/>
      <c r="N10327" s="1"/>
      <c r="Q10327" s="1"/>
    </row>
    <row r="10328" spans="2:17" x14ac:dyDescent="0.25">
      <c r="B10328" s="1"/>
      <c r="G10328" s="1"/>
      <c r="H10328" s="1"/>
      <c r="K10328" s="1"/>
      <c r="N10328" s="1"/>
      <c r="Q10328" s="1"/>
    </row>
    <row r="10329" spans="2:17" x14ac:dyDescent="0.25">
      <c r="B10329" s="1"/>
      <c r="G10329" s="1"/>
      <c r="H10329" s="1"/>
      <c r="K10329" s="1"/>
      <c r="N10329" s="1"/>
      <c r="Q10329" s="1"/>
    </row>
    <row r="10330" spans="2:17" x14ac:dyDescent="0.25">
      <c r="B10330" s="1"/>
      <c r="G10330" s="1"/>
      <c r="H10330" s="1"/>
      <c r="K10330" s="1"/>
      <c r="N10330" s="1"/>
      <c r="Q10330" s="1"/>
    </row>
    <row r="10331" spans="2:17" x14ac:dyDescent="0.25">
      <c r="B10331" s="1"/>
      <c r="G10331" s="1"/>
      <c r="H10331" s="1"/>
      <c r="K10331" s="1"/>
      <c r="N10331" s="1"/>
      <c r="Q10331" s="1"/>
    </row>
    <row r="10332" spans="2:17" x14ac:dyDescent="0.25">
      <c r="B10332" s="1"/>
      <c r="G10332" s="1"/>
      <c r="H10332" s="1"/>
      <c r="K10332" s="1"/>
      <c r="N10332" s="1"/>
      <c r="Q10332" s="1"/>
    </row>
    <row r="10333" spans="2:17" x14ac:dyDescent="0.25">
      <c r="B10333" s="1"/>
      <c r="G10333" s="1"/>
      <c r="H10333" s="1"/>
      <c r="K10333" s="1"/>
      <c r="N10333" s="1"/>
      <c r="Q10333" s="1"/>
    </row>
    <row r="10334" spans="2:17" x14ac:dyDescent="0.25">
      <c r="B10334" s="1"/>
      <c r="G10334" s="1"/>
      <c r="H10334" s="1"/>
      <c r="K10334" s="1"/>
      <c r="N10334" s="1"/>
      <c r="Q10334" s="1"/>
    </row>
    <row r="10335" spans="2:17" x14ac:dyDescent="0.25">
      <c r="B10335" s="1"/>
      <c r="G10335" s="1"/>
      <c r="H10335" s="1"/>
      <c r="K10335" s="1"/>
      <c r="N10335" s="1"/>
      <c r="Q10335" s="1"/>
    </row>
    <row r="10336" spans="2:17" x14ac:dyDescent="0.25">
      <c r="B10336" s="1"/>
      <c r="G10336" s="1"/>
      <c r="H10336" s="1"/>
      <c r="K10336" s="1"/>
      <c r="N10336" s="1"/>
      <c r="Q10336" s="1"/>
    </row>
    <row r="10337" spans="2:17" x14ac:dyDescent="0.25">
      <c r="B10337" s="1"/>
      <c r="G10337" s="1"/>
      <c r="H10337" s="1"/>
      <c r="K10337" s="1"/>
      <c r="N10337" s="1"/>
      <c r="Q10337" s="1"/>
    </row>
    <row r="10338" spans="2:17" x14ac:dyDescent="0.25">
      <c r="B10338" s="1"/>
      <c r="G10338" s="1"/>
      <c r="H10338" s="1"/>
      <c r="K10338" s="1"/>
      <c r="N10338" s="1"/>
      <c r="Q10338" s="1"/>
    </row>
    <row r="10339" spans="2:17" x14ac:dyDescent="0.25">
      <c r="B10339" s="1"/>
      <c r="G10339" s="1"/>
      <c r="H10339" s="1"/>
      <c r="K10339" s="1"/>
      <c r="N10339" s="1"/>
      <c r="Q10339" s="1"/>
    </row>
    <row r="10340" spans="2:17" x14ac:dyDescent="0.25">
      <c r="B10340" s="1"/>
      <c r="G10340" s="1"/>
      <c r="H10340" s="1"/>
      <c r="K10340" s="1"/>
      <c r="N10340" s="1"/>
      <c r="Q10340" s="1"/>
    </row>
    <row r="10341" spans="2:17" x14ac:dyDescent="0.25">
      <c r="B10341" s="1"/>
      <c r="G10341" s="1"/>
      <c r="H10341" s="1"/>
      <c r="K10341" s="1"/>
      <c r="N10341" s="1"/>
      <c r="Q10341" s="1"/>
    </row>
    <row r="10342" spans="2:17" x14ac:dyDescent="0.25">
      <c r="B10342" s="1"/>
      <c r="G10342" s="1"/>
      <c r="H10342" s="1"/>
      <c r="K10342" s="1"/>
      <c r="N10342" s="1"/>
      <c r="Q10342" s="1"/>
    </row>
    <row r="10343" spans="2:17" x14ac:dyDescent="0.25">
      <c r="B10343" s="1"/>
      <c r="G10343" s="1"/>
      <c r="H10343" s="1"/>
      <c r="K10343" s="1"/>
      <c r="N10343" s="1"/>
      <c r="Q10343" s="1"/>
    </row>
    <row r="10344" spans="2:17" x14ac:dyDescent="0.25">
      <c r="B10344" s="1"/>
      <c r="G10344" s="1"/>
      <c r="H10344" s="1"/>
      <c r="K10344" s="1"/>
      <c r="N10344" s="1"/>
      <c r="Q10344" s="1"/>
    </row>
    <row r="10345" spans="2:17" x14ac:dyDescent="0.25">
      <c r="B10345" s="1"/>
      <c r="G10345" s="1"/>
      <c r="H10345" s="1"/>
      <c r="K10345" s="1"/>
      <c r="N10345" s="1"/>
      <c r="Q10345" s="1"/>
    </row>
    <row r="10346" spans="2:17" x14ac:dyDescent="0.25">
      <c r="B10346" s="1"/>
      <c r="G10346" s="1"/>
      <c r="H10346" s="1"/>
      <c r="K10346" s="1"/>
      <c r="N10346" s="1"/>
      <c r="Q10346" s="1"/>
    </row>
    <row r="10347" spans="2:17" x14ac:dyDescent="0.25">
      <c r="B10347" s="1"/>
      <c r="G10347" s="1"/>
      <c r="H10347" s="1"/>
      <c r="K10347" s="1"/>
      <c r="N10347" s="1"/>
      <c r="Q10347" s="1"/>
    </row>
    <row r="10348" spans="2:17" x14ac:dyDescent="0.25">
      <c r="B10348" s="1"/>
      <c r="G10348" s="1"/>
      <c r="H10348" s="1"/>
      <c r="K10348" s="1"/>
      <c r="N10348" s="1"/>
      <c r="Q10348" s="1"/>
    </row>
    <row r="10349" spans="2:17" x14ac:dyDescent="0.25">
      <c r="B10349" s="1"/>
      <c r="G10349" s="1"/>
      <c r="H10349" s="1"/>
      <c r="K10349" s="1"/>
      <c r="N10349" s="1"/>
      <c r="Q10349" s="1"/>
    </row>
    <row r="10350" spans="2:17" x14ac:dyDescent="0.25">
      <c r="B10350" s="1"/>
      <c r="G10350" s="1"/>
      <c r="H10350" s="1"/>
      <c r="K10350" s="1"/>
      <c r="N10350" s="1"/>
      <c r="Q10350" s="1"/>
    </row>
    <row r="10351" spans="2:17" x14ac:dyDescent="0.25">
      <c r="B10351" s="1"/>
      <c r="G10351" s="1"/>
      <c r="H10351" s="1"/>
      <c r="K10351" s="1"/>
      <c r="N10351" s="1"/>
      <c r="Q10351" s="1"/>
    </row>
    <row r="10352" spans="2:17" x14ac:dyDescent="0.25">
      <c r="B10352" s="1"/>
      <c r="G10352" s="1"/>
      <c r="H10352" s="1"/>
      <c r="K10352" s="1"/>
      <c r="N10352" s="1"/>
      <c r="Q10352" s="1"/>
    </row>
    <row r="10353" spans="2:17" x14ac:dyDescent="0.25">
      <c r="B10353" s="1"/>
      <c r="G10353" s="1"/>
      <c r="H10353" s="1"/>
      <c r="K10353" s="1"/>
      <c r="N10353" s="1"/>
      <c r="Q10353" s="1"/>
    </row>
    <row r="10354" spans="2:17" x14ac:dyDescent="0.25">
      <c r="B10354" s="1"/>
      <c r="G10354" s="1"/>
      <c r="H10354" s="1"/>
      <c r="K10354" s="1"/>
      <c r="N10354" s="1"/>
      <c r="Q10354" s="1"/>
    </row>
    <row r="10355" spans="2:17" x14ac:dyDescent="0.25">
      <c r="B10355" s="1"/>
      <c r="G10355" s="1"/>
      <c r="H10355" s="1"/>
      <c r="K10355" s="1"/>
      <c r="N10355" s="1"/>
      <c r="Q10355" s="1"/>
    </row>
    <row r="10356" spans="2:17" x14ac:dyDescent="0.25">
      <c r="B10356" s="1"/>
      <c r="G10356" s="1"/>
      <c r="H10356" s="1"/>
      <c r="K10356" s="1"/>
      <c r="N10356" s="1"/>
      <c r="Q10356" s="1"/>
    </row>
    <row r="10357" spans="2:17" x14ac:dyDescent="0.25">
      <c r="B10357" s="1"/>
      <c r="G10357" s="1"/>
      <c r="H10357" s="1"/>
      <c r="K10357" s="1"/>
      <c r="N10357" s="1"/>
      <c r="Q10357" s="1"/>
    </row>
    <row r="10358" spans="2:17" x14ac:dyDescent="0.25">
      <c r="B10358" s="1"/>
      <c r="G10358" s="1"/>
      <c r="H10358" s="1"/>
      <c r="K10358" s="1"/>
      <c r="N10358" s="1"/>
      <c r="Q10358" s="1"/>
    </row>
    <row r="10359" spans="2:17" x14ac:dyDescent="0.25">
      <c r="B10359" s="1"/>
      <c r="G10359" s="1"/>
      <c r="H10359" s="1"/>
      <c r="K10359" s="1"/>
      <c r="N10359" s="1"/>
      <c r="Q10359" s="1"/>
    </row>
    <row r="10360" spans="2:17" x14ac:dyDescent="0.25">
      <c r="B10360" s="1"/>
      <c r="G10360" s="1"/>
      <c r="H10360" s="1"/>
      <c r="K10360" s="1"/>
      <c r="N10360" s="1"/>
      <c r="Q10360" s="1"/>
    </row>
    <row r="10361" spans="2:17" x14ac:dyDescent="0.25">
      <c r="B10361" s="1"/>
      <c r="G10361" s="1"/>
      <c r="H10361" s="1"/>
      <c r="K10361" s="1"/>
      <c r="N10361" s="1"/>
      <c r="Q10361" s="1"/>
    </row>
    <row r="10362" spans="2:17" x14ac:dyDescent="0.25">
      <c r="B10362" s="1"/>
      <c r="G10362" s="1"/>
      <c r="H10362" s="1"/>
      <c r="K10362" s="1"/>
      <c r="N10362" s="1"/>
      <c r="Q10362" s="1"/>
    </row>
    <row r="10363" spans="2:17" x14ac:dyDescent="0.25">
      <c r="B10363" s="1"/>
      <c r="G10363" s="1"/>
      <c r="H10363" s="1"/>
      <c r="K10363" s="1"/>
      <c r="N10363" s="1"/>
      <c r="Q10363" s="1"/>
    </row>
    <row r="10364" spans="2:17" x14ac:dyDescent="0.25">
      <c r="B10364" s="1"/>
      <c r="G10364" s="1"/>
      <c r="H10364" s="1"/>
      <c r="K10364" s="1"/>
      <c r="N10364" s="1"/>
      <c r="Q10364" s="1"/>
    </row>
    <row r="10365" spans="2:17" x14ac:dyDescent="0.25">
      <c r="B10365" s="1"/>
      <c r="G10365" s="1"/>
      <c r="H10365" s="1"/>
      <c r="K10365" s="1"/>
      <c r="N10365" s="1"/>
      <c r="Q10365" s="1"/>
    </row>
    <row r="10366" spans="2:17" x14ac:dyDescent="0.25">
      <c r="B10366" s="1"/>
      <c r="G10366" s="1"/>
      <c r="H10366" s="1"/>
      <c r="K10366" s="1"/>
      <c r="N10366" s="1"/>
      <c r="Q10366" s="1"/>
    </row>
    <row r="10367" spans="2:17" x14ac:dyDescent="0.25">
      <c r="B10367" s="1"/>
      <c r="G10367" s="1"/>
      <c r="H10367" s="1"/>
      <c r="K10367" s="1"/>
      <c r="N10367" s="1"/>
      <c r="Q10367" s="1"/>
    </row>
    <row r="10368" spans="2:17" x14ac:dyDescent="0.25">
      <c r="B10368" s="1"/>
      <c r="G10368" s="1"/>
      <c r="H10368" s="1"/>
      <c r="K10368" s="1"/>
      <c r="N10368" s="1"/>
      <c r="Q10368" s="1"/>
    </row>
    <row r="10369" spans="2:17" x14ac:dyDescent="0.25">
      <c r="B10369" s="1"/>
      <c r="G10369" s="1"/>
      <c r="H10369" s="1"/>
      <c r="K10369" s="1"/>
      <c r="N10369" s="1"/>
      <c r="Q10369" s="1"/>
    </row>
    <row r="10370" spans="2:17" x14ac:dyDescent="0.25">
      <c r="B10370" s="1"/>
      <c r="G10370" s="1"/>
      <c r="H10370" s="1"/>
      <c r="K10370" s="1"/>
      <c r="N10370" s="1"/>
      <c r="Q10370" s="1"/>
    </row>
    <row r="10371" spans="2:17" x14ac:dyDescent="0.25">
      <c r="B10371" s="1"/>
      <c r="G10371" s="1"/>
      <c r="H10371" s="1"/>
      <c r="K10371" s="1"/>
      <c r="N10371" s="1"/>
      <c r="Q10371" s="1"/>
    </row>
    <row r="10372" spans="2:17" x14ac:dyDescent="0.25">
      <c r="B10372" s="1"/>
      <c r="G10372" s="1"/>
      <c r="H10372" s="1"/>
      <c r="K10372" s="1"/>
      <c r="N10372" s="1"/>
      <c r="Q10372" s="1"/>
    </row>
    <row r="10373" spans="2:17" x14ac:dyDescent="0.25">
      <c r="B10373" s="1"/>
      <c r="G10373" s="1"/>
      <c r="H10373" s="1"/>
      <c r="K10373" s="1"/>
      <c r="N10373" s="1"/>
      <c r="Q10373" s="1"/>
    </row>
    <row r="10374" spans="2:17" x14ac:dyDescent="0.25">
      <c r="B10374" s="1"/>
      <c r="G10374" s="1"/>
      <c r="H10374" s="1"/>
      <c r="K10374" s="1"/>
      <c r="N10374" s="1"/>
      <c r="Q10374" s="1"/>
    </row>
    <row r="10375" spans="2:17" x14ac:dyDescent="0.25">
      <c r="B10375" s="1"/>
      <c r="G10375" s="1"/>
      <c r="H10375" s="1"/>
      <c r="K10375" s="1"/>
      <c r="N10375" s="1"/>
      <c r="Q10375" s="1"/>
    </row>
    <row r="10376" spans="2:17" x14ac:dyDescent="0.25">
      <c r="B10376" s="1"/>
      <c r="G10376" s="1"/>
      <c r="H10376" s="1"/>
      <c r="K10376" s="1"/>
      <c r="N10376" s="1"/>
      <c r="Q10376" s="1"/>
    </row>
    <row r="10377" spans="2:17" x14ac:dyDescent="0.25">
      <c r="B10377" s="1"/>
      <c r="G10377" s="1"/>
      <c r="H10377" s="1"/>
      <c r="K10377" s="1"/>
      <c r="N10377" s="1"/>
      <c r="Q10377" s="1"/>
    </row>
    <row r="10378" spans="2:17" x14ac:dyDescent="0.25">
      <c r="B10378" s="1"/>
      <c r="G10378" s="1"/>
      <c r="H10378" s="1"/>
      <c r="K10378" s="1"/>
      <c r="N10378" s="1"/>
      <c r="Q10378" s="1"/>
    </row>
    <row r="10379" spans="2:17" x14ac:dyDescent="0.25">
      <c r="B10379" s="1"/>
      <c r="G10379" s="1"/>
      <c r="H10379" s="1"/>
      <c r="K10379" s="1"/>
      <c r="N10379" s="1"/>
      <c r="Q10379" s="1"/>
    </row>
    <row r="10380" spans="2:17" x14ac:dyDescent="0.25">
      <c r="B10380" s="1"/>
      <c r="G10380" s="1"/>
      <c r="H10380" s="1"/>
      <c r="K10380" s="1"/>
      <c r="N10380" s="1"/>
      <c r="Q10380" s="1"/>
    </row>
    <row r="10381" spans="2:17" x14ac:dyDescent="0.25">
      <c r="B10381" s="1"/>
      <c r="G10381" s="1"/>
      <c r="H10381" s="1"/>
      <c r="K10381" s="1"/>
      <c r="N10381" s="1"/>
      <c r="Q10381" s="1"/>
    </row>
    <row r="10382" spans="2:17" x14ac:dyDescent="0.25">
      <c r="B10382" s="1"/>
      <c r="G10382" s="1"/>
      <c r="H10382" s="1"/>
      <c r="K10382" s="1"/>
      <c r="N10382" s="1"/>
      <c r="Q10382" s="1"/>
    </row>
    <row r="10383" spans="2:17" x14ac:dyDescent="0.25">
      <c r="B10383" s="1"/>
      <c r="G10383" s="1"/>
      <c r="H10383" s="1"/>
      <c r="K10383" s="1"/>
      <c r="N10383" s="1"/>
      <c r="Q10383" s="1"/>
    </row>
    <row r="10384" spans="2:17" x14ac:dyDescent="0.25">
      <c r="B10384" s="1"/>
      <c r="G10384" s="1"/>
      <c r="H10384" s="1"/>
      <c r="K10384" s="1"/>
      <c r="N10384" s="1"/>
      <c r="Q10384" s="1"/>
    </row>
    <row r="10385" spans="2:17" x14ac:dyDescent="0.25">
      <c r="B10385" s="1"/>
      <c r="G10385" s="1"/>
      <c r="H10385" s="1"/>
      <c r="K10385" s="1"/>
      <c r="N10385" s="1"/>
      <c r="Q10385" s="1"/>
    </row>
    <row r="10386" spans="2:17" x14ac:dyDescent="0.25">
      <c r="B10386" s="1"/>
      <c r="G10386" s="1"/>
      <c r="H10386" s="1"/>
      <c r="K10386" s="1"/>
      <c r="N10386" s="1"/>
      <c r="Q10386" s="1"/>
    </row>
    <row r="10387" spans="2:17" x14ac:dyDescent="0.25">
      <c r="B10387" s="1"/>
      <c r="G10387" s="1"/>
      <c r="H10387" s="1"/>
      <c r="K10387" s="1"/>
      <c r="N10387" s="1"/>
      <c r="Q10387" s="1"/>
    </row>
    <row r="10388" spans="2:17" x14ac:dyDescent="0.25">
      <c r="B10388" s="1"/>
      <c r="G10388" s="1"/>
      <c r="H10388" s="1"/>
      <c r="K10388" s="1"/>
      <c r="N10388" s="1"/>
      <c r="Q10388" s="1"/>
    </row>
    <row r="10389" spans="2:17" x14ac:dyDescent="0.25">
      <c r="B10389" s="1"/>
      <c r="G10389" s="1"/>
      <c r="H10389" s="1"/>
      <c r="K10389" s="1"/>
      <c r="N10389" s="1"/>
      <c r="Q10389" s="1"/>
    </row>
    <row r="10390" spans="2:17" x14ac:dyDescent="0.25">
      <c r="B10390" s="1"/>
      <c r="G10390" s="1"/>
      <c r="H10390" s="1"/>
      <c r="K10390" s="1"/>
      <c r="N10390" s="1"/>
      <c r="Q10390" s="1"/>
    </row>
    <row r="10391" spans="2:17" x14ac:dyDescent="0.25">
      <c r="B10391" s="1"/>
      <c r="G10391" s="1"/>
      <c r="H10391" s="1"/>
      <c r="K10391" s="1"/>
      <c r="N10391" s="1"/>
      <c r="Q10391" s="1"/>
    </row>
    <row r="10392" spans="2:17" x14ac:dyDescent="0.25">
      <c r="B10392" s="1"/>
      <c r="G10392" s="1"/>
      <c r="H10392" s="1"/>
      <c r="K10392" s="1"/>
      <c r="N10392" s="1"/>
      <c r="Q10392" s="1"/>
    </row>
    <row r="10393" spans="2:17" x14ac:dyDescent="0.25">
      <c r="B10393" s="1"/>
      <c r="G10393" s="1"/>
      <c r="H10393" s="1"/>
      <c r="K10393" s="1"/>
      <c r="N10393" s="1"/>
      <c r="Q10393" s="1"/>
    </row>
    <row r="10394" spans="2:17" x14ac:dyDescent="0.25">
      <c r="B10394" s="1"/>
      <c r="G10394" s="1"/>
      <c r="H10394" s="1"/>
      <c r="K10394" s="1"/>
      <c r="N10394" s="1"/>
      <c r="Q10394" s="1"/>
    </row>
    <row r="10395" spans="2:17" x14ac:dyDescent="0.25">
      <c r="B10395" s="1"/>
      <c r="G10395" s="1"/>
      <c r="H10395" s="1"/>
      <c r="K10395" s="1"/>
      <c r="N10395" s="1"/>
      <c r="Q10395" s="1"/>
    </row>
    <row r="10396" spans="2:17" x14ac:dyDescent="0.25">
      <c r="B10396" s="1"/>
      <c r="G10396" s="1"/>
      <c r="H10396" s="1"/>
      <c r="K10396" s="1"/>
      <c r="N10396" s="1"/>
      <c r="Q10396" s="1"/>
    </row>
    <row r="10397" spans="2:17" x14ac:dyDescent="0.25">
      <c r="B10397" s="1"/>
      <c r="G10397" s="1"/>
      <c r="H10397" s="1"/>
      <c r="K10397" s="1"/>
      <c r="N10397" s="1"/>
      <c r="Q10397" s="1"/>
    </row>
    <row r="10398" spans="2:17" x14ac:dyDescent="0.25">
      <c r="B10398" s="1"/>
      <c r="G10398" s="1"/>
      <c r="H10398" s="1"/>
      <c r="K10398" s="1"/>
      <c r="N10398" s="1"/>
      <c r="Q10398" s="1"/>
    </row>
    <row r="10399" spans="2:17" x14ac:dyDescent="0.25">
      <c r="B10399" s="1"/>
      <c r="G10399" s="1"/>
      <c r="H10399" s="1"/>
      <c r="K10399" s="1"/>
      <c r="N10399" s="1"/>
      <c r="Q10399" s="1"/>
    </row>
    <row r="10400" spans="2:17" x14ac:dyDescent="0.25">
      <c r="B10400" s="1"/>
      <c r="G10400" s="1"/>
      <c r="H10400" s="1"/>
      <c r="K10400" s="1"/>
      <c r="N10400" s="1"/>
      <c r="Q10400" s="1"/>
    </row>
    <row r="10401" spans="2:17" x14ac:dyDescent="0.25">
      <c r="B10401" s="1"/>
      <c r="G10401" s="1"/>
      <c r="H10401" s="1"/>
      <c r="K10401" s="1"/>
      <c r="N10401" s="1"/>
      <c r="Q10401" s="1"/>
    </row>
    <row r="10402" spans="2:17" x14ac:dyDescent="0.25">
      <c r="B10402" s="1"/>
      <c r="G10402" s="1"/>
      <c r="H10402" s="1"/>
      <c r="K10402" s="1"/>
      <c r="N10402" s="1"/>
      <c r="Q10402" s="1"/>
    </row>
    <row r="10403" spans="2:17" x14ac:dyDescent="0.25">
      <c r="B10403" s="1"/>
      <c r="G10403" s="1"/>
      <c r="H10403" s="1"/>
      <c r="K10403" s="1"/>
      <c r="N10403" s="1"/>
      <c r="Q10403" s="1"/>
    </row>
    <row r="10404" spans="2:17" x14ac:dyDescent="0.25">
      <c r="B10404" s="1"/>
      <c r="G10404" s="1"/>
      <c r="H10404" s="1"/>
      <c r="K10404" s="1"/>
      <c r="N10404" s="1"/>
      <c r="Q10404" s="1"/>
    </row>
    <row r="10405" spans="2:17" x14ac:dyDescent="0.25">
      <c r="B10405" s="1"/>
      <c r="G10405" s="1"/>
      <c r="H10405" s="1"/>
      <c r="K10405" s="1"/>
      <c r="N10405" s="1"/>
      <c r="Q10405" s="1"/>
    </row>
    <row r="10406" spans="2:17" x14ac:dyDescent="0.25">
      <c r="B10406" s="1"/>
      <c r="G10406" s="1"/>
      <c r="H10406" s="1"/>
      <c r="K10406" s="1"/>
      <c r="N10406" s="1"/>
      <c r="Q10406" s="1"/>
    </row>
    <row r="10407" spans="2:17" x14ac:dyDescent="0.25">
      <c r="B10407" s="1"/>
      <c r="G10407" s="1"/>
      <c r="H10407" s="1"/>
      <c r="K10407" s="1"/>
      <c r="N10407" s="1"/>
      <c r="Q10407" s="1"/>
    </row>
    <row r="10408" spans="2:17" x14ac:dyDescent="0.25">
      <c r="B10408" s="1"/>
      <c r="G10408" s="1"/>
      <c r="H10408" s="1"/>
      <c r="K10408" s="1"/>
      <c r="N10408" s="1"/>
      <c r="Q10408" s="1"/>
    </row>
    <row r="10409" spans="2:17" x14ac:dyDescent="0.25">
      <c r="B10409" s="1"/>
      <c r="G10409" s="1"/>
      <c r="H10409" s="1"/>
      <c r="K10409" s="1"/>
      <c r="N10409" s="1"/>
      <c r="Q10409" s="1"/>
    </row>
    <row r="10410" spans="2:17" x14ac:dyDescent="0.25">
      <c r="B10410" s="1"/>
      <c r="G10410" s="1"/>
      <c r="H10410" s="1"/>
      <c r="K10410" s="1"/>
      <c r="N10410" s="1"/>
      <c r="Q10410" s="1"/>
    </row>
    <row r="10411" spans="2:17" x14ac:dyDescent="0.25">
      <c r="B10411" s="1"/>
      <c r="G10411" s="1"/>
      <c r="H10411" s="1"/>
      <c r="K10411" s="1"/>
      <c r="N10411" s="1"/>
      <c r="Q10411" s="1"/>
    </row>
    <row r="10412" spans="2:17" x14ac:dyDescent="0.25">
      <c r="B10412" s="1"/>
      <c r="G10412" s="1"/>
      <c r="H10412" s="1"/>
      <c r="K10412" s="1"/>
      <c r="N10412" s="1"/>
      <c r="Q10412" s="1"/>
    </row>
    <row r="10413" spans="2:17" x14ac:dyDescent="0.25">
      <c r="B10413" s="1"/>
      <c r="G10413" s="1"/>
      <c r="H10413" s="1"/>
      <c r="K10413" s="1"/>
      <c r="N10413" s="1"/>
      <c r="Q10413" s="1"/>
    </row>
    <row r="10414" spans="2:17" x14ac:dyDescent="0.25">
      <c r="B10414" s="1"/>
      <c r="G10414" s="1"/>
      <c r="H10414" s="1"/>
      <c r="K10414" s="1"/>
      <c r="N10414" s="1"/>
      <c r="Q10414" s="1"/>
    </row>
    <row r="10415" spans="2:17" x14ac:dyDescent="0.25">
      <c r="B10415" s="1"/>
      <c r="G10415" s="1"/>
      <c r="H10415" s="1"/>
      <c r="K10415" s="1"/>
      <c r="N10415" s="1"/>
      <c r="Q10415" s="1"/>
    </row>
    <row r="10416" spans="2:17" x14ac:dyDescent="0.25">
      <c r="B10416" s="1"/>
      <c r="G10416" s="1"/>
      <c r="H10416" s="1"/>
      <c r="K10416" s="1"/>
      <c r="N10416" s="1"/>
      <c r="Q10416" s="1"/>
    </row>
    <row r="10417" spans="2:17" x14ac:dyDescent="0.25">
      <c r="B10417" s="1"/>
      <c r="G10417" s="1"/>
      <c r="H10417" s="1"/>
      <c r="K10417" s="1"/>
      <c r="N10417" s="1"/>
      <c r="Q10417" s="1"/>
    </row>
    <row r="10418" spans="2:17" x14ac:dyDescent="0.25">
      <c r="B10418" s="1"/>
      <c r="G10418" s="1"/>
      <c r="H10418" s="1"/>
      <c r="K10418" s="1"/>
      <c r="N10418" s="1"/>
      <c r="Q10418" s="1"/>
    </row>
    <row r="10419" spans="2:17" x14ac:dyDescent="0.25">
      <c r="B10419" s="1"/>
      <c r="G10419" s="1"/>
      <c r="H10419" s="1"/>
      <c r="K10419" s="1"/>
      <c r="N10419" s="1"/>
      <c r="Q10419" s="1"/>
    </row>
    <row r="10420" spans="2:17" x14ac:dyDescent="0.25">
      <c r="B10420" s="1"/>
      <c r="G10420" s="1"/>
      <c r="H10420" s="1"/>
      <c r="K10420" s="1"/>
      <c r="N10420" s="1"/>
      <c r="Q10420" s="1"/>
    </row>
    <row r="10421" spans="2:17" x14ac:dyDescent="0.25">
      <c r="B10421" s="1"/>
      <c r="G10421" s="1"/>
      <c r="H10421" s="1"/>
      <c r="K10421" s="1"/>
      <c r="N10421" s="1"/>
      <c r="Q10421" s="1"/>
    </row>
    <row r="10422" spans="2:17" x14ac:dyDescent="0.25">
      <c r="B10422" s="1"/>
      <c r="G10422" s="1"/>
      <c r="H10422" s="1"/>
      <c r="K10422" s="1"/>
      <c r="N10422" s="1"/>
      <c r="Q10422" s="1"/>
    </row>
    <row r="10423" spans="2:17" x14ac:dyDescent="0.25">
      <c r="B10423" s="1"/>
      <c r="G10423" s="1"/>
      <c r="H10423" s="1"/>
      <c r="K10423" s="1"/>
      <c r="N10423" s="1"/>
      <c r="Q10423" s="1"/>
    </row>
    <row r="10424" spans="2:17" x14ac:dyDescent="0.25">
      <c r="B10424" s="1"/>
      <c r="G10424" s="1"/>
      <c r="H10424" s="1"/>
      <c r="K10424" s="1"/>
      <c r="N10424" s="1"/>
      <c r="Q10424" s="1"/>
    </row>
    <row r="10425" spans="2:17" x14ac:dyDescent="0.25">
      <c r="B10425" s="1"/>
      <c r="G10425" s="1"/>
      <c r="H10425" s="1"/>
      <c r="K10425" s="1"/>
      <c r="N10425" s="1"/>
      <c r="Q10425" s="1"/>
    </row>
    <row r="10426" spans="2:17" x14ac:dyDescent="0.25">
      <c r="B10426" s="1"/>
      <c r="G10426" s="1"/>
      <c r="H10426" s="1"/>
      <c r="K10426" s="1"/>
      <c r="N10426" s="1"/>
      <c r="Q10426" s="1"/>
    </row>
    <row r="10427" spans="2:17" x14ac:dyDescent="0.25">
      <c r="B10427" s="1"/>
      <c r="G10427" s="1"/>
      <c r="H10427" s="1"/>
      <c r="K10427" s="1"/>
      <c r="N10427" s="1"/>
      <c r="Q10427" s="1"/>
    </row>
    <row r="10428" spans="2:17" x14ac:dyDescent="0.25">
      <c r="B10428" s="1"/>
      <c r="G10428" s="1"/>
      <c r="H10428" s="1"/>
      <c r="K10428" s="1"/>
      <c r="N10428" s="1"/>
      <c r="Q10428" s="1"/>
    </row>
    <row r="10429" spans="2:17" x14ac:dyDescent="0.25">
      <c r="B10429" s="1"/>
      <c r="G10429" s="1"/>
      <c r="H10429" s="1"/>
      <c r="K10429" s="1"/>
      <c r="N10429" s="1"/>
      <c r="Q10429" s="1"/>
    </row>
    <row r="10430" spans="2:17" x14ac:dyDescent="0.25">
      <c r="B10430" s="1"/>
      <c r="G10430" s="1"/>
      <c r="H10430" s="1"/>
      <c r="K10430" s="1"/>
      <c r="N10430" s="1"/>
      <c r="Q10430" s="1"/>
    </row>
    <row r="10431" spans="2:17" x14ac:dyDescent="0.25">
      <c r="B10431" s="1"/>
      <c r="G10431" s="1"/>
      <c r="H10431" s="1"/>
      <c r="K10431" s="1"/>
      <c r="N10431" s="1"/>
      <c r="Q10431" s="1"/>
    </row>
    <row r="10432" spans="2:17" x14ac:dyDescent="0.25">
      <c r="B10432" s="1"/>
      <c r="G10432" s="1"/>
      <c r="H10432" s="1"/>
      <c r="K10432" s="1"/>
      <c r="N10432" s="1"/>
      <c r="Q10432" s="1"/>
    </row>
    <row r="10433" spans="2:17" x14ac:dyDescent="0.25">
      <c r="B10433" s="1"/>
      <c r="G10433" s="1"/>
      <c r="H10433" s="1"/>
      <c r="K10433" s="1"/>
      <c r="N10433" s="1"/>
      <c r="Q10433" s="1"/>
    </row>
    <row r="10434" spans="2:17" x14ac:dyDescent="0.25">
      <c r="B10434" s="1"/>
      <c r="G10434" s="1"/>
      <c r="H10434" s="1"/>
      <c r="K10434" s="1"/>
      <c r="N10434" s="1"/>
      <c r="Q10434" s="1"/>
    </row>
    <row r="10435" spans="2:17" x14ac:dyDescent="0.25">
      <c r="B10435" s="1"/>
      <c r="G10435" s="1"/>
      <c r="H10435" s="1"/>
      <c r="K10435" s="1"/>
      <c r="N10435" s="1"/>
      <c r="Q10435" s="1"/>
    </row>
    <row r="10436" spans="2:17" x14ac:dyDescent="0.25">
      <c r="B10436" s="1"/>
      <c r="G10436" s="1"/>
      <c r="H10436" s="1"/>
      <c r="K10436" s="1"/>
      <c r="N10436" s="1"/>
      <c r="Q10436" s="1"/>
    </row>
    <row r="10437" spans="2:17" x14ac:dyDescent="0.25">
      <c r="B10437" s="1"/>
      <c r="G10437" s="1"/>
      <c r="H10437" s="1"/>
      <c r="K10437" s="1"/>
      <c r="N10437" s="1"/>
      <c r="Q10437" s="1"/>
    </row>
    <row r="10438" spans="2:17" x14ac:dyDescent="0.25">
      <c r="B10438" s="1"/>
      <c r="G10438" s="1"/>
      <c r="H10438" s="1"/>
      <c r="K10438" s="1"/>
      <c r="N10438" s="1"/>
      <c r="Q10438" s="1"/>
    </row>
    <row r="10439" spans="2:17" x14ac:dyDescent="0.25">
      <c r="B10439" s="1"/>
      <c r="G10439" s="1"/>
      <c r="H10439" s="1"/>
      <c r="K10439" s="1"/>
      <c r="N10439" s="1"/>
      <c r="Q10439" s="1"/>
    </row>
    <row r="10440" spans="2:17" x14ac:dyDescent="0.25">
      <c r="B10440" s="1"/>
      <c r="G10440" s="1"/>
      <c r="H10440" s="1"/>
      <c r="K10440" s="1"/>
      <c r="N10440" s="1"/>
      <c r="Q10440" s="1"/>
    </row>
    <row r="10441" spans="2:17" x14ac:dyDescent="0.25">
      <c r="B10441" s="1"/>
      <c r="G10441" s="1"/>
      <c r="H10441" s="1"/>
      <c r="K10441" s="1"/>
      <c r="N10441" s="1"/>
      <c r="Q10441" s="1"/>
    </row>
    <row r="10442" spans="2:17" x14ac:dyDescent="0.25">
      <c r="B10442" s="1"/>
      <c r="G10442" s="1"/>
      <c r="H10442" s="1"/>
      <c r="K10442" s="1"/>
      <c r="N10442" s="1"/>
      <c r="Q10442" s="1"/>
    </row>
    <row r="10443" spans="2:17" x14ac:dyDescent="0.25">
      <c r="B10443" s="1"/>
      <c r="G10443" s="1"/>
      <c r="H10443" s="1"/>
      <c r="K10443" s="1"/>
      <c r="N10443" s="1"/>
      <c r="Q10443" s="1"/>
    </row>
    <row r="10444" spans="2:17" x14ac:dyDescent="0.25">
      <c r="B10444" s="1"/>
      <c r="G10444" s="1"/>
      <c r="H10444" s="1"/>
      <c r="K10444" s="1"/>
      <c r="N10444" s="1"/>
      <c r="Q10444" s="1"/>
    </row>
    <row r="10445" spans="2:17" x14ac:dyDescent="0.25">
      <c r="B10445" s="1"/>
      <c r="G10445" s="1"/>
      <c r="H10445" s="1"/>
      <c r="K10445" s="1"/>
      <c r="N10445" s="1"/>
      <c r="Q10445" s="1"/>
    </row>
    <row r="10446" spans="2:17" x14ac:dyDescent="0.25">
      <c r="B10446" s="1"/>
      <c r="G10446" s="1"/>
      <c r="H10446" s="1"/>
      <c r="K10446" s="1"/>
      <c r="N10446" s="1"/>
      <c r="Q10446" s="1"/>
    </row>
    <row r="10447" spans="2:17" x14ac:dyDescent="0.25">
      <c r="B10447" s="1"/>
      <c r="G10447" s="1"/>
      <c r="H10447" s="1"/>
      <c r="K10447" s="1"/>
      <c r="N10447" s="1"/>
      <c r="Q10447" s="1"/>
    </row>
    <row r="10448" spans="2:17" x14ac:dyDescent="0.25">
      <c r="B10448" s="1"/>
      <c r="G10448" s="1"/>
      <c r="H10448" s="1"/>
      <c r="K10448" s="1"/>
      <c r="N10448" s="1"/>
      <c r="Q10448" s="1"/>
    </row>
    <row r="10449" spans="2:17" x14ac:dyDescent="0.25">
      <c r="B10449" s="1"/>
      <c r="G10449" s="1"/>
      <c r="H10449" s="1"/>
      <c r="K10449" s="1"/>
      <c r="N10449" s="1"/>
      <c r="Q10449" s="1"/>
    </row>
    <row r="10450" spans="2:17" x14ac:dyDescent="0.25">
      <c r="B10450" s="1"/>
      <c r="G10450" s="1"/>
      <c r="H10450" s="1"/>
      <c r="K10450" s="1"/>
      <c r="N10450" s="1"/>
      <c r="Q10450" s="1"/>
    </row>
    <row r="10451" spans="2:17" x14ac:dyDescent="0.25">
      <c r="B10451" s="1"/>
      <c r="G10451" s="1"/>
      <c r="H10451" s="1"/>
      <c r="K10451" s="1"/>
      <c r="N10451" s="1"/>
      <c r="Q10451" s="1"/>
    </row>
    <row r="10452" spans="2:17" x14ac:dyDescent="0.25">
      <c r="B10452" s="1"/>
      <c r="G10452" s="1"/>
      <c r="H10452" s="1"/>
      <c r="K10452" s="1"/>
      <c r="N10452" s="1"/>
      <c r="Q10452" s="1"/>
    </row>
    <row r="10453" spans="2:17" x14ac:dyDescent="0.25">
      <c r="B10453" s="1"/>
      <c r="G10453" s="1"/>
      <c r="H10453" s="1"/>
      <c r="K10453" s="1"/>
      <c r="N10453" s="1"/>
      <c r="Q10453" s="1"/>
    </row>
    <row r="10454" spans="2:17" x14ac:dyDescent="0.25">
      <c r="B10454" s="1"/>
      <c r="G10454" s="1"/>
      <c r="H10454" s="1"/>
      <c r="K10454" s="1"/>
      <c r="N10454" s="1"/>
      <c r="Q10454" s="1"/>
    </row>
    <row r="10455" spans="2:17" x14ac:dyDescent="0.25">
      <c r="B10455" s="1"/>
      <c r="G10455" s="1"/>
      <c r="H10455" s="1"/>
      <c r="K10455" s="1"/>
      <c r="N10455" s="1"/>
      <c r="Q10455" s="1"/>
    </row>
    <row r="10456" spans="2:17" x14ac:dyDescent="0.25">
      <c r="B10456" s="1"/>
      <c r="G10456" s="1"/>
      <c r="H10456" s="1"/>
      <c r="K10456" s="1"/>
      <c r="N10456" s="1"/>
      <c r="Q10456" s="1"/>
    </row>
    <row r="10457" spans="2:17" x14ac:dyDescent="0.25">
      <c r="B10457" s="1"/>
      <c r="G10457" s="1"/>
      <c r="H10457" s="1"/>
      <c r="K10457" s="1"/>
      <c r="N10457" s="1"/>
      <c r="Q10457" s="1"/>
    </row>
    <row r="10458" spans="2:17" x14ac:dyDescent="0.25">
      <c r="B10458" s="1"/>
      <c r="G10458" s="1"/>
      <c r="H10458" s="1"/>
      <c r="K10458" s="1"/>
      <c r="N10458" s="1"/>
      <c r="Q10458" s="1"/>
    </row>
    <row r="10459" spans="2:17" x14ac:dyDescent="0.25">
      <c r="B10459" s="1"/>
      <c r="G10459" s="1"/>
      <c r="H10459" s="1"/>
      <c r="K10459" s="1"/>
      <c r="N10459" s="1"/>
      <c r="Q10459" s="1"/>
    </row>
    <row r="10460" spans="2:17" x14ac:dyDescent="0.25">
      <c r="B10460" s="1"/>
      <c r="G10460" s="1"/>
      <c r="H10460" s="1"/>
      <c r="K10460" s="1"/>
      <c r="N10460" s="1"/>
      <c r="Q10460" s="1"/>
    </row>
    <row r="10461" spans="2:17" x14ac:dyDescent="0.25">
      <c r="B10461" s="1"/>
      <c r="G10461" s="1"/>
      <c r="H10461" s="1"/>
      <c r="K10461" s="1"/>
      <c r="N10461" s="1"/>
      <c r="Q10461" s="1"/>
    </row>
    <row r="10462" spans="2:17" x14ac:dyDescent="0.25">
      <c r="B10462" s="1"/>
      <c r="G10462" s="1"/>
      <c r="H10462" s="1"/>
      <c r="K10462" s="1"/>
      <c r="N10462" s="1"/>
      <c r="Q10462" s="1"/>
    </row>
    <row r="10463" spans="2:17" x14ac:dyDescent="0.25">
      <c r="B10463" s="1"/>
      <c r="G10463" s="1"/>
      <c r="H10463" s="1"/>
      <c r="K10463" s="1"/>
      <c r="N10463" s="1"/>
      <c r="Q10463" s="1"/>
    </row>
    <row r="10464" spans="2:17" x14ac:dyDescent="0.25">
      <c r="B10464" s="1"/>
      <c r="G10464" s="1"/>
      <c r="H10464" s="1"/>
      <c r="K10464" s="1"/>
      <c r="N10464" s="1"/>
      <c r="Q10464" s="1"/>
    </row>
    <row r="10465" spans="2:17" x14ac:dyDescent="0.25">
      <c r="B10465" s="1"/>
      <c r="G10465" s="1"/>
      <c r="H10465" s="1"/>
      <c r="K10465" s="1"/>
      <c r="N10465" s="1"/>
      <c r="Q10465" s="1"/>
    </row>
    <row r="10466" spans="2:17" x14ac:dyDescent="0.25">
      <c r="B10466" s="1"/>
      <c r="G10466" s="1"/>
      <c r="H10466" s="1"/>
      <c r="K10466" s="1"/>
      <c r="N10466" s="1"/>
      <c r="Q10466" s="1"/>
    </row>
    <row r="10467" spans="2:17" x14ac:dyDescent="0.25">
      <c r="B10467" s="1"/>
      <c r="G10467" s="1"/>
      <c r="H10467" s="1"/>
      <c r="K10467" s="1"/>
      <c r="N10467" s="1"/>
      <c r="Q10467" s="1"/>
    </row>
    <row r="10468" spans="2:17" x14ac:dyDescent="0.25">
      <c r="B10468" s="1"/>
      <c r="G10468" s="1"/>
      <c r="H10468" s="1"/>
      <c r="K10468" s="1"/>
      <c r="N10468" s="1"/>
      <c r="Q10468" s="1"/>
    </row>
    <row r="10469" spans="2:17" x14ac:dyDescent="0.25">
      <c r="B10469" s="1"/>
      <c r="G10469" s="1"/>
      <c r="H10469" s="1"/>
      <c r="K10469" s="1"/>
      <c r="N10469" s="1"/>
      <c r="Q10469" s="1"/>
    </row>
    <row r="10470" spans="2:17" x14ac:dyDescent="0.25">
      <c r="B10470" s="1"/>
      <c r="G10470" s="1"/>
      <c r="H10470" s="1"/>
      <c r="K10470" s="1"/>
      <c r="N10470" s="1"/>
      <c r="Q10470" s="1"/>
    </row>
    <row r="10471" spans="2:17" x14ac:dyDescent="0.25">
      <c r="B10471" s="1"/>
      <c r="G10471" s="1"/>
      <c r="H10471" s="1"/>
      <c r="K10471" s="1"/>
      <c r="N10471" s="1"/>
      <c r="Q10471" s="1"/>
    </row>
    <row r="10472" spans="2:17" x14ac:dyDescent="0.25">
      <c r="B10472" s="1"/>
      <c r="G10472" s="1"/>
      <c r="H10472" s="1"/>
      <c r="K10472" s="1"/>
      <c r="N10472" s="1"/>
      <c r="Q10472" s="1"/>
    </row>
    <row r="10473" spans="2:17" x14ac:dyDescent="0.25">
      <c r="B10473" s="1"/>
      <c r="G10473" s="1"/>
      <c r="H10473" s="1"/>
      <c r="K10473" s="1"/>
      <c r="N10473" s="1"/>
      <c r="Q10473" s="1"/>
    </row>
    <row r="10474" spans="2:17" x14ac:dyDescent="0.25">
      <c r="B10474" s="1"/>
      <c r="G10474" s="1"/>
      <c r="H10474" s="1"/>
      <c r="K10474" s="1"/>
      <c r="N10474" s="1"/>
      <c r="Q10474" s="1"/>
    </row>
    <row r="10475" spans="2:17" x14ac:dyDescent="0.25">
      <c r="B10475" s="1"/>
      <c r="G10475" s="1"/>
      <c r="H10475" s="1"/>
      <c r="K10475" s="1"/>
      <c r="N10475" s="1"/>
      <c r="Q10475" s="1"/>
    </row>
    <row r="10476" spans="2:17" x14ac:dyDescent="0.25">
      <c r="B10476" s="1"/>
      <c r="G10476" s="1"/>
      <c r="H10476" s="1"/>
      <c r="K10476" s="1"/>
      <c r="N10476" s="1"/>
      <c r="Q10476" s="1"/>
    </row>
    <row r="10477" spans="2:17" x14ac:dyDescent="0.25">
      <c r="B10477" s="1"/>
      <c r="G10477" s="1"/>
      <c r="H10477" s="1"/>
      <c r="K10477" s="1"/>
      <c r="N10477" s="1"/>
      <c r="Q10477" s="1"/>
    </row>
    <row r="10478" spans="2:17" x14ac:dyDescent="0.25">
      <c r="B10478" s="1"/>
      <c r="G10478" s="1"/>
      <c r="H10478" s="1"/>
      <c r="K10478" s="1"/>
      <c r="N10478" s="1"/>
      <c r="Q10478" s="1"/>
    </row>
    <row r="10479" spans="2:17" x14ac:dyDescent="0.25">
      <c r="B10479" s="1"/>
      <c r="G10479" s="1"/>
      <c r="H10479" s="1"/>
      <c r="K10479" s="1"/>
      <c r="N10479" s="1"/>
      <c r="Q10479" s="1"/>
    </row>
    <row r="10480" spans="2:17" x14ac:dyDescent="0.25">
      <c r="B10480" s="1"/>
      <c r="G10480" s="1"/>
      <c r="H10480" s="1"/>
      <c r="K10480" s="1"/>
      <c r="N10480" s="1"/>
      <c r="Q10480" s="1"/>
    </row>
    <row r="10481" spans="2:17" x14ac:dyDescent="0.25">
      <c r="B10481" s="1"/>
      <c r="G10481" s="1"/>
      <c r="H10481" s="1"/>
      <c r="K10481" s="1"/>
      <c r="N10481" s="1"/>
      <c r="Q10481" s="1"/>
    </row>
    <row r="10482" spans="2:17" x14ac:dyDescent="0.25">
      <c r="B10482" s="1"/>
      <c r="G10482" s="1"/>
      <c r="H10482" s="1"/>
      <c r="K10482" s="1"/>
      <c r="N10482" s="1"/>
      <c r="Q10482" s="1"/>
    </row>
    <row r="10483" spans="2:17" x14ac:dyDescent="0.25">
      <c r="B10483" s="1"/>
      <c r="G10483" s="1"/>
      <c r="H10483" s="1"/>
      <c r="K10483" s="1"/>
      <c r="N10483" s="1"/>
      <c r="Q10483" s="1"/>
    </row>
    <row r="10484" spans="2:17" x14ac:dyDescent="0.25">
      <c r="B10484" s="1"/>
      <c r="G10484" s="1"/>
      <c r="H10484" s="1"/>
      <c r="K10484" s="1"/>
      <c r="N10484" s="1"/>
      <c r="Q10484" s="1"/>
    </row>
    <row r="10485" spans="2:17" x14ac:dyDescent="0.25">
      <c r="B10485" s="1"/>
      <c r="G10485" s="1"/>
      <c r="H10485" s="1"/>
      <c r="K10485" s="1"/>
      <c r="N10485" s="1"/>
      <c r="Q10485" s="1"/>
    </row>
    <row r="10486" spans="2:17" x14ac:dyDescent="0.25">
      <c r="B10486" s="1"/>
      <c r="G10486" s="1"/>
      <c r="H10486" s="1"/>
      <c r="K10486" s="1"/>
      <c r="N10486" s="1"/>
      <c r="Q10486" s="1"/>
    </row>
    <row r="10487" spans="2:17" x14ac:dyDescent="0.25">
      <c r="B10487" s="1"/>
      <c r="G10487" s="1"/>
      <c r="H10487" s="1"/>
      <c r="K10487" s="1"/>
      <c r="N10487" s="1"/>
      <c r="Q10487" s="1"/>
    </row>
    <row r="10488" spans="2:17" x14ac:dyDescent="0.25">
      <c r="B10488" s="1"/>
      <c r="G10488" s="1"/>
      <c r="H10488" s="1"/>
      <c r="K10488" s="1"/>
      <c r="N10488" s="1"/>
      <c r="Q10488" s="1"/>
    </row>
    <row r="10489" spans="2:17" x14ac:dyDescent="0.25">
      <c r="B10489" s="1"/>
      <c r="G10489" s="1"/>
      <c r="H10489" s="1"/>
      <c r="K10489" s="1"/>
      <c r="N10489" s="1"/>
      <c r="Q10489" s="1"/>
    </row>
    <row r="10490" spans="2:17" x14ac:dyDescent="0.25">
      <c r="B10490" s="1"/>
      <c r="G10490" s="1"/>
      <c r="H10490" s="1"/>
      <c r="K10490" s="1"/>
      <c r="N10490" s="1"/>
      <c r="Q10490" s="1"/>
    </row>
    <row r="10491" spans="2:17" x14ac:dyDescent="0.25">
      <c r="B10491" s="1"/>
      <c r="G10491" s="1"/>
      <c r="H10491" s="1"/>
      <c r="K10491" s="1"/>
      <c r="N10491" s="1"/>
      <c r="Q10491" s="1"/>
    </row>
    <row r="10492" spans="2:17" x14ac:dyDescent="0.25">
      <c r="B10492" s="1"/>
      <c r="G10492" s="1"/>
      <c r="H10492" s="1"/>
      <c r="K10492" s="1"/>
      <c r="N10492" s="1"/>
      <c r="Q10492" s="1"/>
    </row>
    <row r="10493" spans="2:17" x14ac:dyDescent="0.25">
      <c r="B10493" s="1"/>
      <c r="G10493" s="1"/>
      <c r="H10493" s="1"/>
      <c r="K10493" s="1"/>
      <c r="N10493" s="1"/>
      <c r="Q10493" s="1"/>
    </row>
    <row r="10494" spans="2:17" x14ac:dyDescent="0.25">
      <c r="B10494" s="1"/>
      <c r="G10494" s="1"/>
      <c r="H10494" s="1"/>
      <c r="K10494" s="1"/>
      <c r="N10494" s="1"/>
      <c r="Q10494" s="1"/>
    </row>
    <row r="10495" spans="2:17" x14ac:dyDescent="0.25">
      <c r="B10495" s="1"/>
      <c r="G10495" s="1"/>
      <c r="H10495" s="1"/>
      <c r="K10495" s="1"/>
      <c r="N10495" s="1"/>
      <c r="Q10495" s="1"/>
    </row>
    <row r="10496" spans="2:17" x14ac:dyDescent="0.25">
      <c r="B10496" s="1"/>
      <c r="G10496" s="1"/>
      <c r="H10496" s="1"/>
      <c r="K10496" s="1"/>
      <c r="N10496" s="1"/>
      <c r="Q10496" s="1"/>
    </row>
    <row r="10497" spans="2:17" x14ac:dyDescent="0.25">
      <c r="B10497" s="1"/>
      <c r="G10497" s="1"/>
      <c r="H10497" s="1"/>
      <c r="K10497" s="1"/>
      <c r="N10497" s="1"/>
      <c r="Q10497" s="1"/>
    </row>
    <row r="10498" spans="2:17" x14ac:dyDescent="0.25">
      <c r="B10498" s="1"/>
      <c r="G10498" s="1"/>
      <c r="H10498" s="1"/>
      <c r="K10498" s="1"/>
      <c r="N10498" s="1"/>
      <c r="Q10498" s="1"/>
    </row>
    <row r="10499" spans="2:17" x14ac:dyDescent="0.25">
      <c r="B10499" s="1"/>
      <c r="G10499" s="1"/>
      <c r="H10499" s="1"/>
      <c r="K10499" s="1"/>
      <c r="N10499" s="1"/>
      <c r="Q10499" s="1"/>
    </row>
    <row r="10500" spans="2:17" x14ac:dyDescent="0.25">
      <c r="B10500" s="1"/>
      <c r="G10500" s="1"/>
      <c r="H10500" s="1"/>
      <c r="K10500" s="1"/>
      <c r="N10500" s="1"/>
      <c r="Q10500" s="1"/>
    </row>
    <row r="10501" spans="2:17" x14ac:dyDescent="0.25">
      <c r="B10501" s="1"/>
      <c r="G10501" s="1"/>
      <c r="H10501" s="1"/>
      <c r="K10501" s="1"/>
      <c r="N10501" s="1"/>
      <c r="Q10501" s="1"/>
    </row>
    <row r="10502" spans="2:17" x14ac:dyDescent="0.25">
      <c r="B10502" s="1"/>
      <c r="G10502" s="1"/>
      <c r="H10502" s="1"/>
      <c r="K10502" s="1"/>
      <c r="N10502" s="1"/>
      <c r="Q10502" s="1"/>
    </row>
    <row r="10503" spans="2:17" x14ac:dyDescent="0.25">
      <c r="B10503" s="1"/>
      <c r="G10503" s="1"/>
      <c r="H10503" s="1"/>
      <c r="K10503" s="1"/>
      <c r="N10503" s="1"/>
      <c r="Q10503" s="1"/>
    </row>
    <row r="10504" spans="2:17" x14ac:dyDescent="0.25">
      <c r="B10504" s="1"/>
      <c r="G10504" s="1"/>
      <c r="H10504" s="1"/>
      <c r="K10504" s="1"/>
      <c r="N10504" s="1"/>
      <c r="Q10504" s="1"/>
    </row>
    <row r="10505" spans="2:17" x14ac:dyDescent="0.25">
      <c r="B10505" s="1"/>
      <c r="G10505" s="1"/>
      <c r="H10505" s="1"/>
      <c r="K10505" s="1"/>
      <c r="N10505" s="1"/>
      <c r="Q10505" s="1"/>
    </row>
    <row r="10506" spans="2:17" x14ac:dyDescent="0.25">
      <c r="B10506" s="1"/>
      <c r="G10506" s="1"/>
      <c r="H10506" s="1"/>
      <c r="K10506" s="1"/>
      <c r="N10506" s="1"/>
      <c r="Q10506" s="1"/>
    </row>
    <row r="10507" spans="2:17" x14ac:dyDescent="0.25">
      <c r="B10507" s="1"/>
      <c r="G10507" s="1"/>
      <c r="H10507" s="1"/>
      <c r="K10507" s="1"/>
      <c r="N10507" s="1"/>
      <c r="Q10507" s="1"/>
    </row>
    <row r="10508" spans="2:17" x14ac:dyDescent="0.25">
      <c r="B10508" s="1"/>
      <c r="G10508" s="1"/>
      <c r="H10508" s="1"/>
      <c r="K10508" s="1"/>
      <c r="N10508" s="1"/>
      <c r="Q10508" s="1"/>
    </row>
    <row r="10509" spans="2:17" x14ac:dyDescent="0.25">
      <c r="B10509" s="1"/>
      <c r="G10509" s="1"/>
      <c r="H10509" s="1"/>
      <c r="K10509" s="1"/>
      <c r="N10509" s="1"/>
      <c r="Q10509" s="1"/>
    </row>
    <row r="10510" spans="2:17" x14ac:dyDescent="0.25">
      <c r="B10510" s="1"/>
      <c r="G10510" s="1"/>
      <c r="H10510" s="1"/>
      <c r="K10510" s="1"/>
      <c r="N10510" s="1"/>
      <c r="Q10510" s="1"/>
    </row>
    <row r="10511" spans="2:17" x14ac:dyDescent="0.25">
      <c r="B10511" s="1"/>
      <c r="G10511" s="1"/>
      <c r="H10511" s="1"/>
      <c r="K10511" s="1"/>
      <c r="N10511" s="1"/>
      <c r="Q10511" s="1"/>
    </row>
    <row r="10512" spans="2:17" x14ac:dyDescent="0.25">
      <c r="B10512" s="1"/>
      <c r="G10512" s="1"/>
      <c r="H10512" s="1"/>
      <c r="K10512" s="1"/>
      <c r="N10512" s="1"/>
      <c r="Q10512" s="1"/>
    </row>
    <row r="10513" spans="2:17" x14ac:dyDescent="0.25">
      <c r="B10513" s="1"/>
      <c r="G10513" s="1"/>
      <c r="H10513" s="1"/>
      <c r="K10513" s="1"/>
      <c r="N10513" s="1"/>
      <c r="Q10513" s="1"/>
    </row>
    <row r="10514" spans="2:17" x14ac:dyDescent="0.25">
      <c r="B10514" s="1"/>
      <c r="G10514" s="1"/>
      <c r="H10514" s="1"/>
      <c r="K10514" s="1"/>
      <c r="N10514" s="1"/>
      <c r="Q10514" s="1"/>
    </row>
    <row r="10515" spans="2:17" x14ac:dyDescent="0.25">
      <c r="B10515" s="1"/>
      <c r="G10515" s="1"/>
      <c r="H10515" s="1"/>
      <c r="K10515" s="1"/>
      <c r="N10515" s="1"/>
      <c r="Q10515" s="1"/>
    </row>
    <row r="10516" spans="2:17" x14ac:dyDescent="0.25">
      <c r="B10516" s="1"/>
      <c r="G10516" s="1"/>
      <c r="H10516" s="1"/>
      <c r="K10516" s="1"/>
      <c r="N10516" s="1"/>
      <c r="Q10516" s="1"/>
    </row>
    <row r="10517" spans="2:17" x14ac:dyDescent="0.25">
      <c r="B10517" s="1"/>
      <c r="G10517" s="1"/>
      <c r="H10517" s="1"/>
      <c r="K10517" s="1"/>
      <c r="N10517" s="1"/>
      <c r="Q10517" s="1"/>
    </row>
    <row r="10518" spans="2:17" x14ac:dyDescent="0.25">
      <c r="B10518" s="1"/>
      <c r="G10518" s="1"/>
      <c r="H10518" s="1"/>
      <c r="K10518" s="1"/>
      <c r="N10518" s="1"/>
      <c r="Q10518" s="1"/>
    </row>
    <row r="10519" spans="2:17" x14ac:dyDescent="0.25">
      <c r="B10519" s="1"/>
      <c r="G10519" s="1"/>
      <c r="H10519" s="1"/>
      <c r="K10519" s="1"/>
      <c r="N10519" s="1"/>
      <c r="Q10519" s="1"/>
    </row>
    <row r="10520" spans="2:17" x14ac:dyDescent="0.25">
      <c r="B10520" s="1"/>
      <c r="G10520" s="1"/>
      <c r="H10520" s="1"/>
      <c r="K10520" s="1"/>
      <c r="N10520" s="1"/>
      <c r="Q10520" s="1"/>
    </row>
    <row r="10521" spans="2:17" x14ac:dyDescent="0.25">
      <c r="B10521" s="1"/>
      <c r="G10521" s="1"/>
      <c r="H10521" s="1"/>
      <c r="K10521" s="1"/>
      <c r="N10521" s="1"/>
      <c r="Q10521" s="1"/>
    </row>
    <row r="10522" spans="2:17" x14ac:dyDescent="0.25">
      <c r="B10522" s="1"/>
      <c r="G10522" s="1"/>
      <c r="H10522" s="1"/>
      <c r="K10522" s="1"/>
      <c r="N10522" s="1"/>
      <c r="Q10522" s="1"/>
    </row>
    <row r="10523" spans="2:17" x14ac:dyDescent="0.25">
      <c r="B10523" s="1"/>
      <c r="G10523" s="1"/>
      <c r="H10523" s="1"/>
      <c r="K10523" s="1"/>
      <c r="N10523" s="1"/>
      <c r="Q10523" s="1"/>
    </row>
    <row r="10524" spans="2:17" x14ac:dyDescent="0.25">
      <c r="B10524" s="1"/>
      <c r="G10524" s="1"/>
      <c r="H10524" s="1"/>
      <c r="K10524" s="1"/>
      <c r="N10524" s="1"/>
      <c r="Q10524" s="1"/>
    </row>
    <row r="10525" spans="2:17" x14ac:dyDescent="0.25">
      <c r="B10525" s="1"/>
      <c r="G10525" s="1"/>
      <c r="H10525" s="1"/>
      <c r="K10525" s="1"/>
      <c r="N10525" s="1"/>
      <c r="Q10525" s="1"/>
    </row>
    <row r="10526" spans="2:17" x14ac:dyDescent="0.25">
      <c r="B10526" s="1"/>
      <c r="G10526" s="1"/>
      <c r="H10526" s="1"/>
      <c r="K10526" s="1"/>
      <c r="N10526" s="1"/>
      <c r="Q10526" s="1"/>
    </row>
    <row r="10527" spans="2:17" x14ac:dyDescent="0.25">
      <c r="B10527" s="1"/>
      <c r="G10527" s="1"/>
      <c r="H10527" s="1"/>
      <c r="K10527" s="1"/>
      <c r="N10527" s="1"/>
      <c r="Q10527" s="1"/>
    </row>
    <row r="10528" spans="2:17" x14ac:dyDescent="0.25">
      <c r="B10528" s="1"/>
      <c r="G10528" s="1"/>
      <c r="H10528" s="1"/>
      <c r="K10528" s="1"/>
      <c r="N10528" s="1"/>
      <c r="Q10528" s="1"/>
    </row>
    <row r="10529" spans="2:17" x14ac:dyDescent="0.25">
      <c r="B10529" s="1"/>
      <c r="G10529" s="1"/>
      <c r="H10529" s="1"/>
      <c r="K10529" s="1"/>
      <c r="N10529" s="1"/>
      <c r="Q10529" s="1"/>
    </row>
    <row r="10530" spans="2:17" x14ac:dyDescent="0.25">
      <c r="B10530" s="1"/>
      <c r="G10530" s="1"/>
      <c r="H10530" s="1"/>
      <c r="K10530" s="1"/>
      <c r="N10530" s="1"/>
      <c r="Q10530" s="1"/>
    </row>
    <row r="10531" spans="2:17" x14ac:dyDescent="0.25">
      <c r="B10531" s="1"/>
      <c r="G10531" s="1"/>
      <c r="H10531" s="1"/>
      <c r="K10531" s="1"/>
      <c r="N10531" s="1"/>
      <c r="Q10531" s="1"/>
    </row>
    <row r="10532" spans="2:17" x14ac:dyDescent="0.25">
      <c r="B10532" s="1"/>
      <c r="G10532" s="1"/>
      <c r="H10532" s="1"/>
      <c r="K10532" s="1"/>
      <c r="N10532" s="1"/>
      <c r="Q10532" s="1"/>
    </row>
    <row r="10533" spans="2:17" x14ac:dyDescent="0.25">
      <c r="B10533" s="1"/>
      <c r="G10533" s="1"/>
      <c r="H10533" s="1"/>
      <c r="K10533" s="1"/>
      <c r="N10533" s="1"/>
      <c r="Q10533" s="1"/>
    </row>
    <row r="10534" spans="2:17" x14ac:dyDescent="0.25">
      <c r="B10534" s="1"/>
      <c r="G10534" s="1"/>
      <c r="H10534" s="1"/>
      <c r="K10534" s="1"/>
      <c r="N10534" s="1"/>
      <c r="Q10534" s="1"/>
    </row>
    <row r="10535" spans="2:17" x14ac:dyDescent="0.25">
      <c r="B10535" s="1"/>
      <c r="G10535" s="1"/>
      <c r="H10535" s="1"/>
      <c r="K10535" s="1"/>
      <c r="N10535" s="1"/>
      <c r="Q10535" s="1"/>
    </row>
    <row r="10536" spans="2:17" x14ac:dyDescent="0.25">
      <c r="B10536" s="1"/>
      <c r="G10536" s="1"/>
      <c r="H10536" s="1"/>
      <c r="K10536" s="1"/>
      <c r="N10536" s="1"/>
      <c r="Q10536" s="1"/>
    </row>
    <row r="10537" spans="2:17" x14ac:dyDescent="0.25">
      <c r="B10537" s="1"/>
      <c r="G10537" s="1"/>
      <c r="H10537" s="1"/>
      <c r="K10537" s="1"/>
      <c r="N10537" s="1"/>
      <c r="Q10537" s="1"/>
    </row>
    <row r="10538" spans="2:17" x14ac:dyDescent="0.25">
      <c r="B10538" s="1"/>
      <c r="G10538" s="1"/>
      <c r="H10538" s="1"/>
      <c r="K10538" s="1"/>
      <c r="N10538" s="1"/>
      <c r="Q10538" s="1"/>
    </row>
    <row r="10539" spans="2:17" x14ac:dyDescent="0.25">
      <c r="B10539" s="1"/>
      <c r="G10539" s="1"/>
      <c r="H10539" s="1"/>
      <c r="K10539" s="1"/>
      <c r="N10539" s="1"/>
      <c r="Q10539" s="1"/>
    </row>
    <row r="10540" spans="2:17" x14ac:dyDescent="0.25">
      <c r="B10540" s="1"/>
      <c r="G10540" s="1"/>
      <c r="H10540" s="1"/>
      <c r="K10540" s="1"/>
      <c r="N10540" s="1"/>
      <c r="Q10540" s="1"/>
    </row>
    <row r="10541" spans="2:17" x14ac:dyDescent="0.25">
      <c r="B10541" s="1"/>
      <c r="G10541" s="1"/>
      <c r="H10541" s="1"/>
      <c r="K10541" s="1"/>
      <c r="N10541" s="1"/>
      <c r="Q10541" s="1"/>
    </row>
    <row r="10542" spans="2:17" x14ac:dyDescent="0.25">
      <c r="B10542" s="1"/>
      <c r="G10542" s="1"/>
      <c r="H10542" s="1"/>
      <c r="K10542" s="1"/>
      <c r="N10542" s="1"/>
      <c r="Q10542" s="1"/>
    </row>
    <row r="10543" spans="2:17" x14ac:dyDescent="0.25">
      <c r="B10543" s="1"/>
      <c r="G10543" s="1"/>
      <c r="H10543" s="1"/>
      <c r="K10543" s="1"/>
      <c r="N10543" s="1"/>
      <c r="Q10543" s="1"/>
    </row>
    <row r="10544" spans="2:17" x14ac:dyDescent="0.25">
      <c r="B10544" s="1"/>
      <c r="G10544" s="1"/>
      <c r="H10544" s="1"/>
      <c r="K10544" s="1"/>
      <c r="N10544" s="1"/>
      <c r="Q10544" s="1"/>
    </row>
    <row r="10545" spans="2:17" x14ac:dyDescent="0.25">
      <c r="B10545" s="1"/>
      <c r="G10545" s="1"/>
      <c r="H10545" s="1"/>
      <c r="K10545" s="1"/>
      <c r="N10545" s="1"/>
      <c r="Q10545" s="1"/>
    </row>
    <row r="10546" spans="2:17" x14ac:dyDescent="0.25">
      <c r="B10546" s="1"/>
      <c r="G10546" s="1"/>
      <c r="H10546" s="1"/>
      <c r="K10546" s="1"/>
      <c r="N10546" s="1"/>
      <c r="Q10546" s="1"/>
    </row>
    <row r="10547" spans="2:17" x14ac:dyDescent="0.25">
      <c r="B10547" s="1"/>
      <c r="G10547" s="1"/>
      <c r="H10547" s="1"/>
      <c r="K10547" s="1"/>
      <c r="N10547" s="1"/>
      <c r="Q10547" s="1"/>
    </row>
    <row r="10548" spans="2:17" x14ac:dyDescent="0.25">
      <c r="B10548" s="1"/>
      <c r="G10548" s="1"/>
      <c r="H10548" s="1"/>
      <c r="K10548" s="1"/>
      <c r="N10548" s="1"/>
      <c r="Q10548" s="1"/>
    </row>
    <row r="10549" spans="2:17" x14ac:dyDescent="0.25">
      <c r="B10549" s="1"/>
      <c r="G10549" s="1"/>
      <c r="H10549" s="1"/>
      <c r="K10549" s="1"/>
      <c r="N10549" s="1"/>
      <c r="Q10549" s="1"/>
    </row>
    <row r="10550" spans="2:17" x14ac:dyDescent="0.25">
      <c r="B10550" s="1"/>
      <c r="G10550" s="1"/>
      <c r="H10550" s="1"/>
      <c r="K10550" s="1"/>
      <c r="N10550" s="1"/>
      <c r="Q10550" s="1"/>
    </row>
    <row r="10551" spans="2:17" x14ac:dyDescent="0.25">
      <c r="B10551" s="1"/>
      <c r="G10551" s="1"/>
      <c r="H10551" s="1"/>
      <c r="K10551" s="1"/>
      <c r="N10551" s="1"/>
      <c r="Q10551" s="1"/>
    </row>
    <row r="10552" spans="2:17" x14ac:dyDescent="0.25">
      <c r="B10552" s="1"/>
      <c r="G10552" s="1"/>
      <c r="H10552" s="1"/>
      <c r="K10552" s="1"/>
      <c r="N10552" s="1"/>
      <c r="Q10552" s="1"/>
    </row>
    <row r="10553" spans="2:17" x14ac:dyDescent="0.25">
      <c r="B10553" s="1"/>
      <c r="G10553" s="1"/>
      <c r="H10553" s="1"/>
      <c r="K10553" s="1"/>
      <c r="N10553" s="1"/>
      <c r="Q10553" s="1"/>
    </row>
    <row r="10554" spans="2:17" x14ac:dyDescent="0.25">
      <c r="B10554" s="1"/>
      <c r="G10554" s="1"/>
      <c r="H10554" s="1"/>
      <c r="K10554" s="1"/>
      <c r="N10554" s="1"/>
      <c r="Q10554" s="1"/>
    </row>
    <row r="10555" spans="2:17" x14ac:dyDescent="0.25">
      <c r="B10555" s="1"/>
      <c r="G10555" s="1"/>
      <c r="H10555" s="1"/>
      <c r="K10555" s="1"/>
      <c r="N10555" s="1"/>
      <c r="Q10555" s="1"/>
    </row>
    <row r="10556" spans="2:17" x14ac:dyDescent="0.25">
      <c r="B10556" s="1"/>
      <c r="G10556" s="1"/>
      <c r="H10556" s="1"/>
      <c r="K10556" s="1"/>
      <c r="N10556" s="1"/>
      <c r="Q10556" s="1"/>
    </row>
    <row r="10557" spans="2:17" x14ac:dyDescent="0.25">
      <c r="B10557" s="1"/>
      <c r="G10557" s="1"/>
      <c r="H10557" s="1"/>
      <c r="K10557" s="1"/>
      <c r="N10557" s="1"/>
      <c r="Q10557" s="1"/>
    </row>
    <row r="10558" spans="2:17" x14ac:dyDescent="0.25">
      <c r="B10558" s="1"/>
      <c r="G10558" s="1"/>
      <c r="H10558" s="1"/>
      <c r="K10558" s="1"/>
      <c r="N10558" s="1"/>
      <c r="Q10558" s="1"/>
    </row>
    <row r="10559" spans="2:17" x14ac:dyDescent="0.25">
      <c r="B10559" s="1"/>
      <c r="G10559" s="1"/>
      <c r="H10559" s="1"/>
      <c r="K10559" s="1"/>
      <c r="N10559" s="1"/>
      <c r="Q10559" s="1"/>
    </row>
    <row r="10560" spans="2:17" x14ac:dyDescent="0.25">
      <c r="B10560" s="1"/>
      <c r="G10560" s="1"/>
      <c r="H10560" s="1"/>
      <c r="K10560" s="1"/>
      <c r="N10560" s="1"/>
      <c r="Q10560" s="1"/>
    </row>
    <row r="10561" spans="2:17" x14ac:dyDescent="0.25">
      <c r="B10561" s="1"/>
      <c r="G10561" s="1"/>
      <c r="H10561" s="1"/>
      <c r="K10561" s="1"/>
      <c r="N10561" s="1"/>
      <c r="Q10561" s="1"/>
    </row>
    <row r="10562" spans="2:17" x14ac:dyDescent="0.25">
      <c r="B10562" s="1"/>
      <c r="G10562" s="1"/>
      <c r="H10562" s="1"/>
      <c r="K10562" s="1"/>
      <c r="N10562" s="1"/>
      <c r="Q10562" s="1"/>
    </row>
    <row r="10563" spans="2:17" x14ac:dyDescent="0.25">
      <c r="B10563" s="1"/>
      <c r="G10563" s="1"/>
      <c r="H10563" s="1"/>
      <c r="K10563" s="1"/>
      <c r="N10563" s="1"/>
      <c r="Q10563" s="1"/>
    </row>
    <row r="10564" spans="2:17" x14ac:dyDescent="0.25">
      <c r="B10564" s="1"/>
      <c r="G10564" s="1"/>
      <c r="H10564" s="1"/>
      <c r="K10564" s="1"/>
      <c r="N10564" s="1"/>
      <c r="Q10564" s="1"/>
    </row>
    <row r="10565" spans="2:17" x14ac:dyDescent="0.25">
      <c r="B10565" s="1"/>
      <c r="G10565" s="1"/>
      <c r="H10565" s="1"/>
      <c r="K10565" s="1"/>
      <c r="N10565" s="1"/>
      <c r="Q10565" s="1"/>
    </row>
    <row r="10566" spans="2:17" x14ac:dyDescent="0.25">
      <c r="B10566" s="1"/>
      <c r="G10566" s="1"/>
      <c r="H10566" s="1"/>
      <c r="K10566" s="1"/>
      <c r="N10566" s="1"/>
      <c r="Q10566" s="1"/>
    </row>
    <row r="10567" spans="2:17" x14ac:dyDescent="0.25">
      <c r="B10567" s="1"/>
      <c r="G10567" s="1"/>
      <c r="H10567" s="1"/>
      <c r="K10567" s="1"/>
      <c r="N10567" s="1"/>
      <c r="Q10567" s="1"/>
    </row>
    <row r="10568" spans="2:17" x14ac:dyDescent="0.25">
      <c r="B10568" s="1"/>
      <c r="G10568" s="1"/>
      <c r="H10568" s="1"/>
      <c r="K10568" s="1"/>
      <c r="N10568" s="1"/>
      <c r="Q10568" s="1"/>
    </row>
    <row r="10569" spans="2:17" x14ac:dyDescent="0.25">
      <c r="B10569" s="1"/>
      <c r="G10569" s="1"/>
      <c r="H10569" s="1"/>
      <c r="K10569" s="1"/>
      <c r="N10569" s="1"/>
      <c r="Q10569" s="1"/>
    </row>
    <row r="10570" spans="2:17" x14ac:dyDescent="0.25">
      <c r="B10570" s="1"/>
      <c r="G10570" s="1"/>
      <c r="H10570" s="1"/>
      <c r="K10570" s="1"/>
      <c r="N10570" s="1"/>
      <c r="Q10570" s="1"/>
    </row>
    <row r="10571" spans="2:17" x14ac:dyDescent="0.25">
      <c r="B10571" s="1"/>
      <c r="G10571" s="1"/>
      <c r="H10571" s="1"/>
      <c r="K10571" s="1"/>
      <c r="N10571" s="1"/>
      <c r="Q10571" s="1"/>
    </row>
    <row r="10572" spans="2:17" x14ac:dyDescent="0.25">
      <c r="B10572" s="1"/>
      <c r="G10572" s="1"/>
      <c r="H10572" s="1"/>
      <c r="K10572" s="1"/>
      <c r="N10572" s="1"/>
      <c r="Q10572" s="1"/>
    </row>
    <row r="10573" spans="2:17" x14ac:dyDescent="0.25">
      <c r="B10573" s="1"/>
      <c r="G10573" s="1"/>
      <c r="H10573" s="1"/>
      <c r="K10573" s="1"/>
      <c r="N10573" s="1"/>
      <c r="Q10573" s="1"/>
    </row>
    <row r="10574" spans="2:17" x14ac:dyDescent="0.25">
      <c r="B10574" s="1"/>
      <c r="G10574" s="1"/>
      <c r="H10574" s="1"/>
      <c r="K10574" s="1"/>
      <c r="N10574" s="1"/>
      <c r="Q10574" s="1"/>
    </row>
    <row r="10575" spans="2:17" x14ac:dyDescent="0.25">
      <c r="B10575" s="1"/>
      <c r="G10575" s="1"/>
      <c r="H10575" s="1"/>
      <c r="K10575" s="1"/>
      <c r="N10575" s="1"/>
      <c r="Q10575" s="1"/>
    </row>
    <row r="10576" spans="2:17" x14ac:dyDescent="0.25">
      <c r="B10576" s="1"/>
      <c r="G10576" s="1"/>
      <c r="H10576" s="1"/>
      <c r="K10576" s="1"/>
      <c r="N10576" s="1"/>
      <c r="Q10576" s="1"/>
    </row>
    <row r="10577" spans="2:17" x14ac:dyDescent="0.25">
      <c r="B10577" s="1"/>
      <c r="G10577" s="1"/>
      <c r="H10577" s="1"/>
      <c r="K10577" s="1"/>
      <c r="N10577" s="1"/>
      <c r="Q10577" s="1"/>
    </row>
    <row r="10578" spans="2:17" x14ac:dyDescent="0.25">
      <c r="B10578" s="1"/>
      <c r="G10578" s="1"/>
      <c r="H10578" s="1"/>
      <c r="K10578" s="1"/>
      <c r="N10578" s="1"/>
      <c r="Q10578" s="1"/>
    </row>
    <row r="10579" spans="2:17" x14ac:dyDescent="0.25">
      <c r="B10579" s="1"/>
      <c r="G10579" s="1"/>
      <c r="H10579" s="1"/>
      <c r="K10579" s="1"/>
      <c r="N10579" s="1"/>
      <c r="Q10579" s="1"/>
    </row>
    <row r="10580" spans="2:17" x14ac:dyDescent="0.25">
      <c r="B10580" s="1"/>
      <c r="G10580" s="1"/>
      <c r="H10580" s="1"/>
      <c r="K10580" s="1"/>
      <c r="N10580" s="1"/>
      <c r="Q10580" s="1"/>
    </row>
    <row r="10581" spans="2:17" x14ac:dyDescent="0.25">
      <c r="B10581" s="1"/>
      <c r="G10581" s="1"/>
      <c r="H10581" s="1"/>
      <c r="K10581" s="1"/>
      <c r="N10581" s="1"/>
      <c r="Q10581" s="1"/>
    </row>
    <row r="10582" spans="2:17" x14ac:dyDescent="0.25">
      <c r="B10582" s="1"/>
      <c r="G10582" s="1"/>
      <c r="H10582" s="1"/>
      <c r="K10582" s="1"/>
      <c r="N10582" s="1"/>
      <c r="Q10582" s="1"/>
    </row>
    <row r="10583" spans="2:17" x14ac:dyDescent="0.25">
      <c r="B10583" s="1"/>
      <c r="G10583" s="1"/>
      <c r="H10583" s="1"/>
      <c r="K10583" s="1"/>
      <c r="N10583" s="1"/>
      <c r="Q10583" s="1"/>
    </row>
    <row r="10584" spans="2:17" x14ac:dyDescent="0.25">
      <c r="B10584" s="1"/>
      <c r="G10584" s="1"/>
      <c r="H10584" s="1"/>
      <c r="K10584" s="1"/>
      <c r="N10584" s="1"/>
      <c r="Q10584" s="1"/>
    </row>
    <row r="10585" spans="2:17" x14ac:dyDescent="0.25">
      <c r="B10585" s="1"/>
      <c r="G10585" s="1"/>
      <c r="H10585" s="1"/>
      <c r="K10585" s="1"/>
      <c r="N10585" s="1"/>
      <c r="Q10585" s="1"/>
    </row>
    <row r="10586" spans="2:17" x14ac:dyDescent="0.25">
      <c r="B10586" s="1"/>
      <c r="G10586" s="1"/>
      <c r="H10586" s="1"/>
      <c r="K10586" s="1"/>
      <c r="N10586" s="1"/>
      <c r="Q10586" s="1"/>
    </row>
    <row r="10587" spans="2:17" x14ac:dyDescent="0.25">
      <c r="B10587" s="1"/>
      <c r="G10587" s="1"/>
      <c r="H10587" s="1"/>
      <c r="K10587" s="1"/>
      <c r="N10587" s="1"/>
      <c r="Q10587" s="1"/>
    </row>
    <row r="10588" spans="2:17" x14ac:dyDescent="0.25">
      <c r="B10588" s="1"/>
      <c r="G10588" s="1"/>
      <c r="H10588" s="1"/>
      <c r="K10588" s="1"/>
      <c r="N10588" s="1"/>
      <c r="Q10588" s="1"/>
    </row>
    <row r="10589" spans="2:17" x14ac:dyDescent="0.25">
      <c r="B10589" s="1"/>
      <c r="G10589" s="1"/>
      <c r="H10589" s="1"/>
      <c r="K10589" s="1"/>
      <c r="N10589" s="1"/>
      <c r="Q10589" s="1"/>
    </row>
    <row r="10590" spans="2:17" x14ac:dyDescent="0.25">
      <c r="B10590" s="1"/>
      <c r="G10590" s="1"/>
      <c r="H10590" s="1"/>
      <c r="K10590" s="1"/>
      <c r="N10590" s="1"/>
      <c r="Q10590" s="1"/>
    </row>
    <row r="10591" spans="2:17" x14ac:dyDescent="0.25">
      <c r="B10591" s="1"/>
      <c r="G10591" s="1"/>
      <c r="H10591" s="1"/>
      <c r="K10591" s="1"/>
      <c r="N10591" s="1"/>
      <c r="Q10591" s="1"/>
    </row>
    <row r="10592" spans="2:17" x14ac:dyDescent="0.25">
      <c r="B10592" s="1"/>
      <c r="G10592" s="1"/>
      <c r="H10592" s="1"/>
      <c r="K10592" s="1"/>
      <c r="N10592" s="1"/>
      <c r="Q10592" s="1"/>
    </row>
    <row r="10593" spans="2:17" x14ac:dyDescent="0.25">
      <c r="B10593" s="1"/>
      <c r="G10593" s="1"/>
      <c r="H10593" s="1"/>
      <c r="K10593" s="1"/>
      <c r="N10593" s="1"/>
      <c r="Q10593" s="1"/>
    </row>
    <row r="10594" spans="2:17" x14ac:dyDescent="0.25">
      <c r="B10594" s="1"/>
      <c r="G10594" s="1"/>
      <c r="H10594" s="1"/>
      <c r="K10594" s="1"/>
      <c r="N10594" s="1"/>
      <c r="Q10594" s="1"/>
    </row>
    <row r="10595" spans="2:17" x14ac:dyDescent="0.25">
      <c r="B10595" s="1"/>
      <c r="G10595" s="1"/>
      <c r="H10595" s="1"/>
      <c r="K10595" s="1"/>
      <c r="N10595" s="1"/>
      <c r="Q10595" s="1"/>
    </row>
    <row r="10596" spans="2:17" x14ac:dyDescent="0.25">
      <c r="B10596" s="1"/>
      <c r="G10596" s="1"/>
      <c r="H10596" s="1"/>
      <c r="K10596" s="1"/>
      <c r="N10596" s="1"/>
      <c r="Q10596" s="1"/>
    </row>
    <row r="10597" spans="2:17" x14ac:dyDescent="0.25">
      <c r="B10597" s="1"/>
      <c r="G10597" s="1"/>
      <c r="H10597" s="1"/>
      <c r="K10597" s="1"/>
      <c r="N10597" s="1"/>
      <c r="Q10597" s="1"/>
    </row>
    <row r="10598" spans="2:17" x14ac:dyDescent="0.25">
      <c r="B10598" s="1"/>
      <c r="G10598" s="1"/>
      <c r="H10598" s="1"/>
      <c r="K10598" s="1"/>
      <c r="N10598" s="1"/>
      <c r="Q10598" s="1"/>
    </row>
    <row r="10599" spans="2:17" x14ac:dyDescent="0.25">
      <c r="B10599" s="1"/>
      <c r="G10599" s="1"/>
      <c r="H10599" s="1"/>
      <c r="K10599" s="1"/>
      <c r="N10599" s="1"/>
      <c r="Q10599" s="1"/>
    </row>
    <row r="10600" spans="2:17" x14ac:dyDescent="0.25">
      <c r="B10600" s="1"/>
      <c r="G10600" s="1"/>
      <c r="H10600" s="1"/>
      <c r="K10600" s="1"/>
      <c r="N10600" s="1"/>
      <c r="Q10600" s="1"/>
    </row>
    <row r="10601" spans="2:17" x14ac:dyDescent="0.25">
      <c r="B10601" s="1"/>
      <c r="G10601" s="1"/>
      <c r="H10601" s="1"/>
      <c r="K10601" s="1"/>
      <c r="N10601" s="1"/>
      <c r="Q10601" s="1"/>
    </row>
    <row r="10602" spans="2:17" x14ac:dyDescent="0.25">
      <c r="B10602" s="1"/>
      <c r="G10602" s="1"/>
      <c r="H10602" s="1"/>
      <c r="K10602" s="1"/>
      <c r="N10602" s="1"/>
      <c r="Q10602" s="1"/>
    </row>
    <row r="10603" spans="2:17" x14ac:dyDescent="0.25">
      <c r="B10603" s="1"/>
      <c r="G10603" s="1"/>
      <c r="H10603" s="1"/>
      <c r="K10603" s="1"/>
      <c r="N10603" s="1"/>
      <c r="Q10603" s="1"/>
    </row>
    <row r="10604" spans="2:17" x14ac:dyDescent="0.25">
      <c r="B10604" s="1"/>
      <c r="G10604" s="1"/>
      <c r="H10604" s="1"/>
      <c r="K10604" s="1"/>
      <c r="N10604" s="1"/>
      <c r="Q10604" s="1"/>
    </row>
    <row r="10605" spans="2:17" x14ac:dyDescent="0.25">
      <c r="B10605" s="1"/>
      <c r="G10605" s="1"/>
      <c r="H10605" s="1"/>
      <c r="K10605" s="1"/>
      <c r="N10605" s="1"/>
      <c r="Q10605" s="1"/>
    </row>
    <row r="10606" spans="2:17" x14ac:dyDescent="0.25">
      <c r="B10606" s="1"/>
      <c r="G10606" s="1"/>
      <c r="H10606" s="1"/>
      <c r="K10606" s="1"/>
      <c r="N10606" s="1"/>
      <c r="Q10606" s="1"/>
    </row>
    <row r="10607" spans="2:17" x14ac:dyDescent="0.25">
      <c r="B10607" s="1"/>
      <c r="G10607" s="1"/>
      <c r="H10607" s="1"/>
      <c r="K10607" s="1"/>
      <c r="N10607" s="1"/>
      <c r="Q10607" s="1"/>
    </row>
    <row r="10608" spans="2:17" x14ac:dyDescent="0.25">
      <c r="B10608" s="1"/>
      <c r="G10608" s="1"/>
      <c r="H10608" s="1"/>
      <c r="K10608" s="1"/>
      <c r="N10608" s="1"/>
      <c r="Q10608" s="1"/>
    </row>
    <row r="10609" spans="2:17" x14ac:dyDescent="0.25">
      <c r="B10609" s="1"/>
      <c r="G10609" s="1"/>
      <c r="H10609" s="1"/>
      <c r="K10609" s="1"/>
      <c r="N10609" s="1"/>
      <c r="Q10609" s="1"/>
    </row>
    <row r="10610" spans="2:17" x14ac:dyDescent="0.25">
      <c r="B10610" s="1"/>
      <c r="G10610" s="1"/>
      <c r="H10610" s="1"/>
      <c r="K10610" s="1"/>
      <c r="N10610" s="1"/>
      <c r="Q10610" s="1"/>
    </row>
    <row r="10611" spans="2:17" x14ac:dyDescent="0.25">
      <c r="B10611" s="1"/>
      <c r="G10611" s="1"/>
      <c r="H10611" s="1"/>
      <c r="K10611" s="1"/>
      <c r="N10611" s="1"/>
      <c r="Q10611" s="1"/>
    </row>
    <row r="10612" spans="2:17" x14ac:dyDescent="0.25">
      <c r="B10612" s="1"/>
      <c r="G10612" s="1"/>
      <c r="H10612" s="1"/>
      <c r="K10612" s="1"/>
      <c r="N10612" s="1"/>
      <c r="Q10612" s="1"/>
    </row>
    <row r="10613" spans="2:17" x14ac:dyDescent="0.25">
      <c r="B10613" s="1"/>
      <c r="G10613" s="1"/>
      <c r="H10613" s="1"/>
      <c r="K10613" s="1"/>
      <c r="N10613" s="1"/>
      <c r="Q10613" s="1"/>
    </row>
    <row r="10614" spans="2:17" x14ac:dyDescent="0.25">
      <c r="B10614" s="1"/>
      <c r="G10614" s="1"/>
      <c r="H10614" s="1"/>
      <c r="K10614" s="1"/>
      <c r="N10614" s="1"/>
      <c r="Q10614" s="1"/>
    </row>
    <row r="10615" spans="2:17" x14ac:dyDescent="0.25">
      <c r="B10615" s="1"/>
      <c r="G10615" s="1"/>
      <c r="H10615" s="1"/>
      <c r="K10615" s="1"/>
      <c r="N10615" s="1"/>
      <c r="Q10615" s="1"/>
    </row>
    <row r="10616" spans="2:17" x14ac:dyDescent="0.25">
      <c r="B10616" s="1"/>
      <c r="G10616" s="1"/>
      <c r="H10616" s="1"/>
      <c r="K10616" s="1"/>
      <c r="N10616" s="1"/>
      <c r="Q10616" s="1"/>
    </row>
    <row r="10617" spans="2:17" x14ac:dyDescent="0.25">
      <c r="B10617" s="1"/>
      <c r="G10617" s="1"/>
      <c r="H10617" s="1"/>
      <c r="K10617" s="1"/>
      <c r="N10617" s="1"/>
      <c r="Q10617" s="1"/>
    </row>
    <row r="10618" spans="2:17" x14ac:dyDescent="0.25">
      <c r="B10618" s="1"/>
      <c r="G10618" s="1"/>
      <c r="H10618" s="1"/>
      <c r="K10618" s="1"/>
      <c r="N10618" s="1"/>
      <c r="Q10618" s="1"/>
    </row>
    <row r="10619" spans="2:17" x14ac:dyDescent="0.25">
      <c r="B10619" s="1"/>
      <c r="G10619" s="1"/>
      <c r="H10619" s="1"/>
      <c r="K10619" s="1"/>
      <c r="N10619" s="1"/>
      <c r="Q10619" s="1"/>
    </row>
    <row r="10620" spans="2:17" x14ac:dyDescent="0.25">
      <c r="B10620" s="1"/>
      <c r="G10620" s="1"/>
      <c r="H10620" s="1"/>
      <c r="K10620" s="1"/>
      <c r="N10620" s="1"/>
      <c r="Q10620" s="1"/>
    </row>
    <row r="10621" spans="2:17" x14ac:dyDescent="0.25">
      <c r="B10621" s="1"/>
      <c r="G10621" s="1"/>
      <c r="H10621" s="1"/>
      <c r="K10621" s="1"/>
      <c r="N10621" s="1"/>
      <c r="Q10621" s="1"/>
    </row>
    <row r="10622" spans="2:17" x14ac:dyDescent="0.25">
      <c r="B10622" s="1"/>
      <c r="G10622" s="1"/>
      <c r="H10622" s="1"/>
      <c r="K10622" s="1"/>
      <c r="N10622" s="1"/>
      <c r="Q10622" s="1"/>
    </row>
    <row r="10623" spans="2:17" x14ac:dyDescent="0.25">
      <c r="B10623" s="1"/>
      <c r="G10623" s="1"/>
      <c r="H10623" s="1"/>
      <c r="K10623" s="1"/>
      <c r="N10623" s="1"/>
      <c r="Q10623" s="1"/>
    </row>
    <row r="10624" spans="2:17" x14ac:dyDescent="0.25">
      <c r="B10624" s="1"/>
      <c r="G10624" s="1"/>
      <c r="H10624" s="1"/>
      <c r="K10624" s="1"/>
      <c r="N10624" s="1"/>
      <c r="Q10624" s="1"/>
    </row>
    <row r="10625" spans="2:17" x14ac:dyDescent="0.25">
      <c r="B10625" s="1"/>
      <c r="G10625" s="1"/>
      <c r="H10625" s="1"/>
      <c r="K10625" s="1"/>
      <c r="N10625" s="1"/>
      <c r="Q10625" s="1"/>
    </row>
    <row r="10626" spans="2:17" x14ac:dyDescent="0.25">
      <c r="B10626" s="1"/>
      <c r="G10626" s="1"/>
      <c r="H10626" s="1"/>
      <c r="K10626" s="1"/>
      <c r="N10626" s="1"/>
      <c r="Q10626" s="1"/>
    </row>
    <row r="10627" spans="2:17" x14ac:dyDescent="0.25">
      <c r="B10627" s="1"/>
      <c r="G10627" s="1"/>
      <c r="H10627" s="1"/>
      <c r="K10627" s="1"/>
      <c r="N10627" s="1"/>
      <c r="Q10627" s="1"/>
    </row>
    <row r="10628" spans="2:17" x14ac:dyDescent="0.25">
      <c r="B10628" s="1"/>
      <c r="G10628" s="1"/>
      <c r="H10628" s="1"/>
      <c r="K10628" s="1"/>
      <c r="N10628" s="1"/>
      <c r="Q10628" s="1"/>
    </row>
    <row r="10629" spans="2:17" x14ac:dyDescent="0.25">
      <c r="B10629" s="1"/>
      <c r="G10629" s="1"/>
      <c r="H10629" s="1"/>
      <c r="K10629" s="1"/>
      <c r="N10629" s="1"/>
      <c r="Q10629" s="1"/>
    </row>
    <row r="10630" spans="2:17" x14ac:dyDescent="0.25">
      <c r="B10630" s="1"/>
      <c r="G10630" s="1"/>
      <c r="H10630" s="1"/>
      <c r="K10630" s="1"/>
      <c r="N10630" s="1"/>
      <c r="Q10630" s="1"/>
    </row>
    <row r="10631" spans="2:17" x14ac:dyDescent="0.25">
      <c r="B10631" s="1"/>
      <c r="G10631" s="1"/>
      <c r="H10631" s="1"/>
      <c r="K10631" s="1"/>
      <c r="N10631" s="1"/>
      <c r="Q10631" s="1"/>
    </row>
    <row r="10632" spans="2:17" x14ac:dyDescent="0.25">
      <c r="B10632" s="1"/>
      <c r="G10632" s="1"/>
      <c r="H10632" s="1"/>
      <c r="K10632" s="1"/>
      <c r="N10632" s="1"/>
      <c r="Q10632" s="1"/>
    </row>
    <row r="10633" spans="2:17" x14ac:dyDescent="0.25">
      <c r="B10633" s="1"/>
      <c r="G10633" s="1"/>
      <c r="H10633" s="1"/>
      <c r="K10633" s="1"/>
      <c r="N10633" s="1"/>
      <c r="Q10633" s="1"/>
    </row>
    <row r="10634" spans="2:17" x14ac:dyDescent="0.25">
      <c r="B10634" s="1"/>
      <c r="G10634" s="1"/>
      <c r="H10634" s="1"/>
      <c r="K10634" s="1"/>
      <c r="N10634" s="1"/>
      <c r="Q10634" s="1"/>
    </row>
    <row r="10635" spans="2:17" x14ac:dyDescent="0.25">
      <c r="B10635" s="1"/>
      <c r="G10635" s="1"/>
      <c r="H10635" s="1"/>
      <c r="K10635" s="1"/>
      <c r="N10635" s="1"/>
      <c r="Q10635" s="1"/>
    </row>
    <row r="10636" spans="2:17" x14ac:dyDescent="0.25">
      <c r="B10636" s="1"/>
      <c r="G10636" s="1"/>
      <c r="H10636" s="1"/>
      <c r="K10636" s="1"/>
      <c r="N10636" s="1"/>
      <c r="Q10636" s="1"/>
    </row>
    <row r="10637" spans="2:17" x14ac:dyDescent="0.25">
      <c r="B10637" s="1"/>
      <c r="G10637" s="1"/>
      <c r="H10637" s="1"/>
      <c r="K10637" s="1"/>
      <c r="N10637" s="1"/>
      <c r="Q10637" s="1"/>
    </row>
    <row r="10638" spans="2:17" x14ac:dyDescent="0.25">
      <c r="B10638" s="1"/>
      <c r="G10638" s="1"/>
      <c r="H10638" s="1"/>
      <c r="K10638" s="1"/>
      <c r="N10638" s="1"/>
      <c r="Q10638" s="1"/>
    </row>
    <row r="10639" spans="2:17" x14ac:dyDescent="0.25">
      <c r="B10639" s="1"/>
      <c r="G10639" s="1"/>
      <c r="H10639" s="1"/>
      <c r="K10639" s="1"/>
      <c r="N10639" s="1"/>
      <c r="Q10639" s="1"/>
    </row>
    <row r="10640" spans="2:17" x14ac:dyDescent="0.25">
      <c r="B10640" s="1"/>
      <c r="G10640" s="1"/>
      <c r="H10640" s="1"/>
      <c r="K10640" s="1"/>
      <c r="N10640" s="1"/>
      <c r="Q10640" s="1"/>
    </row>
    <row r="10641" spans="2:17" x14ac:dyDescent="0.25">
      <c r="B10641" s="1"/>
      <c r="G10641" s="1"/>
      <c r="H10641" s="1"/>
      <c r="K10641" s="1"/>
      <c r="N10641" s="1"/>
      <c r="Q10641" s="1"/>
    </row>
    <row r="10642" spans="2:17" x14ac:dyDescent="0.25">
      <c r="B10642" s="1"/>
      <c r="G10642" s="1"/>
      <c r="H10642" s="1"/>
      <c r="K10642" s="1"/>
      <c r="N10642" s="1"/>
      <c r="Q10642" s="1"/>
    </row>
    <row r="10643" spans="2:17" x14ac:dyDescent="0.25">
      <c r="B10643" s="1"/>
      <c r="G10643" s="1"/>
      <c r="H10643" s="1"/>
      <c r="K10643" s="1"/>
      <c r="N10643" s="1"/>
      <c r="Q10643" s="1"/>
    </row>
    <row r="10644" spans="2:17" x14ac:dyDescent="0.25">
      <c r="B10644" s="1"/>
      <c r="G10644" s="1"/>
      <c r="H10644" s="1"/>
      <c r="K10644" s="1"/>
      <c r="N10644" s="1"/>
      <c r="Q10644" s="1"/>
    </row>
    <row r="10645" spans="2:17" x14ac:dyDescent="0.25">
      <c r="B10645" s="1"/>
      <c r="G10645" s="1"/>
      <c r="H10645" s="1"/>
      <c r="K10645" s="1"/>
      <c r="N10645" s="1"/>
      <c r="Q10645" s="1"/>
    </row>
    <row r="10646" spans="2:17" x14ac:dyDescent="0.25">
      <c r="B10646" s="1"/>
      <c r="G10646" s="1"/>
      <c r="H10646" s="1"/>
      <c r="K10646" s="1"/>
      <c r="N10646" s="1"/>
      <c r="Q10646" s="1"/>
    </row>
    <row r="10647" spans="2:17" x14ac:dyDescent="0.25">
      <c r="B10647" s="1"/>
      <c r="G10647" s="1"/>
      <c r="H10647" s="1"/>
      <c r="K10647" s="1"/>
      <c r="N10647" s="1"/>
      <c r="Q10647" s="1"/>
    </row>
    <row r="10648" spans="2:17" x14ac:dyDescent="0.25">
      <c r="B10648" s="1"/>
      <c r="G10648" s="1"/>
      <c r="H10648" s="1"/>
      <c r="K10648" s="1"/>
      <c r="N10648" s="1"/>
      <c r="Q10648" s="1"/>
    </row>
    <row r="10649" spans="2:17" x14ac:dyDescent="0.25">
      <c r="B10649" s="1"/>
      <c r="G10649" s="1"/>
      <c r="H10649" s="1"/>
      <c r="K10649" s="1"/>
      <c r="N10649" s="1"/>
      <c r="Q10649" s="1"/>
    </row>
    <row r="10650" spans="2:17" x14ac:dyDescent="0.25">
      <c r="B10650" s="1"/>
      <c r="G10650" s="1"/>
      <c r="H10650" s="1"/>
      <c r="K10650" s="1"/>
      <c r="N10650" s="1"/>
      <c r="Q10650" s="1"/>
    </row>
    <row r="10651" spans="2:17" x14ac:dyDescent="0.25">
      <c r="B10651" s="1"/>
      <c r="G10651" s="1"/>
      <c r="H10651" s="1"/>
      <c r="K10651" s="1"/>
      <c r="N10651" s="1"/>
      <c r="Q10651" s="1"/>
    </row>
    <row r="10652" spans="2:17" x14ac:dyDescent="0.25">
      <c r="B10652" s="1"/>
      <c r="G10652" s="1"/>
      <c r="H10652" s="1"/>
      <c r="K10652" s="1"/>
      <c r="N10652" s="1"/>
      <c r="Q10652" s="1"/>
    </row>
    <row r="10653" spans="2:17" x14ac:dyDescent="0.25">
      <c r="B10653" s="1"/>
      <c r="G10653" s="1"/>
      <c r="H10653" s="1"/>
      <c r="K10653" s="1"/>
      <c r="N10653" s="1"/>
      <c r="Q10653" s="1"/>
    </row>
    <row r="10654" spans="2:17" x14ac:dyDescent="0.25">
      <c r="B10654" s="1"/>
      <c r="G10654" s="1"/>
      <c r="H10654" s="1"/>
      <c r="K10654" s="1"/>
      <c r="N10654" s="1"/>
      <c r="Q10654" s="1"/>
    </row>
    <row r="10655" spans="2:17" x14ac:dyDescent="0.25">
      <c r="B10655" s="1"/>
      <c r="G10655" s="1"/>
      <c r="H10655" s="1"/>
      <c r="K10655" s="1"/>
      <c r="N10655" s="1"/>
      <c r="Q10655" s="1"/>
    </row>
    <row r="10656" spans="2:17" x14ac:dyDescent="0.25">
      <c r="B10656" s="1"/>
      <c r="G10656" s="1"/>
      <c r="H10656" s="1"/>
      <c r="K10656" s="1"/>
      <c r="N10656" s="1"/>
      <c r="Q10656" s="1"/>
    </row>
    <row r="10657" spans="2:17" x14ac:dyDescent="0.25">
      <c r="B10657" s="1"/>
      <c r="G10657" s="1"/>
      <c r="H10657" s="1"/>
      <c r="K10657" s="1"/>
      <c r="N10657" s="1"/>
      <c r="Q10657" s="1"/>
    </row>
    <row r="10658" spans="2:17" x14ac:dyDescent="0.25">
      <c r="B10658" s="1"/>
      <c r="G10658" s="1"/>
      <c r="H10658" s="1"/>
      <c r="K10658" s="1"/>
      <c r="N10658" s="1"/>
      <c r="Q10658" s="1"/>
    </row>
    <row r="10659" spans="2:17" x14ac:dyDescent="0.25">
      <c r="B10659" s="1"/>
      <c r="G10659" s="1"/>
      <c r="H10659" s="1"/>
      <c r="K10659" s="1"/>
      <c r="N10659" s="1"/>
      <c r="Q10659" s="1"/>
    </row>
    <row r="10660" spans="2:17" x14ac:dyDescent="0.25">
      <c r="B10660" s="1"/>
      <c r="G10660" s="1"/>
      <c r="H10660" s="1"/>
      <c r="K10660" s="1"/>
      <c r="N10660" s="1"/>
      <c r="Q10660" s="1"/>
    </row>
    <row r="10661" spans="2:17" x14ac:dyDescent="0.25">
      <c r="B10661" s="1"/>
      <c r="G10661" s="1"/>
      <c r="H10661" s="1"/>
      <c r="K10661" s="1"/>
      <c r="N10661" s="1"/>
      <c r="Q10661" s="1"/>
    </row>
    <row r="10662" spans="2:17" x14ac:dyDescent="0.25">
      <c r="B10662" s="1"/>
      <c r="G10662" s="1"/>
      <c r="H10662" s="1"/>
      <c r="K10662" s="1"/>
      <c r="N10662" s="1"/>
      <c r="Q10662" s="1"/>
    </row>
    <row r="10663" spans="2:17" x14ac:dyDescent="0.25">
      <c r="B10663" s="1"/>
      <c r="G10663" s="1"/>
      <c r="H10663" s="1"/>
      <c r="K10663" s="1"/>
      <c r="N10663" s="1"/>
      <c r="Q10663" s="1"/>
    </row>
    <row r="10664" spans="2:17" x14ac:dyDescent="0.25">
      <c r="B10664" s="1"/>
      <c r="G10664" s="1"/>
      <c r="H10664" s="1"/>
      <c r="K10664" s="1"/>
      <c r="N10664" s="1"/>
      <c r="Q10664" s="1"/>
    </row>
    <row r="10665" spans="2:17" x14ac:dyDescent="0.25">
      <c r="B10665" s="1"/>
      <c r="G10665" s="1"/>
      <c r="H10665" s="1"/>
      <c r="K10665" s="1"/>
      <c r="N10665" s="1"/>
      <c r="Q10665" s="1"/>
    </row>
    <row r="10666" spans="2:17" x14ac:dyDescent="0.25">
      <c r="B10666" s="1"/>
      <c r="G10666" s="1"/>
      <c r="H10666" s="1"/>
      <c r="K10666" s="1"/>
      <c r="N10666" s="1"/>
      <c r="Q10666" s="1"/>
    </row>
    <row r="10667" spans="2:17" x14ac:dyDescent="0.25">
      <c r="B10667" s="1"/>
      <c r="G10667" s="1"/>
      <c r="H10667" s="1"/>
      <c r="K10667" s="1"/>
      <c r="N10667" s="1"/>
      <c r="Q10667" s="1"/>
    </row>
    <row r="10668" spans="2:17" x14ac:dyDescent="0.25">
      <c r="B10668" s="1"/>
      <c r="G10668" s="1"/>
      <c r="H10668" s="1"/>
      <c r="K10668" s="1"/>
      <c r="N10668" s="1"/>
      <c r="Q10668" s="1"/>
    </row>
    <row r="10669" spans="2:17" x14ac:dyDescent="0.25">
      <c r="B10669" s="1"/>
      <c r="G10669" s="1"/>
      <c r="H10669" s="1"/>
      <c r="K10669" s="1"/>
      <c r="N10669" s="1"/>
      <c r="Q10669" s="1"/>
    </row>
    <row r="10670" spans="2:17" x14ac:dyDescent="0.25">
      <c r="B10670" s="1"/>
      <c r="G10670" s="1"/>
      <c r="H10670" s="1"/>
      <c r="K10670" s="1"/>
      <c r="N10670" s="1"/>
      <c r="Q10670" s="1"/>
    </row>
    <row r="10671" spans="2:17" x14ac:dyDescent="0.25">
      <c r="B10671" s="1"/>
      <c r="G10671" s="1"/>
      <c r="H10671" s="1"/>
      <c r="K10671" s="1"/>
      <c r="N10671" s="1"/>
      <c r="Q10671" s="1"/>
    </row>
    <row r="10672" spans="2:17" x14ac:dyDescent="0.25">
      <c r="B10672" s="1"/>
      <c r="G10672" s="1"/>
      <c r="H10672" s="1"/>
      <c r="K10672" s="1"/>
      <c r="N10672" s="1"/>
      <c r="Q10672" s="1"/>
    </row>
    <row r="10673" spans="2:17" x14ac:dyDescent="0.25">
      <c r="B10673" s="1"/>
      <c r="G10673" s="1"/>
      <c r="H10673" s="1"/>
      <c r="K10673" s="1"/>
      <c r="N10673" s="1"/>
      <c r="Q10673" s="1"/>
    </row>
    <row r="10674" spans="2:17" x14ac:dyDescent="0.25">
      <c r="B10674" s="1"/>
      <c r="G10674" s="1"/>
      <c r="H10674" s="1"/>
      <c r="K10674" s="1"/>
      <c r="N10674" s="1"/>
      <c r="Q10674" s="1"/>
    </row>
    <row r="10675" spans="2:17" x14ac:dyDescent="0.25">
      <c r="B10675" s="1"/>
      <c r="G10675" s="1"/>
      <c r="H10675" s="1"/>
      <c r="K10675" s="1"/>
      <c r="N10675" s="1"/>
      <c r="Q10675" s="1"/>
    </row>
    <row r="10676" spans="2:17" x14ac:dyDescent="0.25">
      <c r="B10676" s="1"/>
      <c r="G10676" s="1"/>
      <c r="H10676" s="1"/>
      <c r="K10676" s="1"/>
      <c r="N10676" s="1"/>
      <c r="Q10676" s="1"/>
    </row>
    <row r="10677" spans="2:17" x14ac:dyDescent="0.25">
      <c r="B10677" s="1"/>
      <c r="G10677" s="1"/>
      <c r="H10677" s="1"/>
      <c r="K10677" s="1"/>
      <c r="N10677" s="1"/>
      <c r="Q10677" s="1"/>
    </row>
    <row r="10678" spans="2:17" x14ac:dyDescent="0.25">
      <c r="B10678" s="1"/>
      <c r="G10678" s="1"/>
      <c r="H10678" s="1"/>
      <c r="K10678" s="1"/>
      <c r="N10678" s="1"/>
      <c r="Q10678" s="1"/>
    </row>
    <row r="10679" spans="2:17" x14ac:dyDescent="0.25">
      <c r="B10679" s="1"/>
      <c r="G10679" s="1"/>
      <c r="H10679" s="1"/>
      <c r="K10679" s="1"/>
      <c r="N10679" s="1"/>
      <c r="Q10679" s="1"/>
    </row>
    <row r="10680" spans="2:17" x14ac:dyDescent="0.25">
      <c r="B10680" s="1"/>
      <c r="G10680" s="1"/>
      <c r="H10680" s="1"/>
      <c r="K10680" s="1"/>
      <c r="N10680" s="1"/>
      <c r="Q10680" s="1"/>
    </row>
    <row r="10681" spans="2:17" x14ac:dyDescent="0.25">
      <c r="B10681" s="1"/>
      <c r="G10681" s="1"/>
      <c r="H10681" s="1"/>
      <c r="K10681" s="1"/>
      <c r="N10681" s="1"/>
      <c r="Q10681" s="1"/>
    </row>
    <row r="10682" spans="2:17" x14ac:dyDescent="0.25">
      <c r="B10682" s="1"/>
      <c r="G10682" s="1"/>
      <c r="H10682" s="1"/>
      <c r="K10682" s="1"/>
      <c r="N10682" s="1"/>
      <c r="Q10682" s="1"/>
    </row>
    <row r="10683" spans="2:17" x14ac:dyDescent="0.25">
      <c r="B10683" s="1"/>
      <c r="G10683" s="1"/>
      <c r="H10683" s="1"/>
      <c r="K10683" s="1"/>
      <c r="N10683" s="1"/>
      <c r="Q10683" s="1"/>
    </row>
    <row r="10684" spans="2:17" x14ac:dyDescent="0.25">
      <c r="B10684" s="1"/>
      <c r="G10684" s="1"/>
      <c r="H10684" s="1"/>
      <c r="K10684" s="1"/>
      <c r="N10684" s="1"/>
      <c r="Q10684" s="1"/>
    </row>
    <row r="10685" spans="2:17" x14ac:dyDescent="0.25">
      <c r="B10685" s="1"/>
      <c r="G10685" s="1"/>
      <c r="H10685" s="1"/>
      <c r="K10685" s="1"/>
      <c r="N10685" s="1"/>
      <c r="Q10685" s="1"/>
    </row>
    <row r="10686" spans="2:17" x14ac:dyDescent="0.25">
      <c r="B10686" s="1"/>
      <c r="G10686" s="1"/>
      <c r="H10686" s="1"/>
      <c r="K10686" s="1"/>
      <c r="N10686" s="1"/>
      <c r="Q10686" s="1"/>
    </row>
    <row r="10687" spans="2:17" x14ac:dyDescent="0.25">
      <c r="B10687" s="1"/>
      <c r="G10687" s="1"/>
      <c r="H10687" s="1"/>
      <c r="K10687" s="1"/>
      <c r="N10687" s="1"/>
      <c r="Q10687" s="1"/>
    </row>
    <row r="10688" spans="2:17" x14ac:dyDescent="0.25">
      <c r="B10688" s="1"/>
      <c r="G10688" s="1"/>
      <c r="H10688" s="1"/>
      <c r="K10688" s="1"/>
      <c r="N10688" s="1"/>
      <c r="Q10688" s="1"/>
    </row>
    <row r="10689" spans="2:17" x14ac:dyDescent="0.25">
      <c r="B10689" s="1"/>
      <c r="G10689" s="1"/>
      <c r="H10689" s="1"/>
      <c r="K10689" s="1"/>
      <c r="N10689" s="1"/>
      <c r="Q10689" s="1"/>
    </row>
    <row r="10690" spans="2:17" x14ac:dyDescent="0.25">
      <c r="B10690" s="1"/>
      <c r="G10690" s="1"/>
      <c r="H10690" s="1"/>
      <c r="K10690" s="1"/>
      <c r="N10690" s="1"/>
      <c r="Q10690" s="1"/>
    </row>
    <row r="10691" spans="2:17" x14ac:dyDescent="0.25">
      <c r="B10691" s="1"/>
      <c r="G10691" s="1"/>
      <c r="H10691" s="1"/>
      <c r="K10691" s="1"/>
      <c r="N10691" s="1"/>
      <c r="Q10691" s="1"/>
    </row>
    <row r="10692" spans="2:17" x14ac:dyDescent="0.25">
      <c r="B10692" s="1"/>
      <c r="G10692" s="1"/>
      <c r="H10692" s="1"/>
      <c r="K10692" s="1"/>
      <c r="N10692" s="1"/>
      <c r="Q10692" s="1"/>
    </row>
    <row r="10693" spans="2:17" x14ac:dyDescent="0.25">
      <c r="B10693" s="1"/>
      <c r="G10693" s="1"/>
      <c r="H10693" s="1"/>
      <c r="K10693" s="1"/>
      <c r="N10693" s="1"/>
      <c r="Q10693" s="1"/>
    </row>
    <row r="10694" spans="2:17" x14ac:dyDescent="0.25">
      <c r="B10694" s="1"/>
      <c r="G10694" s="1"/>
      <c r="H10694" s="1"/>
      <c r="K10694" s="1"/>
      <c r="N10694" s="1"/>
      <c r="Q10694" s="1"/>
    </row>
    <row r="10695" spans="2:17" x14ac:dyDescent="0.25">
      <c r="B10695" s="1"/>
      <c r="G10695" s="1"/>
      <c r="H10695" s="1"/>
      <c r="K10695" s="1"/>
      <c r="N10695" s="1"/>
      <c r="Q10695" s="1"/>
    </row>
    <row r="10696" spans="2:17" x14ac:dyDescent="0.25">
      <c r="B10696" s="1"/>
      <c r="G10696" s="1"/>
      <c r="H10696" s="1"/>
      <c r="K10696" s="1"/>
      <c r="N10696" s="1"/>
      <c r="Q10696" s="1"/>
    </row>
    <row r="10697" spans="2:17" x14ac:dyDescent="0.25">
      <c r="B10697" s="1"/>
      <c r="G10697" s="1"/>
      <c r="H10697" s="1"/>
      <c r="K10697" s="1"/>
      <c r="N10697" s="1"/>
      <c r="Q10697" s="1"/>
    </row>
    <row r="10698" spans="2:17" x14ac:dyDescent="0.25">
      <c r="B10698" s="1"/>
      <c r="G10698" s="1"/>
      <c r="H10698" s="1"/>
      <c r="K10698" s="1"/>
      <c r="N10698" s="1"/>
      <c r="Q10698" s="1"/>
    </row>
    <row r="10699" spans="2:17" x14ac:dyDescent="0.25">
      <c r="B10699" s="1"/>
      <c r="G10699" s="1"/>
      <c r="H10699" s="1"/>
      <c r="K10699" s="1"/>
      <c r="N10699" s="1"/>
      <c r="Q10699" s="1"/>
    </row>
    <row r="10700" spans="2:17" x14ac:dyDescent="0.25">
      <c r="B10700" s="1"/>
      <c r="G10700" s="1"/>
      <c r="H10700" s="1"/>
      <c r="K10700" s="1"/>
      <c r="N10700" s="1"/>
      <c r="Q10700" s="1"/>
    </row>
    <row r="10701" spans="2:17" x14ac:dyDescent="0.25">
      <c r="B10701" s="1"/>
      <c r="G10701" s="1"/>
      <c r="H10701" s="1"/>
      <c r="K10701" s="1"/>
      <c r="N10701" s="1"/>
      <c r="Q10701" s="1"/>
    </row>
    <row r="10702" spans="2:17" x14ac:dyDescent="0.25">
      <c r="B10702" s="1"/>
      <c r="G10702" s="1"/>
      <c r="H10702" s="1"/>
      <c r="K10702" s="1"/>
      <c r="N10702" s="1"/>
      <c r="Q10702" s="1"/>
    </row>
    <row r="10703" spans="2:17" x14ac:dyDescent="0.25">
      <c r="B10703" s="1"/>
      <c r="G10703" s="1"/>
      <c r="H10703" s="1"/>
      <c r="K10703" s="1"/>
      <c r="N10703" s="1"/>
      <c r="Q10703" s="1"/>
    </row>
    <row r="10704" spans="2:17" x14ac:dyDescent="0.25">
      <c r="B10704" s="1"/>
      <c r="G10704" s="1"/>
      <c r="H10704" s="1"/>
      <c r="K10704" s="1"/>
      <c r="N10704" s="1"/>
      <c r="Q10704" s="1"/>
    </row>
    <row r="10705" spans="2:17" x14ac:dyDescent="0.25">
      <c r="B10705" s="1"/>
      <c r="G10705" s="1"/>
      <c r="H10705" s="1"/>
      <c r="K10705" s="1"/>
      <c r="N10705" s="1"/>
      <c r="Q10705" s="1"/>
    </row>
    <row r="10706" spans="2:17" x14ac:dyDescent="0.25">
      <c r="B10706" s="1"/>
      <c r="G10706" s="1"/>
      <c r="H10706" s="1"/>
      <c r="K10706" s="1"/>
      <c r="N10706" s="1"/>
      <c r="Q10706" s="1"/>
    </row>
    <row r="10707" spans="2:17" x14ac:dyDescent="0.25">
      <c r="B10707" s="1"/>
      <c r="G10707" s="1"/>
      <c r="H10707" s="1"/>
      <c r="K10707" s="1"/>
      <c r="N10707" s="1"/>
      <c r="Q10707" s="1"/>
    </row>
    <row r="10708" spans="2:17" x14ac:dyDescent="0.25">
      <c r="B10708" s="1"/>
      <c r="G10708" s="1"/>
      <c r="H10708" s="1"/>
      <c r="K10708" s="1"/>
      <c r="N10708" s="1"/>
      <c r="Q10708" s="1"/>
    </row>
    <row r="10709" spans="2:17" x14ac:dyDescent="0.25">
      <c r="B10709" s="1"/>
      <c r="G10709" s="1"/>
      <c r="H10709" s="1"/>
      <c r="K10709" s="1"/>
      <c r="N10709" s="1"/>
      <c r="Q10709" s="1"/>
    </row>
    <row r="10710" spans="2:17" x14ac:dyDescent="0.25">
      <c r="B10710" s="1"/>
      <c r="G10710" s="1"/>
      <c r="H10710" s="1"/>
      <c r="K10710" s="1"/>
      <c r="N10710" s="1"/>
      <c r="Q10710" s="1"/>
    </row>
    <row r="10711" spans="2:17" x14ac:dyDescent="0.25">
      <c r="B10711" s="1"/>
      <c r="G10711" s="1"/>
      <c r="H10711" s="1"/>
      <c r="K10711" s="1"/>
      <c r="N10711" s="1"/>
      <c r="Q10711" s="1"/>
    </row>
    <row r="10712" spans="2:17" x14ac:dyDescent="0.25">
      <c r="B10712" s="1"/>
      <c r="G10712" s="1"/>
      <c r="H10712" s="1"/>
      <c r="K10712" s="1"/>
      <c r="N10712" s="1"/>
      <c r="Q10712" s="1"/>
    </row>
    <row r="10713" spans="2:17" x14ac:dyDescent="0.25">
      <c r="B10713" s="1"/>
      <c r="G10713" s="1"/>
      <c r="H10713" s="1"/>
      <c r="K10713" s="1"/>
      <c r="N10713" s="1"/>
      <c r="Q10713" s="1"/>
    </row>
    <row r="10714" spans="2:17" x14ac:dyDescent="0.25">
      <c r="B10714" s="1"/>
      <c r="G10714" s="1"/>
      <c r="H10714" s="1"/>
      <c r="K10714" s="1"/>
      <c r="N10714" s="1"/>
      <c r="Q10714" s="1"/>
    </row>
    <row r="10715" spans="2:17" x14ac:dyDescent="0.25">
      <c r="B10715" s="1"/>
      <c r="G10715" s="1"/>
      <c r="H10715" s="1"/>
      <c r="K10715" s="1"/>
      <c r="N10715" s="1"/>
      <c r="Q10715" s="1"/>
    </row>
    <row r="10716" spans="2:17" x14ac:dyDescent="0.25">
      <c r="B10716" s="1"/>
      <c r="G10716" s="1"/>
      <c r="H10716" s="1"/>
      <c r="K10716" s="1"/>
      <c r="N10716" s="1"/>
      <c r="Q10716" s="1"/>
    </row>
    <row r="10717" spans="2:17" x14ac:dyDescent="0.25">
      <c r="B10717" s="1"/>
      <c r="G10717" s="1"/>
      <c r="H10717" s="1"/>
      <c r="K10717" s="1"/>
      <c r="N10717" s="1"/>
      <c r="Q10717" s="1"/>
    </row>
    <row r="10718" spans="2:17" x14ac:dyDescent="0.25">
      <c r="B10718" s="1"/>
      <c r="G10718" s="1"/>
      <c r="H10718" s="1"/>
      <c r="K10718" s="1"/>
      <c r="N10718" s="1"/>
      <c r="Q10718" s="1"/>
    </row>
    <row r="10719" spans="2:17" x14ac:dyDescent="0.25">
      <c r="B10719" s="1"/>
      <c r="G10719" s="1"/>
      <c r="H10719" s="1"/>
      <c r="K10719" s="1"/>
      <c r="N10719" s="1"/>
      <c r="Q10719" s="1"/>
    </row>
    <row r="10720" spans="2:17" x14ac:dyDescent="0.25">
      <c r="B10720" s="1"/>
      <c r="G10720" s="1"/>
      <c r="H10720" s="1"/>
      <c r="K10720" s="1"/>
      <c r="N10720" s="1"/>
      <c r="Q10720" s="1"/>
    </row>
    <row r="10721" spans="2:17" x14ac:dyDescent="0.25">
      <c r="B10721" s="1"/>
      <c r="G10721" s="1"/>
      <c r="H10721" s="1"/>
      <c r="K10721" s="1"/>
      <c r="N10721" s="1"/>
      <c r="Q10721" s="1"/>
    </row>
    <row r="10722" spans="2:17" x14ac:dyDescent="0.25">
      <c r="B10722" s="1"/>
      <c r="G10722" s="1"/>
      <c r="H10722" s="1"/>
      <c r="K10722" s="1"/>
      <c r="N10722" s="1"/>
      <c r="Q10722" s="1"/>
    </row>
    <row r="10723" spans="2:17" x14ac:dyDescent="0.25">
      <c r="B10723" s="1"/>
      <c r="G10723" s="1"/>
      <c r="H10723" s="1"/>
      <c r="K10723" s="1"/>
      <c r="N10723" s="1"/>
      <c r="Q10723" s="1"/>
    </row>
    <row r="10724" spans="2:17" x14ac:dyDescent="0.25">
      <c r="B10724" s="1"/>
      <c r="G10724" s="1"/>
      <c r="H10724" s="1"/>
      <c r="K10724" s="1"/>
      <c r="N10724" s="1"/>
      <c r="Q10724" s="1"/>
    </row>
    <row r="10725" spans="2:17" x14ac:dyDescent="0.25">
      <c r="B10725" s="1"/>
      <c r="G10725" s="1"/>
      <c r="H10725" s="1"/>
      <c r="K10725" s="1"/>
      <c r="N10725" s="1"/>
      <c r="Q10725" s="1"/>
    </row>
    <row r="10726" spans="2:17" x14ac:dyDescent="0.25">
      <c r="B10726" s="1"/>
      <c r="G10726" s="1"/>
      <c r="H10726" s="1"/>
      <c r="K10726" s="1"/>
      <c r="N10726" s="1"/>
      <c r="Q10726" s="1"/>
    </row>
    <row r="10727" spans="2:17" x14ac:dyDescent="0.25">
      <c r="B10727" s="1"/>
      <c r="G10727" s="1"/>
      <c r="H10727" s="1"/>
      <c r="K10727" s="1"/>
      <c r="N10727" s="1"/>
      <c r="Q10727" s="1"/>
    </row>
    <row r="10728" spans="2:17" x14ac:dyDescent="0.25">
      <c r="B10728" s="1"/>
      <c r="G10728" s="1"/>
      <c r="H10728" s="1"/>
      <c r="K10728" s="1"/>
      <c r="N10728" s="1"/>
      <c r="Q10728" s="1"/>
    </row>
    <row r="10729" spans="2:17" x14ac:dyDescent="0.25">
      <c r="B10729" s="1"/>
      <c r="G10729" s="1"/>
      <c r="H10729" s="1"/>
      <c r="K10729" s="1"/>
      <c r="N10729" s="1"/>
      <c r="Q10729" s="1"/>
    </row>
    <row r="10730" spans="2:17" x14ac:dyDescent="0.25">
      <c r="B10730" s="1"/>
      <c r="G10730" s="1"/>
      <c r="H10730" s="1"/>
      <c r="K10730" s="1"/>
      <c r="N10730" s="1"/>
      <c r="Q10730" s="1"/>
    </row>
    <row r="10731" spans="2:17" x14ac:dyDescent="0.25">
      <c r="B10731" s="1"/>
      <c r="G10731" s="1"/>
      <c r="H10731" s="1"/>
      <c r="K10731" s="1"/>
      <c r="N10731" s="1"/>
      <c r="Q10731" s="1"/>
    </row>
    <row r="10732" spans="2:17" x14ac:dyDescent="0.25">
      <c r="B10732" s="1"/>
      <c r="G10732" s="1"/>
      <c r="H10732" s="1"/>
      <c r="K10732" s="1"/>
      <c r="N10732" s="1"/>
      <c r="Q10732" s="1"/>
    </row>
    <row r="10733" spans="2:17" x14ac:dyDescent="0.25">
      <c r="B10733" s="1"/>
      <c r="G10733" s="1"/>
      <c r="H10733" s="1"/>
      <c r="K10733" s="1"/>
      <c r="N10733" s="1"/>
      <c r="Q10733" s="1"/>
    </row>
    <row r="10734" spans="2:17" x14ac:dyDescent="0.25">
      <c r="B10734" s="1"/>
      <c r="G10734" s="1"/>
      <c r="H10734" s="1"/>
      <c r="K10734" s="1"/>
      <c r="N10734" s="1"/>
      <c r="Q10734" s="1"/>
    </row>
    <row r="10735" spans="2:17" x14ac:dyDescent="0.25">
      <c r="B10735" s="1"/>
      <c r="G10735" s="1"/>
      <c r="H10735" s="1"/>
      <c r="K10735" s="1"/>
      <c r="N10735" s="1"/>
      <c r="Q10735" s="1"/>
    </row>
    <row r="10736" spans="2:17" x14ac:dyDescent="0.25">
      <c r="B10736" s="1"/>
      <c r="G10736" s="1"/>
      <c r="H10736" s="1"/>
      <c r="K10736" s="1"/>
      <c r="N10736" s="1"/>
      <c r="Q10736" s="1"/>
    </row>
    <row r="10737" spans="2:17" x14ac:dyDescent="0.25">
      <c r="B10737" s="1"/>
      <c r="G10737" s="1"/>
      <c r="H10737" s="1"/>
      <c r="K10737" s="1"/>
      <c r="N10737" s="1"/>
      <c r="Q10737" s="1"/>
    </row>
    <row r="10738" spans="2:17" x14ac:dyDescent="0.25">
      <c r="B10738" s="1"/>
      <c r="G10738" s="1"/>
      <c r="H10738" s="1"/>
      <c r="K10738" s="1"/>
      <c r="N10738" s="1"/>
      <c r="Q10738" s="1"/>
    </row>
    <row r="10739" spans="2:17" x14ac:dyDescent="0.25">
      <c r="B10739" s="1"/>
      <c r="G10739" s="1"/>
      <c r="H10739" s="1"/>
      <c r="K10739" s="1"/>
      <c r="N10739" s="1"/>
      <c r="Q10739" s="1"/>
    </row>
    <row r="10740" spans="2:17" x14ac:dyDescent="0.25">
      <c r="B10740" s="1"/>
      <c r="G10740" s="1"/>
      <c r="H10740" s="1"/>
      <c r="K10740" s="1"/>
      <c r="N10740" s="1"/>
      <c r="Q10740" s="1"/>
    </row>
    <row r="10741" spans="2:17" x14ac:dyDescent="0.25">
      <c r="B10741" s="1"/>
      <c r="G10741" s="1"/>
      <c r="H10741" s="1"/>
      <c r="K10741" s="1"/>
      <c r="N10741" s="1"/>
      <c r="Q10741" s="1"/>
    </row>
    <row r="10742" spans="2:17" x14ac:dyDescent="0.25">
      <c r="B10742" s="1"/>
      <c r="G10742" s="1"/>
      <c r="H10742" s="1"/>
      <c r="K10742" s="1"/>
      <c r="N10742" s="1"/>
      <c r="Q10742" s="1"/>
    </row>
    <row r="10743" spans="2:17" x14ac:dyDescent="0.25">
      <c r="B10743" s="1"/>
      <c r="G10743" s="1"/>
      <c r="H10743" s="1"/>
      <c r="K10743" s="1"/>
      <c r="N10743" s="1"/>
      <c r="Q10743" s="1"/>
    </row>
    <row r="10744" spans="2:17" x14ac:dyDescent="0.25">
      <c r="B10744" s="1"/>
      <c r="G10744" s="1"/>
      <c r="H10744" s="1"/>
      <c r="K10744" s="1"/>
      <c r="N10744" s="1"/>
      <c r="Q10744" s="1"/>
    </row>
    <row r="10745" spans="2:17" x14ac:dyDescent="0.25">
      <c r="B10745" s="1"/>
      <c r="G10745" s="1"/>
      <c r="H10745" s="1"/>
      <c r="K10745" s="1"/>
      <c r="N10745" s="1"/>
      <c r="Q10745" s="1"/>
    </row>
    <row r="10746" spans="2:17" x14ac:dyDescent="0.25">
      <c r="B10746" s="1"/>
      <c r="G10746" s="1"/>
      <c r="H10746" s="1"/>
      <c r="K10746" s="1"/>
      <c r="N10746" s="1"/>
      <c r="Q10746" s="1"/>
    </row>
    <row r="10747" spans="2:17" x14ac:dyDescent="0.25">
      <c r="B10747" s="1"/>
      <c r="G10747" s="1"/>
      <c r="H10747" s="1"/>
      <c r="K10747" s="1"/>
      <c r="N10747" s="1"/>
      <c r="Q10747" s="1"/>
    </row>
    <row r="10748" spans="2:17" x14ac:dyDescent="0.25">
      <c r="B10748" s="1"/>
      <c r="G10748" s="1"/>
      <c r="H10748" s="1"/>
      <c r="K10748" s="1"/>
      <c r="N10748" s="1"/>
      <c r="Q10748" s="1"/>
    </row>
    <row r="10749" spans="2:17" x14ac:dyDescent="0.25">
      <c r="B10749" s="1"/>
      <c r="G10749" s="1"/>
      <c r="H10749" s="1"/>
      <c r="K10749" s="1"/>
      <c r="N10749" s="1"/>
      <c r="Q10749" s="1"/>
    </row>
    <row r="10750" spans="2:17" x14ac:dyDescent="0.25">
      <c r="B10750" s="1"/>
      <c r="G10750" s="1"/>
      <c r="H10750" s="1"/>
      <c r="K10750" s="1"/>
      <c r="N10750" s="1"/>
      <c r="Q10750" s="1"/>
    </row>
    <row r="10751" spans="2:17" x14ac:dyDescent="0.25">
      <c r="B10751" s="1"/>
      <c r="G10751" s="1"/>
      <c r="H10751" s="1"/>
      <c r="K10751" s="1"/>
      <c r="N10751" s="1"/>
      <c r="Q10751" s="1"/>
    </row>
    <row r="10752" spans="2:17" x14ac:dyDescent="0.25">
      <c r="B10752" s="1"/>
      <c r="G10752" s="1"/>
      <c r="H10752" s="1"/>
      <c r="K10752" s="1"/>
      <c r="N10752" s="1"/>
      <c r="Q10752" s="1"/>
    </row>
    <row r="10753" spans="2:17" x14ac:dyDescent="0.25">
      <c r="B10753" s="1"/>
      <c r="G10753" s="1"/>
      <c r="H10753" s="1"/>
      <c r="K10753" s="1"/>
      <c r="N10753" s="1"/>
      <c r="Q10753" s="1"/>
    </row>
    <row r="10754" spans="2:17" x14ac:dyDescent="0.25">
      <c r="B10754" s="1"/>
      <c r="G10754" s="1"/>
      <c r="H10754" s="1"/>
      <c r="K10754" s="1"/>
      <c r="N10754" s="1"/>
      <c r="Q10754" s="1"/>
    </row>
    <row r="10755" spans="2:17" x14ac:dyDescent="0.25">
      <c r="B10755" s="1"/>
      <c r="G10755" s="1"/>
      <c r="H10755" s="1"/>
      <c r="K10755" s="1"/>
      <c r="N10755" s="1"/>
      <c r="Q10755" s="1"/>
    </row>
    <row r="10756" spans="2:17" x14ac:dyDescent="0.25">
      <c r="B10756" s="1"/>
      <c r="G10756" s="1"/>
      <c r="H10756" s="1"/>
      <c r="K10756" s="1"/>
      <c r="N10756" s="1"/>
      <c r="Q10756" s="1"/>
    </row>
    <row r="10757" spans="2:17" x14ac:dyDescent="0.25">
      <c r="B10757" s="1"/>
      <c r="G10757" s="1"/>
      <c r="H10757" s="1"/>
      <c r="K10757" s="1"/>
      <c r="N10757" s="1"/>
      <c r="Q10757" s="1"/>
    </row>
    <row r="10758" spans="2:17" x14ac:dyDescent="0.25">
      <c r="B10758" s="1"/>
      <c r="G10758" s="1"/>
      <c r="H10758" s="1"/>
      <c r="K10758" s="1"/>
      <c r="N10758" s="1"/>
      <c r="Q10758" s="1"/>
    </row>
    <row r="10759" spans="2:17" x14ac:dyDescent="0.25">
      <c r="B10759" s="1"/>
      <c r="G10759" s="1"/>
      <c r="H10759" s="1"/>
      <c r="K10759" s="1"/>
      <c r="N10759" s="1"/>
      <c r="Q10759" s="1"/>
    </row>
    <row r="10760" spans="2:17" x14ac:dyDescent="0.25">
      <c r="B10760" s="1"/>
      <c r="G10760" s="1"/>
      <c r="H10760" s="1"/>
      <c r="K10760" s="1"/>
      <c r="N10760" s="1"/>
      <c r="Q10760" s="1"/>
    </row>
    <row r="10761" spans="2:17" x14ac:dyDescent="0.25">
      <c r="B10761" s="1"/>
      <c r="G10761" s="1"/>
      <c r="H10761" s="1"/>
      <c r="K10761" s="1"/>
      <c r="N10761" s="1"/>
      <c r="Q10761" s="1"/>
    </row>
    <row r="10762" spans="2:17" x14ac:dyDescent="0.25">
      <c r="B10762" s="1"/>
      <c r="G10762" s="1"/>
      <c r="H10762" s="1"/>
      <c r="K10762" s="1"/>
      <c r="N10762" s="1"/>
      <c r="Q10762" s="1"/>
    </row>
    <row r="10763" spans="2:17" x14ac:dyDescent="0.25">
      <c r="B10763" s="1"/>
      <c r="G10763" s="1"/>
      <c r="H10763" s="1"/>
      <c r="K10763" s="1"/>
      <c r="N10763" s="1"/>
      <c r="Q10763" s="1"/>
    </row>
    <row r="10764" spans="2:17" x14ac:dyDescent="0.25">
      <c r="B10764" s="1"/>
      <c r="G10764" s="1"/>
      <c r="H10764" s="1"/>
      <c r="K10764" s="1"/>
      <c r="N10764" s="1"/>
      <c r="Q10764" s="1"/>
    </row>
    <row r="10765" spans="2:17" x14ac:dyDescent="0.25">
      <c r="B10765" s="1"/>
      <c r="G10765" s="1"/>
      <c r="H10765" s="1"/>
      <c r="K10765" s="1"/>
      <c r="N10765" s="1"/>
      <c r="Q10765" s="1"/>
    </row>
    <row r="10766" spans="2:17" x14ac:dyDescent="0.25">
      <c r="B10766" s="1"/>
      <c r="G10766" s="1"/>
      <c r="H10766" s="1"/>
      <c r="K10766" s="1"/>
      <c r="N10766" s="1"/>
      <c r="Q10766" s="1"/>
    </row>
    <row r="10767" spans="2:17" x14ac:dyDescent="0.25">
      <c r="B10767" s="1"/>
      <c r="G10767" s="1"/>
      <c r="H10767" s="1"/>
      <c r="K10767" s="1"/>
      <c r="N10767" s="1"/>
      <c r="Q10767" s="1"/>
    </row>
    <row r="10768" spans="2:17" x14ac:dyDescent="0.25">
      <c r="B10768" s="1"/>
      <c r="G10768" s="1"/>
      <c r="H10768" s="1"/>
      <c r="K10768" s="1"/>
      <c r="N10768" s="1"/>
      <c r="Q10768" s="1"/>
    </row>
    <row r="10769" spans="2:17" x14ac:dyDescent="0.25">
      <c r="B10769" s="1"/>
      <c r="G10769" s="1"/>
      <c r="H10769" s="1"/>
      <c r="K10769" s="1"/>
      <c r="N10769" s="1"/>
      <c r="Q10769" s="1"/>
    </row>
    <row r="10770" spans="2:17" x14ac:dyDescent="0.25">
      <c r="B10770" s="1"/>
      <c r="G10770" s="1"/>
      <c r="H10770" s="1"/>
      <c r="K10770" s="1"/>
      <c r="N10770" s="1"/>
      <c r="Q10770" s="1"/>
    </row>
    <row r="10771" spans="2:17" x14ac:dyDescent="0.25">
      <c r="B10771" s="1"/>
      <c r="G10771" s="1"/>
      <c r="H10771" s="1"/>
      <c r="K10771" s="1"/>
      <c r="N10771" s="1"/>
      <c r="Q10771" s="1"/>
    </row>
    <row r="10772" spans="2:17" x14ac:dyDescent="0.25">
      <c r="B10772" s="1"/>
      <c r="G10772" s="1"/>
      <c r="H10772" s="1"/>
      <c r="K10772" s="1"/>
      <c r="N10772" s="1"/>
      <c r="Q10772" s="1"/>
    </row>
    <row r="10773" spans="2:17" x14ac:dyDescent="0.25">
      <c r="B10773" s="1"/>
      <c r="G10773" s="1"/>
      <c r="H10773" s="1"/>
      <c r="K10773" s="1"/>
      <c r="N10773" s="1"/>
      <c r="Q10773" s="1"/>
    </row>
    <row r="10774" spans="2:17" x14ac:dyDescent="0.25">
      <c r="B10774" s="1"/>
      <c r="G10774" s="1"/>
      <c r="H10774" s="1"/>
      <c r="K10774" s="1"/>
      <c r="N10774" s="1"/>
      <c r="Q10774" s="1"/>
    </row>
    <row r="10775" spans="2:17" x14ac:dyDescent="0.25">
      <c r="B10775" s="1"/>
      <c r="G10775" s="1"/>
      <c r="H10775" s="1"/>
      <c r="K10775" s="1"/>
      <c r="N10775" s="1"/>
      <c r="Q10775" s="1"/>
    </row>
    <row r="10776" spans="2:17" x14ac:dyDescent="0.25">
      <c r="B10776" s="1"/>
      <c r="G10776" s="1"/>
      <c r="H10776" s="1"/>
      <c r="K10776" s="1"/>
      <c r="N10776" s="1"/>
      <c r="Q10776" s="1"/>
    </row>
    <row r="10777" spans="2:17" x14ac:dyDescent="0.25">
      <c r="B10777" s="1"/>
      <c r="G10777" s="1"/>
      <c r="H10777" s="1"/>
      <c r="K10777" s="1"/>
      <c r="N10777" s="1"/>
      <c r="Q10777" s="1"/>
    </row>
    <row r="10778" spans="2:17" x14ac:dyDescent="0.25">
      <c r="B10778" s="1"/>
      <c r="G10778" s="1"/>
      <c r="H10778" s="1"/>
      <c r="K10778" s="1"/>
      <c r="N10778" s="1"/>
      <c r="Q10778" s="1"/>
    </row>
    <row r="10779" spans="2:17" x14ac:dyDescent="0.25">
      <c r="B10779" s="1"/>
      <c r="G10779" s="1"/>
      <c r="H10779" s="1"/>
      <c r="K10779" s="1"/>
      <c r="N10779" s="1"/>
      <c r="Q10779" s="1"/>
    </row>
    <row r="10780" spans="2:17" x14ac:dyDescent="0.25">
      <c r="B10780" s="1"/>
      <c r="G10780" s="1"/>
      <c r="H10780" s="1"/>
      <c r="K10780" s="1"/>
      <c r="N10780" s="1"/>
      <c r="Q10780" s="1"/>
    </row>
    <row r="10781" spans="2:17" x14ac:dyDescent="0.25">
      <c r="B10781" s="1"/>
      <c r="G10781" s="1"/>
      <c r="H10781" s="1"/>
      <c r="K10781" s="1"/>
      <c r="N10781" s="1"/>
      <c r="Q10781" s="1"/>
    </row>
    <row r="10782" spans="2:17" x14ac:dyDescent="0.25">
      <c r="B10782" s="1"/>
      <c r="G10782" s="1"/>
      <c r="H10782" s="1"/>
      <c r="K10782" s="1"/>
      <c r="N10782" s="1"/>
      <c r="Q10782" s="1"/>
    </row>
    <row r="10783" spans="2:17" x14ac:dyDescent="0.25">
      <c r="B10783" s="1"/>
      <c r="G10783" s="1"/>
      <c r="H10783" s="1"/>
      <c r="K10783" s="1"/>
      <c r="N10783" s="1"/>
      <c r="Q10783" s="1"/>
    </row>
    <row r="10784" spans="2:17" x14ac:dyDescent="0.25">
      <c r="B10784" s="1"/>
      <c r="G10784" s="1"/>
      <c r="H10784" s="1"/>
      <c r="K10784" s="1"/>
      <c r="N10784" s="1"/>
      <c r="Q10784" s="1"/>
    </row>
    <row r="10785" spans="2:17" x14ac:dyDescent="0.25">
      <c r="B10785" s="1"/>
      <c r="G10785" s="1"/>
      <c r="H10785" s="1"/>
      <c r="K10785" s="1"/>
      <c r="N10785" s="1"/>
      <c r="Q10785" s="1"/>
    </row>
    <row r="10786" spans="2:17" x14ac:dyDescent="0.25">
      <c r="B10786" s="1"/>
      <c r="G10786" s="1"/>
      <c r="H10786" s="1"/>
      <c r="K10786" s="1"/>
      <c r="N10786" s="1"/>
      <c r="Q10786" s="1"/>
    </row>
    <row r="10787" spans="2:17" x14ac:dyDescent="0.25">
      <c r="B10787" s="1"/>
      <c r="G10787" s="1"/>
      <c r="H10787" s="1"/>
      <c r="K10787" s="1"/>
      <c r="N10787" s="1"/>
      <c r="Q10787" s="1"/>
    </row>
    <row r="10788" spans="2:17" x14ac:dyDescent="0.25">
      <c r="B10788" s="1"/>
      <c r="G10788" s="1"/>
      <c r="H10788" s="1"/>
      <c r="K10788" s="1"/>
      <c r="N10788" s="1"/>
      <c r="Q10788" s="1"/>
    </row>
    <row r="10789" spans="2:17" x14ac:dyDescent="0.25">
      <c r="B10789" s="1"/>
      <c r="G10789" s="1"/>
      <c r="H10789" s="1"/>
      <c r="K10789" s="1"/>
      <c r="N10789" s="1"/>
      <c r="Q10789" s="1"/>
    </row>
    <row r="10790" spans="2:17" x14ac:dyDescent="0.25">
      <c r="B10790" s="1"/>
      <c r="G10790" s="1"/>
      <c r="H10790" s="1"/>
      <c r="K10790" s="1"/>
      <c r="N10790" s="1"/>
      <c r="Q10790" s="1"/>
    </row>
    <row r="10791" spans="2:17" x14ac:dyDescent="0.25">
      <c r="B10791" s="1"/>
      <c r="G10791" s="1"/>
      <c r="H10791" s="1"/>
      <c r="K10791" s="1"/>
      <c r="N10791" s="1"/>
      <c r="Q10791" s="1"/>
    </row>
    <row r="10792" spans="2:17" x14ac:dyDescent="0.25">
      <c r="B10792" s="1"/>
      <c r="G10792" s="1"/>
      <c r="H10792" s="1"/>
      <c r="K10792" s="1"/>
      <c r="N10792" s="1"/>
      <c r="Q10792" s="1"/>
    </row>
    <row r="10793" spans="2:17" x14ac:dyDescent="0.25">
      <c r="B10793" s="1"/>
      <c r="G10793" s="1"/>
      <c r="H10793" s="1"/>
      <c r="K10793" s="1"/>
      <c r="N10793" s="1"/>
      <c r="Q10793" s="1"/>
    </row>
    <row r="10794" spans="2:17" x14ac:dyDescent="0.25">
      <c r="B10794" s="1"/>
      <c r="G10794" s="1"/>
      <c r="H10794" s="1"/>
      <c r="K10794" s="1"/>
      <c r="N10794" s="1"/>
      <c r="Q10794" s="1"/>
    </row>
    <row r="10795" spans="2:17" x14ac:dyDescent="0.25">
      <c r="B10795" s="1"/>
      <c r="G10795" s="1"/>
      <c r="H10795" s="1"/>
      <c r="K10795" s="1"/>
      <c r="N10795" s="1"/>
      <c r="Q10795" s="1"/>
    </row>
    <row r="10796" spans="2:17" x14ac:dyDescent="0.25">
      <c r="B10796" s="1"/>
      <c r="G10796" s="1"/>
      <c r="H10796" s="1"/>
      <c r="K10796" s="1"/>
      <c r="N10796" s="1"/>
      <c r="Q10796" s="1"/>
    </row>
    <row r="10797" spans="2:17" x14ac:dyDescent="0.25">
      <c r="B10797" s="1"/>
      <c r="G10797" s="1"/>
      <c r="H10797" s="1"/>
      <c r="K10797" s="1"/>
      <c r="N10797" s="1"/>
      <c r="Q10797" s="1"/>
    </row>
    <row r="10798" spans="2:17" x14ac:dyDescent="0.25">
      <c r="B10798" s="1"/>
      <c r="G10798" s="1"/>
      <c r="H10798" s="1"/>
      <c r="K10798" s="1"/>
      <c r="N10798" s="1"/>
      <c r="Q10798" s="1"/>
    </row>
    <row r="10799" spans="2:17" x14ac:dyDescent="0.25">
      <c r="B10799" s="1"/>
      <c r="G10799" s="1"/>
      <c r="H10799" s="1"/>
      <c r="K10799" s="1"/>
      <c r="N10799" s="1"/>
      <c r="Q10799" s="1"/>
    </row>
    <row r="10800" spans="2:17" x14ac:dyDescent="0.25">
      <c r="B10800" s="1"/>
      <c r="G10800" s="1"/>
      <c r="H10800" s="1"/>
      <c r="K10800" s="1"/>
      <c r="N10800" s="1"/>
      <c r="Q10800" s="1"/>
    </row>
    <row r="10801" spans="2:17" x14ac:dyDescent="0.25">
      <c r="B10801" s="1"/>
      <c r="G10801" s="1"/>
      <c r="H10801" s="1"/>
      <c r="K10801" s="1"/>
      <c r="N10801" s="1"/>
      <c r="Q10801" s="1"/>
    </row>
    <row r="10802" spans="2:17" x14ac:dyDescent="0.25">
      <c r="B10802" s="1"/>
      <c r="G10802" s="1"/>
      <c r="H10802" s="1"/>
      <c r="K10802" s="1"/>
      <c r="N10802" s="1"/>
      <c r="Q10802" s="1"/>
    </row>
    <row r="10803" spans="2:17" x14ac:dyDescent="0.25">
      <c r="B10803" s="1"/>
      <c r="G10803" s="1"/>
      <c r="H10803" s="1"/>
      <c r="K10803" s="1"/>
      <c r="N10803" s="1"/>
      <c r="Q10803" s="1"/>
    </row>
    <row r="10804" spans="2:17" x14ac:dyDescent="0.25">
      <c r="B10804" s="1"/>
      <c r="G10804" s="1"/>
      <c r="H10804" s="1"/>
      <c r="K10804" s="1"/>
      <c r="N10804" s="1"/>
      <c r="Q10804" s="1"/>
    </row>
    <row r="10805" spans="2:17" x14ac:dyDescent="0.25">
      <c r="B10805" s="1"/>
      <c r="G10805" s="1"/>
      <c r="H10805" s="1"/>
      <c r="K10805" s="1"/>
      <c r="N10805" s="1"/>
      <c r="Q10805" s="1"/>
    </row>
    <row r="10806" spans="2:17" x14ac:dyDescent="0.25">
      <c r="B10806" s="1"/>
      <c r="G10806" s="1"/>
      <c r="H10806" s="1"/>
      <c r="K10806" s="1"/>
      <c r="N10806" s="1"/>
      <c r="Q10806" s="1"/>
    </row>
    <row r="10807" spans="2:17" x14ac:dyDescent="0.25">
      <c r="B10807" s="1"/>
      <c r="G10807" s="1"/>
      <c r="H10807" s="1"/>
      <c r="K10807" s="1"/>
      <c r="N10807" s="1"/>
      <c r="Q10807" s="1"/>
    </row>
    <row r="10808" spans="2:17" x14ac:dyDescent="0.25">
      <c r="B10808" s="1"/>
      <c r="G10808" s="1"/>
      <c r="H10808" s="1"/>
      <c r="K10808" s="1"/>
      <c r="N10808" s="1"/>
      <c r="Q10808" s="1"/>
    </row>
    <row r="10809" spans="2:17" x14ac:dyDescent="0.25">
      <c r="B10809" s="1"/>
      <c r="G10809" s="1"/>
      <c r="H10809" s="1"/>
      <c r="K10809" s="1"/>
      <c r="N10809" s="1"/>
      <c r="Q10809" s="1"/>
    </row>
    <row r="10810" spans="2:17" x14ac:dyDescent="0.25">
      <c r="B10810" s="1"/>
      <c r="G10810" s="1"/>
      <c r="H10810" s="1"/>
      <c r="K10810" s="1"/>
      <c r="N10810" s="1"/>
      <c r="Q10810" s="1"/>
    </row>
    <row r="10811" spans="2:17" x14ac:dyDescent="0.25">
      <c r="B10811" s="1"/>
      <c r="G10811" s="1"/>
      <c r="H10811" s="1"/>
      <c r="K10811" s="1"/>
      <c r="N10811" s="1"/>
      <c r="Q10811" s="1"/>
    </row>
    <row r="10812" spans="2:17" x14ac:dyDescent="0.25">
      <c r="B10812" s="1"/>
      <c r="G10812" s="1"/>
      <c r="H10812" s="1"/>
      <c r="K10812" s="1"/>
      <c r="N10812" s="1"/>
      <c r="Q10812" s="1"/>
    </row>
    <row r="10813" spans="2:17" x14ac:dyDescent="0.25">
      <c r="B10813" s="1"/>
      <c r="G10813" s="1"/>
      <c r="H10813" s="1"/>
      <c r="K10813" s="1"/>
      <c r="N10813" s="1"/>
      <c r="Q10813" s="1"/>
    </row>
    <row r="10814" spans="2:17" x14ac:dyDescent="0.25">
      <c r="B10814" s="1"/>
      <c r="G10814" s="1"/>
      <c r="H10814" s="1"/>
      <c r="K10814" s="1"/>
      <c r="N10814" s="1"/>
      <c r="Q10814" s="1"/>
    </row>
    <row r="10815" spans="2:17" x14ac:dyDescent="0.25">
      <c r="B10815" s="1"/>
      <c r="G10815" s="1"/>
      <c r="H10815" s="1"/>
      <c r="K10815" s="1"/>
      <c r="N10815" s="1"/>
      <c r="Q10815" s="1"/>
    </row>
    <row r="10816" spans="2:17" x14ac:dyDescent="0.25">
      <c r="B10816" s="1"/>
      <c r="G10816" s="1"/>
      <c r="H10816" s="1"/>
      <c r="K10816" s="1"/>
      <c r="N10816" s="1"/>
      <c r="Q10816" s="1"/>
    </row>
    <row r="10817" spans="2:17" x14ac:dyDescent="0.25">
      <c r="B10817" s="1"/>
      <c r="G10817" s="1"/>
      <c r="H10817" s="1"/>
      <c r="K10817" s="1"/>
      <c r="N10817" s="1"/>
      <c r="Q10817" s="1"/>
    </row>
    <row r="10818" spans="2:17" x14ac:dyDescent="0.25">
      <c r="B10818" s="1"/>
      <c r="G10818" s="1"/>
      <c r="H10818" s="1"/>
      <c r="K10818" s="1"/>
      <c r="N10818" s="1"/>
      <c r="Q10818" s="1"/>
    </row>
    <row r="10819" spans="2:17" x14ac:dyDescent="0.25">
      <c r="B10819" s="1"/>
      <c r="G10819" s="1"/>
      <c r="H10819" s="1"/>
      <c r="K10819" s="1"/>
      <c r="N10819" s="1"/>
      <c r="Q10819" s="1"/>
    </row>
    <row r="10820" spans="2:17" x14ac:dyDescent="0.25">
      <c r="B10820" s="1"/>
      <c r="G10820" s="1"/>
      <c r="H10820" s="1"/>
      <c r="K10820" s="1"/>
      <c r="N10820" s="1"/>
      <c r="Q10820" s="1"/>
    </row>
    <row r="10821" spans="2:17" x14ac:dyDescent="0.25">
      <c r="B10821" s="1"/>
      <c r="G10821" s="1"/>
      <c r="H10821" s="1"/>
      <c r="K10821" s="1"/>
      <c r="N10821" s="1"/>
      <c r="Q10821" s="1"/>
    </row>
    <row r="10822" spans="2:17" x14ac:dyDescent="0.25">
      <c r="B10822" s="1"/>
      <c r="G10822" s="1"/>
      <c r="H10822" s="1"/>
      <c r="K10822" s="1"/>
      <c r="N10822" s="1"/>
      <c r="Q10822" s="1"/>
    </row>
    <row r="10823" spans="2:17" x14ac:dyDescent="0.25">
      <c r="B10823" s="1"/>
      <c r="G10823" s="1"/>
      <c r="H10823" s="1"/>
      <c r="K10823" s="1"/>
      <c r="N10823" s="1"/>
      <c r="Q10823" s="1"/>
    </row>
    <row r="10824" spans="2:17" x14ac:dyDescent="0.25">
      <c r="B10824" s="1"/>
      <c r="G10824" s="1"/>
      <c r="H10824" s="1"/>
      <c r="K10824" s="1"/>
      <c r="N10824" s="1"/>
      <c r="Q10824" s="1"/>
    </row>
    <row r="10825" spans="2:17" x14ac:dyDescent="0.25">
      <c r="B10825" s="1"/>
      <c r="G10825" s="1"/>
      <c r="H10825" s="1"/>
      <c r="K10825" s="1"/>
      <c r="N10825" s="1"/>
      <c r="Q10825" s="1"/>
    </row>
    <row r="10826" spans="2:17" x14ac:dyDescent="0.25">
      <c r="B10826" s="1"/>
      <c r="G10826" s="1"/>
      <c r="H10826" s="1"/>
      <c r="K10826" s="1"/>
      <c r="N10826" s="1"/>
      <c r="Q10826" s="1"/>
    </row>
    <row r="10827" spans="2:17" x14ac:dyDescent="0.25">
      <c r="B10827" s="1"/>
      <c r="G10827" s="1"/>
      <c r="H10827" s="1"/>
      <c r="K10827" s="1"/>
      <c r="N10827" s="1"/>
      <c r="Q10827" s="1"/>
    </row>
    <row r="10828" spans="2:17" x14ac:dyDescent="0.25">
      <c r="B10828" s="1"/>
      <c r="G10828" s="1"/>
      <c r="H10828" s="1"/>
      <c r="K10828" s="1"/>
      <c r="N10828" s="1"/>
      <c r="Q10828" s="1"/>
    </row>
    <row r="10829" spans="2:17" x14ac:dyDescent="0.25">
      <c r="B10829" s="1"/>
      <c r="G10829" s="1"/>
      <c r="H10829" s="1"/>
      <c r="K10829" s="1"/>
      <c r="N10829" s="1"/>
      <c r="Q10829" s="1"/>
    </row>
    <row r="10830" spans="2:17" x14ac:dyDescent="0.25">
      <c r="B10830" s="1"/>
      <c r="G10830" s="1"/>
      <c r="H10830" s="1"/>
      <c r="K10830" s="1"/>
      <c r="N10830" s="1"/>
      <c r="Q10830" s="1"/>
    </row>
    <row r="10831" spans="2:17" x14ac:dyDescent="0.25">
      <c r="B10831" s="1"/>
      <c r="G10831" s="1"/>
      <c r="H10831" s="1"/>
      <c r="K10831" s="1"/>
      <c r="N10831" s="1"/>
      <c r="Q10831" s="1"/>
    </row>
    <row r="10832" spans="2:17" x14ac:dyDescent="0.25">
      <c r="B10832" s="1"/>
      <c r="G10832" s="1"/>
      <c r="H10832" s="1"/>
      <c r="K10832" s="1"/>
      <c r="N10832" s="1"/>
      <c r="Q10832" s="1"/>
    </row>
    <row r="10833" spans="2:17" x14ac:dyDescent="0.25">
      <c r="B10833" s="1"/>
      <c r="G10833" s="1"/>
      <c r="H10833" s="1"/>
      <c r="K10833" s="1"/>
      <c r="N10833" s="1"/>
      <c r="Q10833" s="1"/>
    </row>
    <row r="10834" spans="2:17" x14ac:dyDescent="0.25">
      <c r="B10834" s="1"/>
      <c r="G10834" s="1"/>
      <c r="H10834" s="1"/>
      <c r="K10834" s="1"/>
      <c r="N10834" s="1"/>
      <c r="Q10834" s="1"/>
    </row>
    <row r="10835" spans="2:17" x14ac:dyDescent="0.25">
      <c r="B10835" s="1"/>
      <c r="G10835" s="1"/>
      <c r="H10835" s="1"/>
      <c r="K10835" s="1"/>
      <c r="N10835" s="1"/>
      <c r="Q10835" s="1"/>
    </row>
    <row r="10836" spans="2:17" x14ac:dyDescent="0.25">
      <c r="B10836" s="1"/>
      <c r="G10836" s="1"/>
      <c r="H10836" s="1"/>
      <c r="K10836" s="1"/>
      <c r="N10836" s="1"/>
      <c r="Q10836" s="1"/>
    </row>
    <row r="10837" spans="2:17" x14ac:dyDescent="0.25">
      <c r="B10837" s="1"/>
      <c r="G10837" s="1"/>
      <c r="H10837" s="1"/>
      <c r="K10837" s="1"/>
      <c r="N10837" s="1"/>
      <c r="Q10837" s="1"/>
    </row>
    <row r="10838" spans="2:17" x14ac:dyDescent="0.25">
      <c r="B10838" s="1"/>
      <c r="G10838" s="1"/>
      <c r="H10838" s="1"/>
      <c r="K10838" s="1"/>
      <c r="N10838" s="1"/>
      <c r="Q10838" s="1"/>
    </row>
    <row r="10839" spans="2:17" x14ac:dyDescent="0.25">
      <c r="B10839" s="1"/>
      <c r="G10839" s="1"/>
      <c r="H10839" s="1"/>
      <c r="K10839" s="1"/>
      <c r="N10839" s="1"/>
      <c r="Q10839" s="1"/>
    </row>
    <row r="10840" spans="2:17" x14ac:dyDescent="0.25">
      <c r="B10840" s="1"/>
      <c r="G10840" s="1"/>
      <c r="H10840" s="1"/>
      <c r="K10840" s="1"/>
      <c r="N10840" s="1"/>
      <c r="Q10840" s="1"/>
    </row>
    <row r="10841" spans="2:17" x14ac:dyDescent="0.25">
      <c r="B10841" s="1"/>
      <c r="G10841" s="1"/>
      <c r="H10841" s="1"/>
      <c r="K10841" s="1"/>
      <c r="N10841" s="1"/>
      <c r="Q10841" s="1"/>
    </row>
    <row r="10842" spans="2:17" x14ac:dyDescent="0.25">
      <c r="B10842" s="1"/>
      <c r="G10842" s="1"/>
      <c r="H10842" s="1"/>
      <c r="K10842" s="1"/>
      <c r="N10842" s="1"/>
      <c r="Q10842" s="1"/>
    </row>
    <row r="10843" spans="2:17" x14ac:dyDescent="0.25">
      <c r="B10843" s="1"/>
      <c r="G10843" s="1"/>
      <c r="H10843" s="1"/>
      <c r="K10843" s="1"/>
      <c r="N10843" s="1"/>
      <c r="Q10843" s="1"/>
    </row>
    <row r="10844" spans="2:17" x14ac:dyDescent="0.25">
      <c r="B10844" s="1"/>
      <c r="G10844" s="1"/>
      <c r="H10844" s="1"/>
      <c r="K10844" s="1"/>
      <c r="N10844" s="1"/>
      <c r="Q10844" s="1"/>
    </row>
    <row r="10845" spans="2:17" x14ac:dyDescent="0.25">
      <c r="B10845" s="1"/>
      <c r="G10845" s="1"/>
      <c r="H10845" s="1"/>
      <c r="K10845" s="1"/>
      <c r="N10845" s="1"/>
      <c r="Q10845" s="1"/>
    </row>
    <row r="10846" spans="2:17" x14ac:dyDescent="0.25">
      <c r="B10846" s="1"/>
      <c r="G10846" s="1"/>
      <c r="H10846" s="1"/>
      <c r="K10846" s="1"/>
      <c r="N10846" s="1"/>
      <c r="Q10846" s="1"/>
    </row>
    <row r="10847" spans="2:17" x14ac:dyDescent="0.25">
      <c r="B10847" s="1"/>
      <c r="G10847" s="1"/>
      <c r="H10847" s="1"/>
      <c r="K10847" s="1"/>
      <c r="N10847" s="1"/>
      <c r="Q10847" s="1"/>
    </row>
    <row r="10848" spans="2:17" x14ac:dyDescent="0.25">
      <c r="B10848" s="1"/>
      <c r="G10848" s="1"/>
      <c r="H10848" s="1"/>
      <c r="K10848" s="1"/>
      <c r="N10848" s="1"/>
      <c r="Q10848" s="1"/>
    </row>
    <row r="10849" spans="2:17" x14ac:dyDescent="0.25">
      <c r="B10849" s="1"/>
      <c r="G10849" s="1"/>
      <c r="H10849" s="1"/>
      <c r="K10849" s="1"/>
      <c r="N10849" s="1"/>
      <c r="Q10849" s="1"/>
    </row>
    <row r="10850" spans="2:17" x14ac:dyDescent="0.25">
      <c r="B10850" s="1"/>
      <c r="G10850" s="1"/>
      <c r="H10850" s="1"/>
      <c r="K10850" s="1"/>
      <c r="N10850" s="1"/>
      <c r="Q10850" s="1"/>
    </row>
    <row r="10851" spans="2:17" x14ac:dyDescent="0.25">
      <c r="B10851" s="1"/>
      <c r="G10851" s="1"/>
      <c r="H10851" s="1"/>
      <c r="K10851" s="1"/>
      <c r="N10851" s="1"/>
      <c r="Q10851" s="1"/>
    </row>
    <row r="10852" spans="2:17" x14ac:dyDescent="0.25">
      <c r="B10852" s="1"/>
      <c r="G10852" s="1"/>
      <c r="H10852" s="1"/>
      <c r="K10852" s="1"/>
      <c r="N10852" s="1"/>
      <c r="Q10852" s="1"/>
    </row>
    <row r="10853" spans="2:17" x14ac:dyDescent="0.25">
      <c r="B10853" s="1"/>
      <c r="G10853" s="1"/>
      <c r="H10853" s="1"/>
      <c r="K10853" s="1"/>
      <c r="N10853" s="1"/>
      <c r="Q10853" s="1"/>
    </row>
    <row r="10854" spans="2:17" x14ac:dyDescent="0.25">
      <c r="B10854" s="1"/>
      <c r="G10854" s="1"/>
      <c r="H10854" s="1"/>
      <c r="K10854" s="1"/>
      <c r="N10854" s="1"/>
      <c r="Q10854" s="1"/>
    </row>
    <row r="10855" spans="2:17" x14ac:dyDescent="0.25">
      <c r="B10855" s="1"/>
      <c r="G10855" s="1"/>
      <c r="H10855" s="1"/>
      <c r="K10855" s="1"/>
      <c r="N10855" s="1"/>
      <c r="Q10855" s="1"/>
    </row>
    <row r="10856" spans="2:17" x14ac:dyDescent="0.25">
      <c r="B10856" s="1"/>
      <c r="G10856" s="1"/>
      <c r="H10856" s="1"/>
      <c r="K10856" s="1"/>
      <c r="N10856" s="1"/>
      <c r="Q10856" s="1"/>
    </row>
    <row r="10857" spans="2:17" x14ac:dyDescent="0.25">
      <c r="B10857" s="1"/>
      <c r="G10857" s="1"/>
      <c r="H10857" s="1"/>
      <c r="K10857" s="1"/>
      <c r="N10857" s="1"/>
      <c r="Q10857" s="1"/>
    </row>
    <row r="10858" spans="2:17" x14ac:dyDescent="0.25">
      <c r="B10858" s="1"/>
      <c r="G10858" s="1"/>
      <c r="H10858" s="1"/>
      <c r="K10858" s="1"/>
      <c r="N10858" s="1"/>
      <c r="Q10858" s="1"/>
    </row>
    <row r="10859" spans="2:17" x14ac:dyDescent="0.25">
      <c r="B10859" s="1"/>
      <c r="G10859" s="1"/>
      <c r="H10859" s="1"/>
      <c r="K10859" s="1"/>
      <c r="N10859" s="1"/>
      <c r="Q10859" s="1"/>
    </row>
    <row r="10860" spans="2:17" x14ac:dyDescent="0.25">
      <c r="B10860" s="1"/>
      <c r="G10860" s="1"/>
      <c r="H10860" s="1"/>
      <c r="K10860" s="1"/>
      <c r="N10860" s="1"/>
      <c r="Q10860" s="1"/>
    </row>
    <row r="10861" spans="2:17" x14ac:dyDescent="0.25">
      <c r="B10861" s="1"/>
      <c r="G10861" s="1"/>
      <c r="H10861" s="1"/>
      <c r="K10861" s="1"/>
      <c r="N10861" s="1"/>
      <c r="Q10861" s="1"/>
    </row>
    <row r="10862" spans="2:17" x14ac:dyDescent="0.25">
      <c r="B10862" s="1"/>
      <c r="G10862" s="1"/>
      <c r="H10862" s="1"/>
      <c r="K10862" s="1"/>
      <c r="N10862" s="1"/>
      <c r="Q10862" s="1"/>
    </row>
    <row r="10863" spans="2:17" x14ac:dyDescent="0.25">
      <c r="B10863" s="1"/>
      <c r="G10863" s="1"/>
      <c r="H10863" s="1"/>
      <c r="K10863" s="1"/>
      <c r="N10863" s="1"/>
      <c r="Q10863" s="1"/>
    </row>
    <row r="10864" spans="2:17" x14ac:dyDescent="0.25">
      <c r="B10864" s="1"/>
      <c r="G10864" s="1"/>
      <c r="H10864" s="1"/>
      <c r="K10864" s="1"/>
      <c r="N10864" s="1"/>
      <c r="Q10864" s="1"/>
    </row>
    <row r="10865" spans="2:17" x14ac:dyDescent="0.25">
      <c r="B10865" s="1"/>
      <c r="G10865" s="1"/>
      <c r="H10865" s="1"/>
      <c r="K10865" s="1"/>
      <c r="N10865" s="1"/>
      <c r="Q10865" s="1"/>
    </row>
    <row r="10866" spans="2:17" x14ac:dyDescent="0.25">
      <c r="B10866" s="1"/>
      <c r="G10866" s="1"/>
      <c r="H10866" s="1"/>
      <c r="K10866" s="1"/>
      <c r="N10866" s="1"/>
      <c r="Q10866" s="1"/>
    </row>
    <row r="10867" spans="2:17" x14ac:dyDescent="0.25">
      <c r="B10867" s="1"/>
      <c r="G10867" s="1"/>
      <c r="H10867" s="1"/>
      <c r="K10867" s="1"/>
      <c r="N10867" s="1"/>
      <c r="Q10867" s="1"/>
    </row>
    <row r="10868" spans="2:17" x14ac:dyDescent="0.25">
      <c r="B10868" s="1"/>
      <c r="G10868" s="1"/>
      <c r="H10868" s="1"/>
      <c r="K10868" s="1"/>
      <c r="N10868" s="1"/>
      <c r="Q10868" s="1"/>
    </row>
    <row r="10869" spans="2:17" x14ac:dyDescent="0.25">
      <c r="B10869" s="1"/>
      <c r="G10869" s="1"/>
      <c r="H10869" s="1"/>
      <c r="K10869" s="1"/>
      <c r="N10869" s="1"/>
      <c r="Q10869" s="1"/>
    </row>
    <row r="10870" spans="2:17" x14ac:dyDescent="0.25">
      <c r="B10870" s="1"/>
      <c r="G10870" s="1"/>
      <c r="H10870" s="1"/>
      <c r="K10870" s="1"/>
      <c r="N10870" s="1"/>
      <c r="Q10870" s="1"/>
    </row>
    <row r="10871" spans="2:17" x14ac:dyDescent="0.25">
      <c r="B10871" s="1"/>
      <c r="G10871" s="1"/>
      <c r="H10871" s="1"/>
      <c r="K10871" s="1"/>
      <c r="N10871" s="1"/>
      <c r="Q10871" s="1"/>
    </row>
    <row r="10872" spans="2:17" x14ac:dyDescent="0.25">
      <c r="B10872" s="1"/>
      <c r="G10872" s="1"/>
      <c r="H10872" s="1"/>
      <c r="K10872" s="1"/>
      <c r="N10872" s="1"/>
      <c r="Q10872" s="1"/>
    </row>
    <row r="10873" spans="2:17" x14ac:dyDescent="0.25">
      <c r="B10873" s="1"/>
      <c r="G10873" s="1"/>
      <c r="H10873" s="1"/>
      <c r="K10873" s="1"/>
      <c r="N10873" s="1"/>
      <c r="Q10873" s="1"/>
    </row>
    <row r="10874" spans="2:17" x14ac:dyDescent="0.25">
      <c r="B10874" s="1"/>
      <c r="G10874" s="1"/>
      <c r="H10874" s="1"/>
      <c r="K10874" s="1"/>
      <c r="N10874" s="1"/>
      <c r="Q10874" s="1"/>
    </row>
    <row r="10875" spans="2:17" x14ac:dyDescent="0.25">
      <c r="B10875" s="1"/>
      <c r="G10875" s="1"/>
      <c r="H10875" s="1"/>
      <c r="K10875" s="1"/>
      <c r="N10875" s="1"/>
      <c r="Q10875" s="1"/>
    </row>
    <row r="10876" spans="2:17" x14ac:dyDescent="0.25">
      <c r="B10876" s="1"/>
      <c r="G10876" s="1"/>
      <c r="H10876" s="1"/>
      <c r="K10876" s="1"/>
      <c r="N10876" s="1"/>
      <c r="Q10876" s="1"/>
    </row>
    <row r="10877" spans="2:17" x14ac:dyDescent="0.25">
      <c r="B10877" s="1"/>
      <c r="G10877" s="1"/>
      <c r="H10877" s="1"/>
      <c r="K10877" s="1"/>
      <c r="N10877" s="1"/>
      <c r="Q10877" s="1"/>
    </row>
    <row r="10878" spans="2:17" x14ac:dyDescent="0.25">
      <c r="B10878" s="1"/>
      <c r="G10878" s="1"/>
      <c r="H10878" s="1"/>
      <c r="K10878" s="1"/>
      <c r="N10878" s="1"/>
      <c r="Q10878" s="1"/>
    </row>
    <row r="10879" spans="2:17" x14ac:dyDescent="0.25">
      <c r="B10879" s="1"/>
      <c r="G10879" s="1"/>
      <c r="H10879" s="1"/>
      <c r="K10879" s="1"/>
      <c r="N10879" s="1"/>
      <c r="Q10879" s="1"/>
    </row>
    <row r="10880" spans="2:17" x14ac:dyDescent="0.25">
      <c r="B10880" s="1"/>
      <c r="G10880" s="1"/>
      <c r="H10880" s="1"/>
      <c r="K10880" s="1"/>
      <c r="N10880" s="1"/>
      <c r="Q10880" s="1"/>
    </row>
    <row r="10881" spans="2:17" x14ac:dyDescent="0.25">
      <c r="B10881" s="1"/>
      <c r="G10881" s="1"/>
      <c r="H10881" s="1"/>
      <c r="K10881" s="1"/>
      <c r="N10881" s="1"/>
      <c r="Q10881" s="1"/>
    </row>
    <row r="10882" spans="2:17" x14ac:dyDescent="0.25">
      <c r="B10882" s="1"/>
      <c r="G10882" s="1"/>
      <c r="H10882" s="1"/>
      <c r="K10882" s="1"/>
      <c r="N10882" s="1"/>
      <c r="Q10882" s="1"/>
    </row>
    <row r="10883" spans="2:17" x14ac:dyDescent="0.25">
      <c r="B10883" s="1"/>
      <c r="G10883" s="1"/>
      <c r="H10883" s="1"/>
      <c r="K10883" s="1"/>
      <c r="N10883" s="1"/>
      <c r="Q10883" s="1"/>
    </row>
    <row r="10884" spans="2:17" x14ac:dyDescent="0.25">
      <c r="B10884" s="1"/>
      <c r="G10884" s="1"/>
      <c r="H10884" s="1"/>
      <c r="K10884" s="1"/>
      <c r="N10884" s="1"/>
      <c r="Q10884" s="1"/>
    </row>
    <row r="10885" spans="2:17" x14ac:dyDescent="0.25">
      <c r="B10885" s="1"/>
      <c r="G10885" s="1"/>
      <c r="H10885" s="1"/>
      <c r="K10885" s="1"/>
      <c r="N10885" s="1"/>
      <c r="Q10885" s="1"/>
    </row>
    <row r="10886" spans="2:17" x14ac:dyDescent="0.25">
      <c r="B10886" s="1"/>
      <c r="G10886" s="1"/>
      <c r="H10886" s="1"/>
      <c r="K10886" s="1"/>
      <c r="N10886" s="1"/>
      <c r="Q10886" s="1"/>
    </row>
    <row r="10887" spans="2:17" x14ac:dyDescent="0.25">
      <c r="B10887" s="1"/>
      <c r="G10887" s="1"/>
      <c r="H10887" s="1"/>
      <c r="K10887" s="1"/>
      <c r="N10887" s="1"/>
      <c r="Q10887" s="1"/>
    </row>
    <row r="10888" spans="2:17" x14ac:dyDescent="0.25">
      <c r="B10888" s="1"/>
      <c r="G10888" s="1"/>
      <c r="H10888" s="1"/>
      <c r="K10888" s="1"/>
      <c r="N10888" s="1"/>
      <c r="Q10888" s="1"/>
    </row>
    <row r="10889" spans="2:17" x14ac:dyDescent="0.25">
      <c r="B10889" s="1"/>
      <c r="G10889" s="1"/>
      <c r="H10889" s="1"/>
      <c r="K10889" s="1"/>
      <c r="N10889" s="1"/>
      <c r="Q10889" s="1"/>
    </row>
    <row r="10890" spans="2:17" x14ac:dyDescent="0.25">
      <c r="B10890" s="1"/>
      <c r="G10890" s="1"/>
      <c r="H10890" s="1"/>
      <c r="K10890" s="1"/>
      <c r="N10890" s="1"/>
      <c r="Q10890" s="1"/>
    </row>
    <row r="10891" spans="2:17" x14ac:dyDescent="0.25">
      <c r="B10891" s="1"/>
      <c r="G10891" s="1"/>
      <c r="H10891" s="1"/>
      <c r="K10891" s="1"/>
      <c r="N10891" s="1"/>
      <c r="Q10891" s="1"/>
    </row>
    <row r="10892" spans="2:17" x14ac:dyDescent="0.25">
      <c r="B10892" s="1"/>
      <c r="G10892" s="1"/>
      <c r="H10892" s="1"/>
      <c r="K10892" s="1"/>
      <c r="N10892" s="1"/>
      <c r="Q10892" s="1"/>
    </row>
    <row r="10893" spans="2:17" x14ac:dyDescent="0.25">
      <c r="B10893" s="1"/>
      <c r="G10893" s="1"/>
      <c r="H10893" s="1"/>
      <c r="K10893" s="1"/>
      <c r="N10893" s="1"/>
      <c r="Q10893" s="1"/>
    </row>
    <row r="10894" spans="2:17" x14ac:dyDescent="0.25">
      <c r="B10894" s="1"/>
      <c r="G10894" s="1"/>
      <c r="H10894" s="1"/>
      <c r="K10894" s="1"/>
      <c r="N10894" s="1"/>
      <c r="Q10894" s="1"/>
    </row>
    <row r="10895" spans="2:17" x14ac:dyDescent="0.25">
      <c r="B10895" s="1"/>
      <c r="G10895" s="1"/>
      <c r="H10895" s="1"/>
      <c r="K10895" s="1"/>
      <c r="N10895" s="1"/>
      <c r="Q10895" s="1"/>
    </row>
    <row r="10896" spans="2:17" x14ac:dyDescent="0.25">
      <c r="B10896" s="1"/>
      <c r="G10896" s="1"/>
      <c r="H10896" s="1"/>
      <c r="K10896" s="1"/>
      <c r="N10896" s="1"/>
      <c r="Q10896" s="1"/>
    </row>
    <row r="10897" spans="2:17" x14ac:dyDescent="0.25">
      <c r="B10897" s="1"/>
      <c r="G10897" s="1"/>
      <c r="H10897" s="1"/>
      <c r="K10897" s="1"/>
      <c r="N10897" s="1"/>
      <c r="Q10897" s="1"/>
    </row>
    <row r="10898" spans="2:17" x14ac:dyDescent="0.25">
      <c r="B10898" s="1"/>
      <c r="G10898" s="1"/>
      <c r="H10898" s="1"/>
      <c r="K10898" s="1"/>
      <c r="N10898" s="1"/>
      <c r="Q10898" s="1"/>
    </row>
    <row r="10899" spans="2:17" x14ac:dyDescent="0.25">
      <c r="B10899" s="1"/>
      <c r="G10899" s="1"/>
      <c r="H10899" s="1"/>
      <c r="K10899" s="1"/>
      <c r="N10899" s="1"/>
      <c r="Q10899" s="1"/>
    </row>
    <row r="10900" spans="2:17" x14ac:dyDescent="0.25">
      <c r="B10900" s="1"/>
      <c r="G10900" s="1"/>
      <c r="H10900" s="1"/>
      <c r="K10900" s="1"/>
      <c r="N10900" s="1"/>
      <c r="Q10900" s="1"/>
    </row>
    <row r="10901" spans="2:17" x14ac:dyDescent="0.25">
      <c r="B10901" s="1"/>
      <c r="G10901" s="1"/>
      <c r="H10901" s="1"/>
      <c r="K10901" s="1"/>
      <c r="N10901" s="1"/>
      <c r="Q10901" s="1"/>
    </row>
    <row r="10902" spans="2:17" x14ac:dyDescent="0.25">
      <c r="B10902" s="1"/>
      <c r="G10902" s="1"/>
      <c r="H10902" s="1"/>
      <c r="K10902" s="1"/>
      <c r="N10902" s="1"/>
      <c r="Q10902" s="1"/>
    </row>
    <row r="10903" spans="2:17" x14ac:dyDescent="0.25">
      <c r="B10903" s="1"/>
      <c r="G10903" s="1"/>
      <c r="H10903" s="1"/>
      <c r="K10903" s="1"/>
      <c r="N10903" s="1"/>
      <c r="Q10903" s="1"/>
    </row>
    <row r="10904" spans="2:17" x14ac:dyDescent="0.25">
      <c r="B10904" s="1"/>
      <c r="G10904" s="1"/>
      <c r="H10904" s="1"/>
      <c r="K10904" s="1"/>
      <c r="N10904" s="1"/>
      <c r="Q10904" s="1"/>
    </row>
    <row r="10905" spans="2:17" x14ac:dyDescent="0.25">
      <c r="B10905" s="1"/>
      <c r="G10905" s="1"/>
      <c r="H10905" s="1"/>
      <c r="K10905" s="1"/>
      <c r="N10905" s="1"/>
      <c r="Q10905" s="1"/>
    </row>
    <row r="10906" spans="2:17" x14ac:dyDescent="0.25">
      <c r="B10906" s="1"/>
      <c r="G10906" s="1"/>
      <c r="H10906" s="1"/>
      <c r="K10906" s="1"/>
      <c r="N10906" s="1"/>
      <c r="Q10906" s="1"/>
    </row>
    <row r="10907" spans="2:17" x14ac:dyDescent="0.25">
      <c r="B10907" s="1"/>
      <c r="G10907" s="1"/>
      <c r="H10907" s="1"/>
      <c r="K10907" s="1"/>
      <c r="N10907" s="1"/>
      <c r="Q10907" s="1"/>
    </row>
    <row r="10908" spans="2:17" x14ac:dyDescent="0.25">
      <c r="B10908" s="1"/>
      <c r="G10908" s="1"/>
      <c r="H10908" s="1"/>
      <c r="K10908" s="1"/>
      <c r="N10908" s="1"/>
      <c r="Q10908" s="1"/>
    </row>
    <row r="10909" spans="2:17" x14ac:dyDescent="0.25">
      <c r="B10909" s="1"/>
      <c r="G10909" s="1"/>
      <c r="H10909" s="1"/>
      <c r="K10909" s="1"/>
      <c r="N10909" s="1"/>
      <c r="Q10909" s="1"/>
    </row>
    <row r="10910" spans="2:17" x14ac:dyDescent="0.25">
      <c r="B10910" s="1"/>
      <c r="G10910" s="1"/>
      <c r="H10910" s="1"/>
      <c r="K10910" s="1"/>
      <c r="N10910" s="1"/>
      <c r="Q10910" s="1"/>
    </row>
    <row r="10911" spans="2:17" x14ac:dyDescent="0.25">
      <c r="B10911" s="1"/>
      <c r="G10911" s="1"/>
      <c r="H10911" s="1"/>
      <c r="K10911" s="1"/>
      <c r="N10911" s="1"/>
      <c r="Q10911" s="1"/>
    </row>
    <row r="10912" spans="2:17" x14ac:dyDescent="0.25">
      <c r="B10912" s="1"/>
      <c r="G10912" s="1"/>
      <c r="H10912" s="1"/>
      <c r="K10912" s="1"/>
      <c r="N10912" s="1"/>
      <c r="Q10912" s="1"/>
    </row>
    <row r="10913" spans="2:17" x14ac:dyDescent="0.25">
      <c r="B10913" s="1"/>
      <c r="G10913" s="1"/>
      <c r="H10913" s="1"/>
      <c r="K10913" s="1"/>
      <c r="N10913" s="1"/>
      <c r="Q10913" s="1"/>
    </row>
    <row r="10914" spans="2:17" x14ac:dyDescent="0.25">
      <c r="B10914" s="1"/>
      <c r="G10914" s="1"/>
      <c r="H10914" s="1"/>
      <c r="K10914" s="1"/>
      <c r="N10914" s="1"/>
      <c r="Q10914" s="1"/>
    </row>
    <row r="10915" spans="2:17" x14ac:dyDescent="0.25">
      <c r="B10915" s="1"/>
      <c r="G10915" s="1"/>
      <c r="H10915" s="1"/>
      <c r="K10915" s="1"/>
      <c r="N10915" s="1"/>
      <c r="Q10915" s="1"/>
    </row>
    <row r="10916" spans="2:17" x14ac:dyDescent="0.25">
      <c r="B10916" s="1"/>
      <c r="G10916" s="1"/>
      <c r="H10916" s="1"/>
      <c r="K10916" s="1"/>
      <c r="N10916" s="1"/>
      <c r="Q10916" s="1"/>
    </row>
    <row r="10917" spans="2:17" x14ac:dyDescent="0.25">
      <c r="B10917" s="1"/>
      <c r="G10917" s="1"/>
      <c r="H10917" s="1"/>
      <c r="K10917" s="1"/>
      <c r="N10917" s="1"/>
      <c r="Q10917" s="1"/>
    </row>
    <row r="10918" spans="2:17" x14ac:dyDescent="0.25">
      <c r="B10918" s="1"/>
      <c r="G10918" s="1"/>
      <c r="H10918" s="1"/>
      <c r="K10918" s="1"/>
      <c r="N10918" s="1"/>
      <c r="Q10918" s="1"/>
    </row>
    <row r="10919" spans="2:17" x14ac:dyDescent="0.25">
      <c r="B10919" s="1"/>
      <c r="G10919" s="1"/>
      <c r="H10919" s="1"/>
      <c r="K10919" s="1"/>
      <c r="N10919" s="1"/>
      <c r="Q10919" s="1"/>
    </row>
    <row r="10920" spans="2:17" x14ac:dyDescent="0.25">
      <c r="B10920" s="1"/>
      <c r="G10920" s="1"/>
      <c r="H10920" s="1"/>
      <c r="K10920" s="1"/>
      <c r="N10920" s="1"/>
      <c r="Q10920" s="1"/>
    </row>
    <row r="10921" spans="2:17" x14ac:dyDescent="0.25">
      <c r="B10921" s="1"/>
      <c r="G10921" s="1"/>
      <c r="H10921" s="1"/>
      <c r="K10921" s="1"/>
      <c r="N10921" s="1"/>
      <c r="Q10921" s="1"/>
    </row>
    <row r="10922" spans="2:17" x14ac:dyDescent="0.25">
      <c r="B10922" s="1"/>
      <c r="G10922" s="1"/>
      <c r="H10922" s="1"/>
      <c r="K10922" s="1"/>
      <c r="N10922" s="1"/>
      <c r="Q10922" s="1"/>
    </row>
    <row r="10923" spans="2:17" x14ac:dyDescent="0.25">
      <c r="B10923" s="1"/>
      <c r="G10923" s="1"/>
      <c r="H10923" s="1"/>
      <c r="K10923" s="1"/>
      <c r="N10923" s="1"/>
      <c r="Q10923" s="1"/>
    </row>
    <row r="10924" spans="2:17" x14ac:dyDescent="0.25">
      <c r="B10924" s="1"/>
      <c r="G10924" s="1"/>
      <c r="H10924" s="1"/>
      <c r="K10924" s="1"/>
      <c r="N10924" s="1"/>
      <c r="Q10924" s="1"/>
    </row>
    <row r="10925" spans="2:17" x14ac:dyDescent="0.25">
      <c r="B10925" s="1"/>
      <c r="G10925" s="1"/>
      <c r="H10925" s="1"/>
      <c r="K10925" s="1"/>
      <c r="N10925" s="1"/>
      <c r="Q10925" s="1"/>
    </row>
    <row r="10926" spans="2:17" x14ac:dyDescent="0.25">
      <c r="B10926" s="1"/>
      <c r="G10926" s="1"/>
      <c r="H10926" s="1"/>
      <c r="K10926" s="1"/>
      <c r="N10926" s="1"/>
      <c r="Q10926" s="1"/>
    </row>
    <row r="10927" spans="2:17" x14ac:dyDescent="0.25">
      <c r="B10927" s="1"/>
      <c r="G10927" s="1"/>
      <c r="H10927" s="1"/>
      <c r="K10927" s="1"/>
      <c r="N10927" s="1"/>
      <c r="Q10927" s="1"/>
    </row>
    <row r="10928" spans="2:17" x14ac:dyDescent="0.25">
      <c r="B10928" s="1"/>
      <c r="G10928" s="1"/>
      <c r="H10928" s="1"/>
      <c r="K10928" s="1"/>
      <c r="N10928" s="1"/>
      <c r="Q10928" s="1"/>
    </row>
    <row r="10929" spans="2:17" x14ac:dyDescent="0.25">
      <c r="B10929" s="1"/>
      <c r="G10929" s="1"/>
      <c r="H10929" s="1"/>
      <c r="K10929" s="1"/>
      <c r="N10929" s="1"/>
      <c r="Q10929" s="1"/>
    </row>
    <row r="10930" spans="2:17" x14ac:dyDescent="0.25">
      <c r="B10930" s="1"/>
      <c r="G10930" s="1"/>
      <c r="H10930" s="1"/>
      <c r="K10930" s="1"/>
      <c r="N10930" s="1"/>
      <c r="Q10930" s="1"/>
    </row>
    <row r="10931" spans="2:17" x14ac:dyDescent="0.25">
      <c r="B10931" s="1"/>
      <c r="G10931" s="1"/>
      <c r="H10931" s="1"/>
      <c r="K10931" s="1"/>
      <c r="N10931" s="1"/>
      <c r="Q10931" s="1"/>
    </row>
    <row r="10932" spans="2:17" x14ac:dyDescent="0.25">
      <c r="B10932" s="1"/>
      <c r="G10932" s="1"/>
      <c r="H10932" s="1"/>
      <c r="K10932" s="1"/>
      <c r="N10932" s="1"/>
      <c r="Q10932" s="1"/>
    </row>
    <row r="10933" spans="2:17" x14ac:dyDescent="0.25">
      <c r="B10933" s="1"/>
      <c r="G10933" s="1"/>
      <c r="H10933" s="1"/>
      <c r="K10933" s="1"/>
      <c r="N10933" s="1"/>
      <c r="Q10933" s="1"/>
    </row>
    <row r="10934" spans="2:17" x14ac:dyDescent="0.25">
      <c r="B10934" s="1"/>
      <c r="G10934" s="1"/>
      <c r="H10934" s="1"/>
      <c r="K10934" s="1"/>
      <c r="N10934" s="1"/>
      <c r="Q10934" s="1"/>
    </row>
    <row r="10935" spans="2:17" x14ac:dyDescent="0.25">
      <c r="B10935" s="1"/>
      <c r="G10935" s="1"/>
      <c r="H10935" s="1"/>
      <c r="K10935" s="1"/>
      <c r="N10935" s="1"/>
      <c r="Q10935" s="1"/>
    </row>
    <row r="10936" spans="2:17" x14ac:dyDescent="0.25">
      <c r="B10936" s="1"/>
      <c r="G10936" s="1"/>
      <c r="H10936" s="1"/>
      <c r="K10936" s="1"/>
      <c r="N10936" s="1"/>
      <c r="Q10936" s="1"/>
    </row>
    <row r="10937" spans="2:17" x14ac:dyDescent="0.25">
      <c r="B10937" s="1"/>
      <c r="G10937" s="1"/>
      <c r="H10937" s="1"/>
      <c r="K10937" s="1"/>
      <c r="N10937" s="1"/>
      <c r="Q10937" s="1"/>
    </row>
    <row r="10938" spans="2:17" x14ac:dyDescent="0.25">
      <c r="B10938" s="1"/>
      <c r="G10938" s="1"/>
      <c r="H10938" s="1"/>
      <c r="K10938" s="1"/>
      <c r="N10938" s="1"/>
      <c r="Q10938" s="1"/>
    </row>
    <row r="10939" spans="2:17" x14ac:dyDescent="0.25">
      <c r="B10939" s="1"/>
      <c r="G10939" s="1"/>
      <c r="H10939" s="1"/>
      <c r="K10939" s="1"/>
      <c r="N10939" s="1"/>
      <c r="Q10939" s="1"/>
    </row>
    <row r="10940" spans="2:17" x14ac:dyDescent="0.25">
      <c r="B10940" s="1"/>
      <c r="G10940" s="1"/>
      <c r="H10940" s="1"/>
      <c r="K10940" s="1"/>
      <c r="N10940" s="1"/>
      <c r="Q10940" s="1"/>
    </row>
    <row r="10941" spans="2:17" x14ac:dyDescent="0.25">
      <c r="B10941" s="1"/>
      <c r="G10941" s="1"/>
      <c r="H10941" s="1"/>
      <c r="K10941" s="1"/>
      <c r="N10941" s="1"/>
      <c r="Q10941" s="1"/>
    </row>
    <row r="10942" spans="2:17" x14ac:dyDescent="0.25">
      <c r="B10942" s="1"/>
      <c r="G10942" s="1"/>
      <c r="H10942" s="1"/>
      <c r="K10942" s="1"/>
      <c r="N10942" s="1"/>
      <c r="Q10942" s="1"/>
    </row>
    <row r="10943" spans="2:17" x14ac:dyDescent="0.25">
      <c r="B10943" s="1"/>
      <c r="G10943" s="1"/>
      <c r="H10943" s="1"/>
      <c r="K10943" s="1"/>
      <c r="N10943" s="1"/>
      <c r="Q10943" s="1"/>
    </row>
    <row r="10944" spans="2:17" x14ac:dyDescent="0.25">
      <c r="B10944" s="1"/>
      <c r="G10944" s="1"/>
      <c r="H10944" s="1"/>
      <c r="K10944" s="1"/>
      <c r="N10944" s="1"/>
      <c r="Q10944" s="1"/>
    </row>
    <row r="10945" spans="2:17" x14ac:dyDescent="0.25">
      <c r="B10945" s="1"/>
      <c r="G10945" s="1"/>
      <c r="H10945" s="1"/>
      <c r="K10945" s="1"/>
      <c r="N10945" s="1"/>
      <c r="Q10945" s="1"/>
    </row>
    <row r="10946" spans="2:17" x14ac:dyDescent="0.25">
      <c r="B10946" s="1"/>
      <c r="G10946" s="1"/>
      <c r="H10946" s="1"/>
      <c r="K10946" s="1"/>
      <c r="N10946" s="1"/>
      <c r="Q10946" s="1"/>
    </row>
    <row r="10947" spans="2:17" x14ac:dyDescent="0.25">
      <c r="B10947" s="1"/>
      <c r="G10947" s="1"/>
      <c r="H10947" s="1"/>
      <c r="K10947" s="1"/>
      <c r="N10947" s="1"/>
      <c r="Q10947" s="1"/>
    </row>
    <row r="10948" spans="2:17" x14ac:dyDescent="0.25">
      <c r="B10948" s="1"/>
      <c r="G10948" s="1"/>
      <c r="H10948" s="1"/>
      <c r="K10948" s="1"/>
      <c r="N10948" s="1"/>
      <c r="Q10948" s="1"/>
    </row>
    <row r="10949" spans="2:17" x14ac:dyDescent="0.25">
      <c r="B10949" s="1"/>
      <c r="G10949" s="1"/>
      <c r="H10949" s="1"/>
      <c r="K10949" s="1"/>
      <c r="N10949" s="1"/>
      <c r="Q10949" s="1"/>
    </row>
    <row r="10950" spans="2:17" x14ac:dyDescent="0.25">
      <c r="B10950" s="1"/>
      <c r="G10950" s="1"/>
      <c r="H10950" s="1"/>
      <c r="K10950" s="1"/>
      <c r="N10950" s="1"/>
      <c r="Q10950" s="1"/>
    </row>
    <row r="10951" spans="2:17" x14ac:dyDescent="0.25">
      <c r="B10951" s="1"/>
      <c r="G10951" s="1"/>
      <c r="H10951" s="1"/>
      <c r="K10951" s="1"/>
      <c r="N10951" s="1"/>
      <c r="Q10951" s="1"/>
    </row>
    <row r="10952" spans="2:17" x14ac:dyDescent="0.25">
      <c r="B10952" s="1"/>
      <c r="G10952" s="1"/>
      <c r="H10952" s="1"/>
      <c r="K10952" s="1"/>
      <c r="N10952" s="1"/>
      <c r="Q10952" s="1"/>
    </row>
    <row r="10953" spans="2:17" x14ac:dyDescent="0.25">
      <c r="B10953" s="1"/>
      <c r="G10953" s="1"/>
      <c r="H10953" s="1"/>
      <c r="K10953" s="1"/>
      <c r="N10953" s="1"/>
      <c r="Q10953" s="1"/>
    </row>
    <row r="10954" spans="2:17" x14ac:dyDescent="0.25">
      <c r="B10954" s="1"/>
      <c r="G10954" s="1"/>
      <c r="H10954" s="1"/>
      <c r="K10954" s="1"/>
      <c r="N10954" s="1"/>
      <c r="Q10954" s="1"/>
    </row>
    <row r="10955" spans="2:17" x14ac:dyDescent="0.25">
      <c r="B10955" s="1"/>
      <c r="G10955" s="1"/>
      <c r="H10955" s="1"/>
      <c r="K10955" s="1"/>
      <c r="N10955" s="1"/>
      <c r="Q10955" s="1"/>
    </row>
    <row r="10956" spans="2:17" x14ac:dyDescent="0.25">
      <c r="B10956" s="1"/>
      <c r="G10956" s="1"/>
      <c r="H10956" s="1"/>
      <c r="K10956" s="1"/>
      <c r="N10956" s="1"/>
      <c r="Q10956" s="1"/>
    </row>
    <row r="10957" spans="2:17" x14ac:dyDescent="0.25">
      <c r="B10957" s="1"/>
      <c r="G10957" s="1"/>
      <c r="H10957" s="1"/>
      <c r="K10957" s="1"/>
      <c r="N10957" s="1"/>
      <c r="Q10957" s="1"/>
    </row>
    <row r="10958" spans="2:17" x14ac:dyDescent="0.25">
      <c r="B10958" s="1"/>
      <c r="G10958" s="1"/>
      <c r="H10958" s="1"/>
      <c r="K10958" s="1"/>
      <c r="N10958" s="1"/>
      <c r="Q10958" s="1"/>
    </row>
    <row r="10959" spans="2:17" x14ac:dyDescent="0.25">
      <c r="B10959" s="1"/>
      <c r="G10959" s="1"/>
      <c r="H10959" s="1"/>
      <c r="K10959" s="1"/>
      <c r="N10959" s="1"/>
      <c r="Q10959" s="1"/>
    </row>
    <row r="10960" spans="2:17" x14ac:dyDescent="0.25">
      <c r="B10960" s="1"/>
      <c r="G10960" s="1"/>
      <c r="H10960" s="1"/>
      <c r="K10960" s="1"/>
      <c r="N10960" s="1"/>
      <c r="Q10960" s="1"/>
    </row>
    <row r="10961" spans="2:17" x14ac:dyDescent="0.25">
      <c r="B10961" s="1"/>
      <c r="G10961" s="1"/>
      <c r="H10961" s="1"/>
      <c r="K10961" s="1"/>
      <c r="N10961" s="1"/>
      <c r="Q10961" s="1"/>
    </row>
    <row r="10962" spans="2:17" x14ac:dyDescent="0.25">
      <c r="B10962" s="1"/>
      <c r="G10962" s="1"/>
      <c r="H10962" s="1"/>
      <c r="K10962" s="1"/>
      <c r="N10962" s="1"/>
      <c r="Q10962" s="1"/>
    </row>
    <row r="10963" spans="2:17" x14ac:dyDescent="0.25">
      <c r="B10963" s="1"/>
      <c r="G10963" s="1"/>
      <c r="H10963" s="1"/>
      <c r="K10963" s="1"/>
      <c r="N10963" s="1"/>
      <c r="Q10963" s="1"/>
    </row>
    <row r="10964" spans="2:17" x14ac:dyDescent="0.25">
      <c r="B10964" s="1"/>
      <c r="G10964" s="1"/>
      <c r="H10964" s="1"/>
      <c r="K10964" s="1"/>
      <c r="N10964" s="1"/>
      <c r="Q10964" s="1"/>
    </row>
    <row r="10965" spans="2:17" x14ac:dyDescent="0.25">
      <c r="B10965" s="1"/>
      <c r="G10965" s="1"/>
      <c r="H10965" s="1"/>
      <c r="K10965" s="1"/>
      <c r="N10965" s="1"/>
      <c r="Q10965" s="1"/>
    </row>
    <row r="10966" spans="2:17" x14ac:dyDescent="0.25">
      <c r="B10966" s="1"/>
      <c r="G10966" s="1"/>
      <c r="H10966" s="1"/>
      <c r="K10966" s="1"/>
      <c r="N10966" s="1"/>
      <c r="Q10966" s="1"/>
    </row>
    <row r="10967" spans="2:17" x14ac:dyDescent="0.25">
      <c r="B10967" s="1"/>
      <c r="G10967" s="1"/>
      <c r="H10967" s="1"/>
      <c r="K10967" s="1"/>
      <c r="N10967" s="1"/>
      <c r="Q10967" s="1"/>
    </row>
    <row r="10968" spans="2:17" x14ac:dyDescent="0.25">
      <c r="B10968" s="1"/>
      <c r="G10968" s="1"/>
      <c r="H10968" s="1"/>
      <c r="K10968" s="1"/>
      <c r="N10968" s="1"/>
      <c r="Q10968" s="1"/>
    </row>
    <row r="10969" spans="2:17" x14ac:dyDescent="0.25">
      <c r="B10969" s="1"/>
      <c r="G10969" s="1"/>
      <c r="H10969" s="1"/>
      <c r="K10969" s="1"/>
      <c r="N10969" s="1"/>
      <c r="Q10969" s="1"/>
    </row>
    <row r="10970" spans="2:17" x14ac:dyDescent="0.25">
      <c r="B10970" s="1"/>
      <c r="G10970" s="1"/>
      <c r="H10970" s="1"/>
      <c r="K10970" s="1"/>
      <c r="N10970" s="1"/>
      <c r="Q10970" s="1"/>
    </row>
    <row r="10971" spans="2:17" x14ac:dyDescent="0.25">
      <c r="B10971" s="1"/>
      <c r="G10971" s="1"/>
      <c r="H10971" s="1"/>
      <c r="K10971" s="1"/>
      <c r="N10971" s="1"/>
      <c r="Q10971" s="1"/>
    </row>
    <row r="10972" spans="2:17" x14ac:dyDescent="0.25">
      <c r="B10972" s="1"/>
      <c r="G10972" s="1"/>
      <c r="H10972" s="1"/>
      <c r="K10972" s="1"/>
      <c r="N10972" s="1"/>
      <c r="Q10972" s="1"/>
    </row>
    <row r="10973" spans="2:17" x14ac:dyDescent="0.25">
      <c r="B10973" s="1"/>
      <c r="G10973" s="1"/>
      <c r="H10973" s="1"/>
      <c r="K10973" s="1"/>
      <c r="N10973" s="1"/>
      <c r="Q10973" s="1"/>
    </row>
    <row r="10974" spans="2:17" x14ac:dyDescent="0.25">
      <c r="B10974" s="1"/>
      <c r="G10974" s="1"/>
      <c r="H10974" s="1"/>
      <c r="K10974" s="1"/>
      <c r="N10974" s="1"/>
      <c r="Q10974" s="1"/>
    </row>
    <row r="10975" spans="2:17" x14ac:dyDescent="0.25">
      <c r="B10975" s="1"/>
      <c r="G10975" s="1"/>
      <c r="H10975" s="1"/>
      <c r="K10975" s="1"/>
      <c r="N10975" s="1"/>
      <c r="Q10975" s="1"/>
    </row>
    <row r="10976" spans="2:17" x14ac:dyDescent="0.25">
      <c r="B10976" s="1"/>
      <c r="G10976" s="1"/>
      <c r="H10976" s="1"/>
      <c r="K10976" s="1"/>
      <c r="N10976" s="1"/>
      <c r="Q10976" s="1"/>
    </row>
    <row r="10977" spans="2:17" x14ac:dyDescent="0.25">
      <c r="B10977" s="1"/>
      <c r="G10977" s="1"/>
      <c r="H10977" s="1"/>
      <c r="K10977" s="1"/>
      <c r="N10977" s="1"/>
      <c r="Q10977" s="1"/>
    </row>
    <row r="10978" spans="2:17" x14ac:dyDescent="0.25">
      <c r="B10978" s="1"/>
      <c r="G10978" s="1"/>
      <c r="H10978" s="1"/>
      <c r="K10978" s="1"/>
      <c r="N10978" s="1"/>
      <c r="Q10978" s="1"/>
    </row>
    <row r="10979" spans="2:17" x14ac:dyDescent="0.25">
      <c r="B10979" s="1"/>
      <c r="G10979" s="1"/>
      <c r="H10979" s="1"/>
      <c r="K10979" s="1"/>
      <c r="N10979" s="1"/>
      <c r="Q10979" s="1"/>
    </row>
    <row r="10980" spans="2:17" x14ac:dyDescent="0.25">
      <c r="B10980" s="1"/>
      <c r="G10980" s="1"/>
      <c r="H10980" s="1"/>
      <c r="K10980" s="1"/>
      <c r="N10980" s="1"/>
      <c r="Q10980" s="1"/>
    </row>
    <row r="10981" spans="2:17" x14ac:dyDescent="0.25">
      <c r="B10981" s="1"/>
      <c r="G10981" s="1"/>
      <c r="H10981" s="1"/>
      <c r="K10981" s="1"/>
      <c r="N10981" s="1"/>
      <c r="Q10981" s="1"/>
    </row>
    <row r="10982" spans="2:17" x14ac:dyDescent="0.25">
      <c r="B10982" s="1"/>
      <c r="G10982" s="1"/>
      <c r="H10982" s="1"/>
      <c r="K10982" s="1"/>
      <c r="N10982" s="1"/>
      <c r="Q10982" s="1"/>
    </row>
    <row r="10983" spans="2:17" x14ac:dyDescent="0.25">
      <c r="B10983" s="1"/>
      <c r="G10983" s="1"/>
      <c r="H10983" s="1"/>
      <c r="K10983" s="1"/>
      <c r="N10983" s="1"/>
      <c r="Q10983" s="1"/>
    </row>
    <row r="10984" spans="2:17" x14ac:dyDescent="0.25">
      <c r="B10984" s="1"/>
      <c r="G10984" s="1"/>
      <c r="H10984" s="1"/>
      <c r="K10984" s="1"/>
      <c r="N10984" s="1"/>
      <c r="Q10984" s="1"/>
    </row>
    <row r="10985" spans="2:17" x14ac:dyDescent="0.25">
      <c r="B10985" s="1"/>
      <c r="G10985" s="1"/>
      <c r="H10985" s="1"/>
      <c r="K10985" s="1"/>
      <c r="N10985" s="1"/>
      <c r="Q10985" s="1"/>
    </row>
    <row r="10986" spans="2:17" x14ac:dyDescent="0.25">
      <c r="B10986" s="1"/>
      <c r="G10986" s="1"/>
      <c r="H10986" s="1"/>
      <c r="K10986" s="1"/>
      <c r="N10986" s="1"/>
      <c r="Q10986" s="1"/>
    </row>
    <row r="10987" spans="2:17" x14ac:dyDescent="0.25">
      <c r="B10987" s="1"/>
      <c r="G10987" s="1"/>
      <c r="H10987" s="1"/>
      <c r="K10987" s="1"/>
      <c r="N10987" s="1"/>
      <c r="Q10987" s="1"/>
    </row>
    <row r="10988" spans="2:17" x14ac:dyDescent="0.25">
      <c r="B10988" s="1"/>
      <c r="G10988" s="1"/>
      <c r="H10988" s="1"/>
      <c r="K10988" s="1"/>
      <c r="N10988" s="1"/>
      <c r="Q10988" s="1"/>
    </row>
    <row r="10989" spans="2:17" x14ac:dyDescent="0.25">
      <c r="B10989" s="1"/>
      <c r="G10989" s="1"/>
      <c r="H10989" s="1"/>
      <c r="K10989" s="1"/>
      <c r="N10989" s="1"/>
      <c r="Q10989" s="1"/>
    </row>
    <row r="10990" spans="2:17" x14ac:dyDescent="0.25">
      <c r="B10990" s="1"/>
      <c r="G10990" s="1"/>
      <c r="H10990" s="1"/>
      <c r="K10990" s="1"/>
      <c r="N10990" s="1"/>
      <c r="Q10990" s="1"/>
    </row>
    <row r="10991" spans="2:17" x14ac:dyDescent="0.25">
      <c r="B10991" s="1"/>
      <c r="G10991" s="1"/>
      <c r="H10991" s="1"/>
      <c r="K10991" s="1"/>
      <c r="N10991" s="1"/>
      <c r="Q10991" s="1"/>
    </row>
    <row r="10992" spans="2:17" x14ac:dyDescent="0.25">
      <c r="B10992" s="1"/>
      <c r="G10992" s="1"/>
      <c r="H10992" s="1"/>
      <c r="K10992" s="1"/>
      <c r="N10992" s="1"/>
      <c r="Q10992" s="1"/>
    </row>
    <row r="10993" spans="2:17" x14ac:dyDescent="0.25">
      <c r="B10993" s="1"/>
      <c r="G10993" s="1"/>
      <c r="H10993" s="1"/>
      <c r="K10993" s="1"/>
      <c r="N10993" s="1"/>
      <c r="Q10993" s="1"/>
    </row>
    <row r="10994" spans="2:17" x14ac:dyDescent="0.25">
      <c r="B10994" s="1"/>
      <c r="G10994" s="1"/>
      <c r="H10994" s="1"/>
      <c r="K10994" s="1"/>
      <c r="N10994" s="1"/>
      <c r="Q10994" s="1"/>
    </row>
    <row r="10995" spans="2:17" x14ac:dyDescent="0.25">
      <c r="B10995" s="1"/>
      <c r="G10995" s="1"/>
      <c r="H10995" s="1"/>
      <c r="K10995" s="1"/>
      <c r="N10995" s="1"/>
      <c r="Q10995" s="1"/>
    </row>
    <row r="10996" spans="2:17" x14ac:dyDescent="0.25">
      <c r="B10996" s="1"/>
      <c r="G10996" s="1"/>
      <c r="H10996" s="1"/>
      <c r="K10996" s="1"/>
      <c r="N10996" s="1"/>
      <c r="Q10996" s="1"/>
    </row>
    <row r="10997" spans="2:17" x14ac:dyDescent="0.25">
      <c r="B10997" s="1"/>
      <c r="G10997" s="1"/>
      <c r="H10997" s="1"/>
      <c r="K10997" s="1"/>
      <c r="N10997" s="1"/>
      <c r="Q10997" s="1"/>
    </row>
    <row r="10998" spans="2:17" x14ac:dyDescent="0.25">
      <c r="B10998" s="1"/>
      <c r="G10998" s="1"/>
      <c r="H10998" s="1"/>
      <c r="K10998" s="1"/>
      <c r="N10998" s="1"/>
      <c r="Q10998" s="1"/>
    </row>
    <row r="10999" spans="2:17" x14ac:dyDescent="0.25">
      <c r="B10999" s="1"/>
      <c r="G10999" s="1"/>
      <c r="H10999" s="1"/>
      <c r="K10999" s="1"/>
      <c r="N10999" s="1"/>
      <c r="Q10999" s="1"/>
    </row>
    <row r="11000" spans="2:17" x14ac:dyDescent="0.25">
      <c r="B11000" s="1"/>
      <c r="G11000" s="1"/>
      <c r="H11000" s="1"/>
      <c r="K11000" s="1"/>
      <c r="N11000" s="1"/>
      <c r="Q11000" s="1"/>
    </row>
    <row r="11001" spans="2:17" x14ac:dyDescent="0.25">
      <c r="B11001" s="1"/>
      <c r="G11001" s="1"/>
      <c r="H11001" s="1"/>
      <c r="K11001" s="1"/>
      <c r="N11001" s="1"/>
      <c r="Q11001" s="1"/>
    </row>
    <row r="11002" spans="2:17" x14ac:dyDescent="0.25">
      <c r="B11002" s="1"/>
      <c r="G11002" s="1"/>
      <c r="H11002" s="1"/>
      <c r="K11002" s="1"/>
      <c r="N11002" s="1"/>
      <c r="Q11002" s="1"/>
    </row>
    <row r="11003" spans="2:17" x14ac:dyDescent="0.25">
      <c r="B11003" s="1"/>
      <c r="G11003" s="1"/>
      <c r="H11003" s="1"/>
      <c r="K11003" s="1"/>
      <c r="N11003" s="1"/>
      <c r="Q11003" s="1"/>
    </row>
    <row r="11004" spans="2:17" x14ac:dyDescent="0.25">
      <c r="B11004" s="1"/>
      <c r="G11004" s="1"/>
      <c r="H11004" s="1"/>
      <c r="K11004" s="1"/>
      <c r="N11004" s="1"/>
      <c r="Q11004" s="1"/>
    </row>
    <row r="11005" spans="2:17" x14ac:dyDescent="0.25">
      <c r="B11005" s="1"/>
      <c r="G11005" s="1"/>
      <c r="H11005" s="1"/>
      <c r="K11005" s="1"/>
      <c r="N11005" s="1"/>
      <c r="Q11005" s="1"/>
    </row>
    <row r="11006" spans="2:17" x14ac:dyDescent="0.25">
      <c r="B11006" s="1"/>
      <c r="G11006" s="1"/>
      <c r="H11006" s="1"/>
      <c r="K11006" s="1"/>
      <c r="N11006" s="1"/>
      <c r="Q11006" s="1"/>
    </row>
    <row r="11007" spans="2:17" x14ac:dyDescent="0.25">
      <c r="B11007" s="1"/>
      <c r="G11007" s="1"/>
      <c r="H11007" s="1"/>
      <c r="K11007" s="1"/>
      <c r="N11007" s="1"/>
      <c r="Q11007" s="1"/>
    </row>
    <row r="11008" spans="2:17" x14ac:dyDescent="0.25">
      <c r="B11008" s="1"/>
      <c r="G11008" s="1"/>
      <c r="H11008" s="1"/>
      <c r="K11008" s="1"/>
      <c r="N11008" s="1"/>
      <c r="Q11008" s="1"/>
    </row>
    <row r="11009" spans="2:17" x14ac:dyDescent="0.25">
      <c r="B11009" s="1"/>
      <c r="G11009" s="1"/>
      <c r="H11009" s="1"/>
      <c r="K11009" s="1"/>
      <c r="N11009" s="1"/>
      <c r="Q11009" s="1"/>
    </row>
    <row r="11010" spans="2:17" x14ac:dyDescent="0.25">
      <c r="B11010" s="1"/>
      <c r="G11010" s="1"/>
      <c r="H11010" s="1"/>
      <c r="K11010" s="1"/>
      <c r="N11010" s="1"/>
      <c r="Q11010" s="1"/>
    </row>
    <row r="11011" spans="2:17" x14ac:dyDescent="0.25">
      <c r="B11011" s="1"/>
      <c r="G11011" s="1"/>
      <c r="H11011" s="1"/>
      <c r="K11011" s="1"/>
      <c r="N11011" s="1"/>
      <c r="Q11011" s="1"/>
    </row>
    <row r="11012" spans="2:17" x14ac:dyDescent="0.25">
      <c r="B11012" s="1"/>
      <c r="G11012" s="1"/>
      <c r="H11012" s="1"/>
      <c r="K11012" s="1"/>
      <c r="N11012" s="1"/>
      <c r="Q11012" s="1"/>
    </row>
    <row r="11013" spans="2:17" x14ac:dyDescent="0.25">
      <c r="B11013" s="1"/>
      <c r="G11013" s="1"/>
      <c r="H11013" s="1"/>
      <c r="K11013" s="1"/>
      <c r="N11013" s="1"/>
      <c r="Q11013" s="1"/>
    </row>
    <row r="11014" spans="2:17" x14ac:dyDescent="0.25">
      <c r="B11014" s="1"/>
      <c r="G11014" s="1"/>
      <c r="H11014" s="1"/>
      <c r="K11014" s="1"/>
      <c r="N11014" s="1"/>
      <c r="Q11014" s="1"/>
    </row>
    <row r="11015" spans="2:17" x14ac:dyDescent="0.25">
      <c r="B11015" s="1"/>
      <c r="G11015" s="1"/>
      <c r="H11015" s="1"/>
      <c r="K11015" s="1"/>
      <c r="N11015" s="1"/>
      <c r="Q11015" s="1"/>
    </row>
    <row r="11016" spans="2:17" x14ac:dyDescent="0.25">
      <c r="B11016" s="1"/>
      <c r="G11016" s="1"/>
      <c r="H11016" s="1"/>
      <c r="K11016" s="1"/>
      <c r="N11016" s="1"/>
      <c r="Q11016" s="1"/>
    </row>
    <row r="11017" spans="2:17" x14ac:dyDescent="0.25">
      <c r="B11017" s="1"/>
      <c r="G11017" s="1"/>
      <c r="H11017" s="1"/>
      <c r="K11017" s="1"/>
      <c r="N11017" s="1"/>
      <c r="Q11017" s="1"/>
    </row>
    <row r="11018" spans="2:17" x14ac:dyDescent="0.25">
      <c r="B11018" s="1"/>
      <c r="G11018" s="1"/>
      <c r="H11018" s="1"/>
      <c r="K11018" s="1"/>
      <c r="N11018" s="1"/>
      <c r="Q11018" s="1"/>
    </row>
    <row r="11019" spans="2:17" x14ac:dyDescent="0.25">
      <c r="B11019" s="1"/>
      <c r="G11019" s="1"/>
      <c r="H11019" s="1"/>
      <c r="K11019" s="1"/>
      <c r="N11019" s="1"/>
      <c r="Q11019" s="1"/>
    </row>
    <row r="11020" spans="2:17" x14ac:dyDescent="0.25">
      <c r="B11020" s="1"/>
      <c r="G11020" s="1"/>
      <c r="H11020" s="1"/>
      <c r="K11020" s="1"/>
      <c r="N11020" s="1"/>
      <c r="Q11020" s="1"/>
    </row>
    <row r="11021" spans="2:17" x14ac:dyDescent="0.25">
      <c r="B11021" s="1"/>
      <c r="G11021" s="1"/>
      <c r="H11021" s="1"/>
      <c r="K11021" s="1"/>
      <c r="N11021" s="1"/>
      <c r="Q11021" s="1"/>
    </row>
    <row r="11022" spans="2:17" x14ac:dyDescent="0.25">
      <c r="B11022" s="1"/>
      <c r="G11022" s="1"/>
      <c r="H11022" s="1"/>
      <c r="K11022" s="1"/>
      <c r="N11022" s="1"/>
      <c r="Q11022" s="1"/>
    </row>
    <row r="11023" spans="2:17" x14ac:dyDescent="0.25">
      <c r="B11023" s="1"/>
      <c r="G11023" s="1"/>
      <c r="H11023" s="1"/>
      <c r="K11023" s="1"/>
      <c r="N11023" s="1"/>
      <c r="Q11023" s="1"/>
    </row>
    <row r="11024" spans="2:17" x14ac:dyDescent="0.25">
      <c r="B11024" s="1"/>
      <c r="G11024" s="1"/>
      <c r="H11024" s="1"/>
      <c r="K11024" s="1"/>
      <c r="N11024" s="1"/>
      <c r="Q11024" s="1"/>
    </row>
    <row r="11025" spans="2:17" x14ac:dyDescent="0.25">
      <c r="B11025" s="1"/>
      <c r="G11025" s="1"/>
      <c r="H11025" s="1"/>
      <c r="K11025" s="1"/>
      <c r="N11025" s="1"/>
      <c r="Q11025" s="1"/>
    </row>
    <row r="11026" spans="2:17" x14ac:dyDescent="0.25">
      <c r="B11026" s="1"/>
      <c r="G11026" s="1"/>
      <c r="H11026" s="1"/>
      <c r="K11026" s="1"/>
      <c r="N11026" s="1"/>
      <c r="Q11026" s="1"/>
    </row>
    <row r="11027" spans="2:17" x14ac:dyDescent="0.25">
      <c r="B11027" s="1"/>
      <c r="G11027" s="1"/>
      <c r="H11027" s="1"/>
      <c r="K11027" s="1"/>
      <c r="N11027" s="1"/>
      <c r="Q11027" s="1"/>
    </row>
    <row r="11028" spans="2:17" x14ac:dyDescent="0.25">
      <c r="B11028" s="1"/>
      <c r="G11028" s="1"/>
      <c r="H11028" s="1"/>
      <c r="K11028" s="1"/>
      <c r="N11028" s="1"/>
      <c r="Q11028" s="1"/>
    </row>
    <row r="11029" spans="2:17" x14ac:dyDescent="0.25">
      <c r="B11029" s="1"/>
      <c r="G11029" s="1"/>
      <c r="H11029" s="1"/>
      <c r="K11029" s="1"/>
      <c r="N11029" s="1"/>
      <c r="Q11029" s="1"/>
    </row>
    <row r="11030" spans="2:17" x14ac:dyDescent="0.25">
      <c r="B11030" s="1"/>
      <c r="G11030" s="1"/>
      <c r="H11030" s="1"/>
      <c r="K11030" s="1"/>
      <c r="N11030" s="1"/>
      <c r="Q11030" s="1"/>
    </row>
    <row r="11031" spans="2:17" x14ac:dyDescent="0.25">
      <c r="B11031" s="1"/>
      <c r="G11031" s="1"/>
      <c r="H11031" s="1"/>
      <c r="K11031" s="1"/>
      <c r="N11031" s="1"/>
      <c r="Q11031" s="1"/>
    </row>
    <row r="11032" spans="2:17" x14ac:dyDescent="0.25">
      <c r="B11032" s="1"/>
      <c r="G11032" s="1"/>
      <c r="H11032" s="1"/>
      <c r="K11032" s="1"/>
      <c r="N11032" s="1"/>
      <c r="Q11032" s="1"/>
    </row>
    <row r="11033" spans="2:17" x14ac:dyDescent="0.25">
      <c r="B11033" s="1"/>
      <c r="G11033" s="1"/>
      <c r="H11033" s="1"/>
      <c r="K11033" s="1"/>
      <c r="N11033" s="1"/>
      <c r="Q11033" s="1"/>
    </row>
    <row r="11034" spans="2:17" x14ac:dyDescent="0.25">
      <c r="B11034" s="1"/>
      <c r="G11034" s="1"/>
      <c r="H11034" s="1"/>
      <c r="K11034" s="1"/>
      <c r="N11034" s="1"/>
      <c r="Q11034" s="1"/>
    </row>
    <row r="11035" spans="2:17" x14ac:dyDescent="0.25">
      <c r="B11035" s="1"/>
      <c r="G11035" s="1"/>
      <c r="H11035" s="1"/>
      <c r="K11035" s="1"/>
      <c r="N11035" s="1"/>
      <c r="Q11035" s="1"/>
    </row>
    <row r="11036" spans="2:17" x14ac:dyDescent="0.25">
      <c r="B11036" s="1"/>
      <c r="G11036" s="1"/>
      <c r="H11036" s="1"/>
      <c r="K11036" s="1"/>
      <c r="N11036" s="1"/>
      <c r="Q11036" s="1"/>
    </row>
    <row r="11037" spans="2:17" x14ac:dyDescent="0.25">
      <c r="B11037" s="1"/>
      <c r="G11037" s="1"/>
      <c r="H11037" s="1"/>
      <c r="K11037" s="1"/>
      <c r="N11037" s="1"/>
      <c r="Q11037" s="1"/>
    </row>
    <row r="11038" spans="2:17" x14ac:dyDescent="0.25">
      <c r="B11038" s="1"/>
      <c r="G11038" s="1"/>
      <c r="H11038" s="1"/>
      <c r="K11038" s="1"/>
      <c r="N11038" s="1"/>
      <c r="Q11038" s="1"/>
    </row>
    <row r="11039" spans="2:17" x14ac:dyDescent="0.25">
      <c r="B11039" s="1"/>
      <c r="G11039" s="1"/>
      <c r="H11039" s="1"/>
      <c r="K11039" s="1"/>
      <c r="N11039" s="1"/>
      <c r="Q11039" s="1"/>
    </row>
    <row r="11040" spans="2:17" x14ac:dyDescent="0.25">
      <c r="B11040" s="1"/>
      <c r="G11040" s="1"/>
      <c r="H11040" s="1"/>
      <c r="K11040" s="1"/>
      <c r="N11040" s="1"/>
      <c r="Q11040" s="1"/>
    </row>
    <row r="11041" spans="2:17" x14ac:dyDescent="0.25">
      <c r="B11041" s="1"/>
      <c r="G11041" s="1"/>
      <c r="H11041" s="1"/>
      <c r="K11041" s="1"/>
      <c r="N11041" s="1"/>
      <c r="Q11041" s="1"/>
    </row>
    <row r="11042" spans="2:17" x14ac:dyDescent="0.25">
      <c r="B11042" s="1"/>
      <c r="G11042" s="1"/>
      <c r="H11042" s="1"/>
      <c r="K11042" s="1"/>
      <c r="N11042" s="1"/>
      <c r="Q11042" s="1"/>
    </row>
    <row r="11043" spans="2:17" x14ac:dyDescent="0.25">
      <c r="B11043" s="1"/>
      <c r="G11043" s="1"/>
      <c r="H11043" s="1"/>
      <c r="K11043" s="1"/>
      <c r="N11043" s="1"/>
      <c r="Q11043" s="1"/>
    </row>
    <row r="11044" spans="2:17" x14ac:dyDescent="0.25">
      <c r="B11044" s="1"/>
      <c r="G11044" s="1"/>
      <c r="H11044" s="1"/>
      <c r="K11044" s="1"/>
      <c r="N11044" s="1"/>
      <c r="Q11044" s="1"/>
    </row>
    <row r="11045" spans="2:17" x14ac:dyDescent="0.25">
      <c r="B11045" s="1"/>
      <c r="G11045" s="1"/>
      <c r="H11045" s="1"/>
      <c r="K11045" s="1"/>
      <c r="N11045" s="1"/>
      <c r="Q11045" s="1"/>
    </row>
    <row r="11046" spans="2:17" x14ac:dyDescent="0.25">
      <c r="B11046" s="1"/>
      <c r="G11046" s="1"/>
      <c r="H11046" s="1"/>
      <c r="K11046" s="1"/>
      <c r="N11046" s="1"/>
      <c r="Q11046" s="1"/>
    </row>
    <row r="11047" spans="2:17" x14ac:dyDescent="0.25">
      <c r="B11047" s="1"/>
      <c r="G11047" s="1"/>
      <c r="H11047" s="1"/>
      <c r="K11047" s="1"/>
      <c r="N11047" s="1"/>
      <c r="Q11047" s="1"/>
    </row>
    <row r="11048" spans="2:17" x14ac:dyDescent="0.25">
      <c r="B11048" s="1"/>
      <c r="G11048" s="1"/>
      <c r="H11048" s="1"/>
      <c r="K11048" s="1"/>
      <c r="N11048" s="1"/>
      <c r="Q11048" s="1"/>
    </row>
    <row r="11049" spans="2:17" x14ac:dyDescent="0.25">
      <c r="B11049" s="1"/>
      <c r="G11049" s="1"/>
      <c r="H11049" s="1"/>
      <c r="K11049" s="1"/>
      <c r="N11049" s="1"/>
      <c r="Q11049" s="1"/>
    </row>
    <row r="11050" spans="2:17" x14ac:dyDescent="0.25">
      <c r="B11050" s="1"/>
      <c r="G11050" s="1"/>
      <c r="H11050" s="1"/>
      <c r="K11050" s="1"/>
      <c r="N11050" s="1"/>
      <c r="Q11050" s="1"/>
    </row>
    <row r="11051" spans="2:17" x14ac:dyDescent="0.25">
      <c r="B11051" s="1"/>
      <c r="G11051" s="1"/>
      <c r="H11051" s="1"/>
      <c r="K11051" s="1"/>
      <c r="N11051" s="1"/>
      <c r="Q11051" s="1"/>
    </row>
    <row r="11052" spans="2:17" x14ac:dyDescent="0.25">
      <c r="B11052" s="1"/>
      <c r="G11052" s="1"/>
      <c r="H11052" s="1"/>
      <c r="K11052" s="1"/>
      <c r="N11052" s="1"/>
      <c r="Q11052" s="1"/>
    </row>
    <row r="11053" spans="2:17" x14ac:dyDescent="0.25">
      <c r="B11053" s="1"/>
      <c r="G11053" s="1"/>
      <c r="H11053" s="1"/>
      <c r="K11053" s="1"/>
      <c r="N11053" s="1"/>
      <c r="Q11053" s="1"/>
    </row>
    <row r="11054" spans="2:17" x14ac:dyDescent="0.25">
      <c r="B11054" s="1"/>
      <c r="G11054" s="1"/>
      <c r="H11054" s="1"/>
      <c r="K11054" s="1"/>
      <c r="N11054" s="1"/>
      <c r="Q11054" s="1"/>
    </row>
    <row r="11055" spans="2:17" x14ac:dyDescent="0.25">
      <c r="B11055" s="1"/>
      <c r="G11055" s="1"/>
      <c r="H11055" s="1"/>
      <c r="K11055" s="1"/>
      <c r="N11055" s="1"/>
      <c r="Q11055" s="1"/>
    </row>
    <row r="11056" spans="2:17" x14ac:dyDescent="0.25">
      <c r="B11056" s="1"/>
      <c r="G11056" s="1"/>
      <c r="H11056" s="1"/>
      <c r="K11056" s="1"/>
      <c r="N11056" s="1"/>
      <c r="Q11056" s="1"/>
    </row>
    <row r="11057" spans="2:17" x14ac:dyDescent="0.25">
      <c r="B11057" s="1"/>
      <c r="G11057" s="1"/>
      <c r="H11057" s="1"/>
      <c r="K11057" s="1"/>
      <c r="N11057" s="1"/>
      <c r="Q11057" s="1"/>
    </row>
    <row r="11058" spans="2:17" x14ac:dyDescent="0.25">
      <c r="B11058" s="1"/>
      <c r="G11058" s="1"/>
      <c r="H11058" s="1"/>
      <c r="K11058" s="1"/>
      <c r="N11058" s="1"/>
      <c r="Q11058" s="1"/>
    </row>
    <row r="11059" spans="2:17" x14ac:dyDescent="0.25">
      <c r="B11059" s="1"/>
      <c r="G11059" s="1"/>
      <c r="H11059" s="1"/>
      <c r="K11059" s="1"/>
      <c r="N11059" s="1"/>
      <c r="Q11059" s="1"/>
    </row>
    <row r="11060" spans="2:17" x14ac:dyDescent="0.25">
      <c r="B11060" s="1"/>
      <c r="G11060" s="1"/>
      <c r="H11060" s="1"/>
      <c r="K11060" s="1"/>
      <c r="N11060" s="1"/>
      <c r="Q11060" s="1"/>
    </row>
    <row r="11061" spans="2:17" x14ac:dyDescent="0.25">
      <c r="B11061" s="1"/>
      <c r="G11061" s="1"/>
      <c r="H11061" s="1"/>
      <c r="K11061" s="1"/>
      <c r="N11061" s="1"/>
      <c r="Q11061" s="1"/>
    </row>
    <row r="11062" spans="2:17" x14ac:dyDescent="0.25">
      <c r="B11062" s="1"/>
      <c r="G11062" s="1"/>
      <c r="H11062" s="1"/>
      <c r="K11062" s="1"/>
      <c r="N11062" s="1"/>
      <c r="Q11062" s="1"/>
    </row>
    <row r="11063" spans="2:17" x14ac:dyDescent="0.25">
      <c r="B11063" s="1"/>
      <c r="G11063" s="1"/>
      <c r="H11063" s="1"/>
      <c r="K11063" s="1"/>
      <c r="N11063" s="1"/>
      <c r="Q11063" s="1"/>
    </row>
    <row r="11064" spans="2:17" x14ac:dyDescent="0.25">
      <c r="B11064" s="1"/>
      <c r="G11064" s="1"/>
      <c r="H11064" s="1"/>
      <c r="K11064" s="1"/>
      <c r="N11064" s="1"/>
      <c r="Q11064" s="1"/>
    </row>
    <row r="11065" spans="2:17" x14ac:dyDescent="0.25">
      <c r="B11065" s="1"/>
      <c r="G11065" s="1"/>
      <c r="H11065" s="1"/>
      <c r="K11065" s="1"/>
      <c r="N11065" s="1"/>
      <c r="Q11065" s="1"/>
    </row>
    <row r="11066" spans="2:17" x14ac:dyDescent="0.25">
      <c r="B11066" s="1"/>
      <c r="G11066" s="1"/>
      <c r="H11066" s="1"/>
      <c r="K11066" s="1"/>
      <c r="N11066" s="1"/>
      <c r="Q11066" s="1"/>
    </row>
    <row r="11067" spans="2:17" x14ac:dyDescent="0.25">
      <c r="B11067" s="1"/>
      <c r="G11067" s="1"/>
      <c r="H11067" s="1"/>
      <c r="K11067" s="1"/>
      <c r="N11067" s="1"/>
      <c r="Q11067" s="1"/>
    </row>
    <row r="11068" spans="2:17" x14ac:dyDescent="0.25">
      <c r="B11068" s="1"/>
      <c r="G11068" s="1"/>
      <c r="H11068" s="1"/>
      <c r="K11068" s="1"/>
      <c r="N11068" s="1"/>
      <c r="Q11068" s="1"/>
    </row>
    <row r="11069" spans="2:17" x14ac:dyDescent="0.25">
      <c r="B11069" s="1"/>
      <c r="G11069" s="1"/>
      <c r="H11069" s="1"/>
      <c r="K11069" s="1"/>
      <c r="N11069" s="1"/>
      <c r="Q11069" s="1"/>
    </row>
    <row r="11070" spans="2:17" x14ac:dyDescent="0.25">
      <c r="B11070" s="1"/>
      <c r="G11070" s="1"/>
      <c r="H11070" s="1"/>
      <c r="K11070" s="1"/>
      <c r="N11070" s="1"/>
      <c r="Q11070" s="1"/>
    </row>
    <row r="11071" spans="2:17" x14ac:dyDescent="0.25">
      <c r="B11071" s="1"/>
      <c r="G11071" s="1"/>
      <c r="H11071" s="1"/>
      <c r="K11071" s="1"/>
      <c r="N11071" s="1"/>
      <c r="Q11071" s="1"/>
    </row>
    <row r="11072" spans="2:17" x14ac:dyDescent="0.25">
      <c r="B11072" s="1"/>
      <c r="G11072" s="1"/>
      <c r="H11072" s="1"/>
      <c r="K11072" s="1"/>
      <c r="N11072" s="1"/>
      <c r="Q11072" s="1"/>
    </row>
    <row r="11073" spans="2:17" x14ac:dyDescent="0.25">
      <c r="B11073" s="1"/>
      <c r="G11073" s="1"/>
      <c r="H11073" s="1"/>
      <c r="K11073" s="1"/>
      <c r="N11073" s="1"/>
      <c r="Q11073" s="1"/>
    </row>
    <row r="11074" spans="2:17" x14ac:dyDescent="0.25">
      <c r="B11074" s="1"/>
      <c r="G11074" s="1"/>
      <c r="H11074" s="1"/>
      <c r="K11074" s="1"/>
      <c r="N11074" s="1"/>
      <c r="Q11074" s="1"/>
    </row>
    <row r="11075" spans="2:17" x14ac:dyDescent="0.25">
      <c r="B11075" s="1"/>
      <c r="G11075" s="1"/>
      <c r="H11075" s="1"/>
      <c r="K11075" s="1"/>
      <c r="N11075" s="1"/>
      <c r="Q11075" s="1"/>
    </row>
    <row r="11076" spans="2:17" x14ac:dyDescent="0.25">
      <c r="B11076" s="1"/>
      <c r="G11076" s="1"/>
      <c r="H11076" s="1"/>
      <c r="K11076" s="1"/>
      <c r="N11076" s="1"/>
      <c r="Q11076" s="1"/>
    </row>
    <row r="11077" spans="2:17" x14ac:dyDescent="0.25">
      <c r="B11077" s="1"/>
      <c r="G11077" s="1"/>
      <c r="H11077" s="1"/>
      <c r="K11077" s="1"/>
      <c r="N11077" s="1"/>
      <c r="Q11077" s="1"/>
    </row>
    <row r="11078" spans="2:17" x14ac:dyDescent="0.25">
      <c r="B11078" s="1"/>
      <c r="G11078" s="1"/>
      <c r="H11078" s="1"/>
      <c r="K11078" s="1"/>
      <c r="N11078" s="1"/>
      <c r="Q11078" s="1"/>
    </row>
    <row r="11079" spans="2:17" x14ac:dyDescent="0.25">
      <c r="B11079" s="1"/>
      <c r="G11079" s="1"/>
      <c r="H11079" s="1"/>
      <c r="K11079" s="1"/>
      <c r="N11079" s="1"/>
      <c r="Q11079" s="1"/>
    </row>
    <row r="11080" spans="2:17" x14ac:dyDescent="0.25">
      <c r="B11080" s="1"/>
      <c r="G11080" s="1"/>
      <c r="H11080" s="1"/>
      <c r="K11080" s="1"/>
      <c r="N11080" s="1"/>
      <c r="Q11080" s="1"/>
    </row>
    <row r="11081" spans="2:17" x14ac:dyDescent="0.25">
      <c r="B11081" s="1"/>
      <c r="G11081" s="1"/>
      <c r="H11081" s="1"/>
      <c r="K11081" s="1"/>
      <c r="N11081" s="1"/>
      <c r="Q11081" s="1"/>
    </row>
    <row r="11082" spans="2:17" x14ac:dyDescent="0.25">
      <c r="B11082" s="1"/>
      <c r="G11082" s="1"/>
      <c r="H11082" s="1"/>
      <c r="K11082" s="1"/>
      <c r="N11082" s="1"/>
      <c r="Q11082" s="1"/>
    </row>
    <row r="11083" spans="2:17" x14ac:dyDescent="0.25">
      <c r="B11083" s="1"/>
      <c r="G11083" s="1"/>
      <c r="H11083" s="1"/>
      <c r="K11083" s="1"/>
      <c r="N11083" s="1"/>
      <c r="Q11083" s="1"/>
    </row>
    <row r="11084" spans="2:17" x14ac:dyDescent="0.25">
      <c r="B11084" s="1"/>
      <c r="G11084" s="1"/>
      <c r="H11084" s="1"/>
      <c r="K11084" s="1"/>
      <c r="N11084" s="1"/>
      <c r="Q11084" s="1"/>
    </row>
    <row r="11085" spans="2:17" x14ac:dyDescent="0.25">
      <c r="B11085" s="1"/>
      <c r="G11085" s="1"/>
      <c r="H11085" s="1"/>
      <c r="K11085" s="1"/>
      <c r="N11085" s="1"/>
      <c r="Q11085" s="1"/>
    </row>
    <row r="11086" spans="2:17" x14ac:dyDescent="0.25">
      <c r="B11086" s="1"/>
      <c r="G11086" s="1"/>
      <c r="H11086" s="1"/>
      <c r="K11086" s="1"/>
      <c r="N11086" s="1"/>
      <c r="Q11086" s="1"/>
    </row>
    <row r="11087" spans="2:17" x14ac:dyDescent="0.25">
      <c r="B11087" s="1"/>
      <c r="G11087" s="1"/>
      <c r="H11087" s="1"/>
      <c r="K11087" s="1"/>
      <c r="N11087" s="1"/>
      <c r="Q11087" s="1"/>
    </row>
    <row r="11088" spans="2:17" x14ac:dyDescent="0.25">
      <c r="B11088" s="1"/>
      <c r="G11088" s="1"/>
      <c r="H11088" s="1"/>
      <c r="K11088" s="1"/>
      <c r="N11088" s="1"/>
      <c r="Q11088" s="1"/>
    </row>
    <row r="11089" spans="2:17" x14ac:dyDescent="0.25">
      <c r="B11089" s="1"/>
      <c r="G11089" s="1"/>
      <c r="H11089" s="1"/>
      <c r="K11089" s="1"/>
      <c r="N11089" s="1"/>
      <c r="Q11089" s="1"/>
    </row>
    <row r="11090" spans="2:17" x14ac:dyDescent="0.25">
      <c r="B11090" s="1"/>
      <c r="G11090" s="1"/>
      <c r="H11090" s="1"/>
      <c r="K11090" s="1"/>
      <c r="N11090" s="1"/>
      <c r="Q11090" s="1"/>
    </row>
    <row r="11091" spans="2:17" x14ac:dyDescent="0.25">
      <c r="B11091" s="1"/>
      <c r="G11091" s="1"/>
      <c r="H11091" s="1"/>
      <c r="K11091" s="1"/>
      <c r="N11091" s="1"/>
      <c r="Q11091" s="1"/>
    </row>
    <row r="11092" spans="2:17" x14ac:dyDescent="0.25">
      <c r="B11092" s="1"/>
      <c r="G11092" s="1"/>
      <c r="H11092" s="1"/>
      <c r="K11092" s="1"/>
      <c r="N11092" s="1"/>
      <c r="Q11092" s="1"/>
    </row>
    <row r="11093" spans="2:17" x14ac:dyDescent="0.25">
      <c r="B11093" s="1"/>
      <c r="G11093" s="1"/>
      <c r="H11093" s="1"/>
      <c r="K11093" s="1"/>
      <c r="N11093" s="1"/>
      <c r="Q11093" s="1"/>
    </row>
    <row r="11094" spans="2:17" x14ac:dyDescent="0.25">
      <c r="B11094" s="1"/>
      <c r="G11094" s="1"/>
      <c r="H11094" s="1"/>
      <c r="K11094" s="1"/>
      <c r="N11094" s="1"/>
      <c r="Q11094" s="1"/>
    </row>
    <row r="11095" spans="2:17" x14ac:dyDescent="0.25">
      <c r="B11095" s="1"/>
      <c r="G11095" s="1"/>
      <c r="H11095" s="1"/>
      <c r="K11095" s="1"/>
      <c r="N11095" s="1"/>
      <c r="Q11095" s="1"/>
    </row>
    <row r="11096" spans="2:17" x14ac:dyDescent="0.25">
      <c r="B11096" s="1"/>
      <c r="G11096" s="1"/>
      <c r="H11096" s="1"/>
      <c r="K11096" s="1"/>
      <c r="N11096" s="1"/>
      <c r="Q11096" s="1"/>
    </row>
    <row r="11097" spans="2:17" x14ac:dyDescent="0.25">
      <c r="B11097" s="1"/>
      <c r="G11097" s="1"/>
      <c r="H11097" s="1"/>
      <c r="K11097" s="1"/>
      <c r="N11097" s="1"/>
      <c r="Q11097" s="1"/>
    </row>
    <row r="11098" spans="2:17" x14ac:dyDescent="0.25">
      <c r="B11098" s="1"/>
      <c r="G11098" s="1"/>
      <c r="H11098" s="1"/>
      <c r="K11098" s="1"/>
      <c r="N11098" s="1"/>
      <c r="Q11098" s="1"/>
    </row>
    <row r="11099" spans="2:17" x14ac:dyDescent="0.25">
      <c r="B11099" s="1"/>
      <c r="G11099" s="1"/>
      <c r="H11099" s="1"/>
      <c r="K11099" s="1"/>
      <c r="N11099" s="1"/>
      <c r="Q11099" s="1"/>
    </row>
    <row r="11100" spans="2:17" x14ac:dyDescent="0.25">
      <c r="B11100" s="1"/>
      <c r="G11100" s="1"/>
      <c r="H11100" s="1"/>
      <c r="K11100" s="1"/>
      <c r="N11100" s="1"/>
      <c r="Q11100" s="1"/>
    </row>
    <row r="11101" spans="2:17" x14ac:dyDescent="0.25">
      <c r="B11101" s="1"/>
      <c r="G11101" s="1"/>
      <c r="H11101" s="1"/>
      <c r="K11101" s="1"/>
      <c r="N11101" s="1"/>
      <c r="Q11101" s="1"/>
    </row>
    <row r="11102" spans="2:17" x14ac:dyDescent="0.25">
      <c r="B11102" s="1"/>
      <c r="G11102" s="1"/>
      <c r="H11102" s="1"/>
      <c r="K11102" s="1"/>
      <c r="N11102" s="1"/>
      <c r="Q11102" s="1"/>
    </row>
    <row r="11103" spans="2:17" x14ac:dyDescent="0.25">
      <c r="B11103" s="1"/>
      <c r="G11103" s="1"/>
      <c r="H11103" s="1"/>
      <c r="K11103" s="1"/>
      <c r="N11103" s="1"/>
      <c r="Q11103" s="1"/>
    </row>
    <row r="11104" spans="2:17" x14ac:dyDescent="0.25">
      <c r="B11104" s="1"/>
      <c r="G11104" s="1"/>
      <c r="H11104" s="1"/>
      <c r="K11104" s="1"/>
      <c r="N11104" s="1"/>
      <c r="Q11104" s="1"/>
    </row>
    <row r="11105" spans="2:17" x14ac:dyDescent="0.25">
      <c r="B11105" s="1"/>
      <c r="G11105" s="1"/>
      <c r="H11105" s="1"/>
      <c r="K11105" s="1"/>
      <c r="N11105" s="1"/>
      <c r="Q11105" s="1"/>
    </row>
    <row r="11106" spans="2:17" x14ac:dyDescent="0.25">
      <c r="B11106" s="1"/>
      <c r="G11106" s="1"/>
      <c r="H11106" s="1"/>
      <c r="K11106" s="1"/>
      <c r="N11106" s="1"/>
      <c r="Q11106" s="1"/>
    </row>
    <row r="11107" spans="2:17" x14ac:dyDescent="0.25">
      <c r="B11107" s="1"/>
      <c r="G11107" s="1"/>
      <c r="H11107" s="1"/>
      <c r="K11107" s="1"/>
      <c r="N11107" s="1"/>
      <c r="Q11107" s="1"/>
    </row>
    <row r="11108" spans="2:17" x14ac:dyDescent="0.25">
      <c r="B11108" s="1"/>
      <c r="G11108" s="1"/>
      <c r="H11108" s="1"/>
      <c r="K11108" s="1"/>
      <c r="N11108" s="1"/>
      <c r="Q11108" s="1"/>
    </row>
    <row r="11109" spans="2:17" x14ac:dyDescent="0.25">
      <c r="B11109" s="1"/>
      <c r="G11109" s="1"/>
      <c r="H11109" s="1"/>
      <c r="K11109" s="1"/>
      <c r="N11109" s="1"/>
      <c r="Q11109" s="1"/>
    </row>
    <row r="11110" spans="2:17" x14ac:dyDescent="0.25">
      <c r="B11110" s="1"/>
      <c r="G11110" s="1"/>
      <c r="H11110" s="1"/>
      <c r="K11110" s="1"/>
      <c r="N11110" s="1"/>
      <c r="Q11110" s="1"/>
    </row>
    <row r="11111" spans="2:17" x14ac:dyDescent="0.25">
      <c r="B11111" s="1"/>
      <c r="G11111" s="1"/>
      <c r="H11111" s="1"/>
      <c r="K11111" s="1"/>
      <c r="N11111" s="1"/>
      <c r="Q11111" s="1"/>
    </row>
    <row r="11112" spans="2:17" x14ac:dyDescent="0.25">
      <c r="B11112" s="1"/>
      <c r="G11112" s="1"/>
      <c r="H11112" s="1"/>
      <c r="K11112" s="1"/>
      <c r="N11112" s="1"/>
      <c r="Q11112" s="1"/>
    </row>
    <row r="11113" spans="2:17" x14ac:dyDescent="0.25">
      <c r="B11113" s="1"/>
      <c r="G11113" s="1"/>
      <c r="H11113" s="1"/>
      <c r="K11113" s="1"/>
      <c r="N11113" s="1"/>
      <c r="Q11113" s="1"/>
    </row>
    <row r="11114" spans="2:17" x14ac:dyDescent="0.25">
      <c r="B11114" s="1"/>
      <c r="G11114" s="1"/>
      <c r="H11114" s="1"/>
      <c r="K11114" s="1"/>
      <c r="N11114" s="1"/>
      <c r="Q11114" s="1"/>
    </row>
    <row r="11115" spans="2:17" x14ac:dyDescent="0.25">
      <c r="B11115" s="1"/>
      <c r="G11115" s="1"/>
      <c r="H11115" s="1"/>
      <c r="K11115" s="1"/>
      <c r="N11115" s="1"/>
      <c r="Q11115" s="1"/>
    </row>
    <row r="11116" spans="2:17" x14ac:dyDescent="0.25">
      <c r="B11116" s="1"/>
      <c r="G11116" s="1"/>
      <c r="H11116" s="1"/>
      <c r="K11116" s="1"/>
      <c r="N11116" s="1"/>
      <c r="Q11116" s="1"/>
    </row>
    <row r="11117" spans="2:17" x14ac:dyDescent="0.25">
      <c r="B11117" s="1"/>
      <c r="G11117" s="1"/>
      <c r="H11117" s="1"/>
      <c r="K11117" s="1"/>
      <c r="N11117" s="1"/>
      <c r="Q11117" s="1"/>
    </row>
    <row r="11118" spans="2:17" x14ac:dyDescent="0.25">
      <c r="B11118" s="1"/>
      <c r="G11118" s="1"/>
      <c r="H11118" s="1"/>
      <c r="K11118" s="1"/>
      <c r="N11118" s="1"/>
      <c r="Q11118" s="1"/>
    </row>
    <row r="11119" spans="2:17" x14ac:dyDescent="0.25">
      <c r="B11119" s="1"/>
      <c r="G11119" s="1"/>
      <c r="H11119" s="1"/>
      <c r="K11119" s="1"/>
      <c r="N11119" s="1"/>
      <c r="Q11119" s="1"/>
    </row>
    <row r="11120" spans="2:17" x14ac:dyDescent="0.25">
      <c r="B11120" s="1"/>
      <c r="G11120" s="1"/>
      <c r="H11120" s="1"/>
      <c r="K11120" s="1"/>
      <c r="N11120" s="1"/>
      <c r="Q11120" s="1"/>
    </row>
    <row r="11121" spans="2:17" x14ac:dyDescent="0.25">
      <c r="B11121" s="1"/>
      <c r="G11121" s="1"/>
      <c r="H11121" s="1"/>
      <c r="K11121" s="1"/>
      <c r="N11121" s="1"/>
      <c r="Q11121" s="1"/>
    </row>
    <row r="11122" spans="2:17" x14ac:dyDescent="0.25">
      <c r="B11122" s="1"/>
      <c r="G11122" s="1"/>
      <c r="H11122" s="1"/>
      <c r="K11122" s="1"/>
      <c r="N11122" s="1"/>
      <c r="Q11122" s="1"/>
    </row>
    <row r="11123" spans="2:17" x14ac:dyDescent="0.25">
      <c r="B11123" s="1"/>
      <c r="G11123" s="1"/>
      <c r="H11123" s="1"/>
      <c r="K11123" s="1"/>
      <c r="N11123" s="1"/>
      <c r="Q11123" s="1"/>
    </row>
    <row r="11124" spans="2:17" x14ac:dyDescent="0.25">
      <c r="B11124" s="1"/>
      <c r="G11124" s="1"/>
      <c r="H11124" s="1"/>
      <c r="K11124" s="1"/>
      <c r="N11124" s="1"/>
      <c r="Q11124" s="1"/>
    </row>
    <row r="11125" spans="2:17" x14ac:dyDescent="0.25">
      <c r="B11125" s="1"/>
      <c r="G11125" s="1"/>
      <c r="H11125" s="1"/>
      <c r="K11125" s="1"/>
      <c r="N11125" s="1"/>
      <c r="Q11125" s="1"/>
    </row>
    <row r="11126" spans="2:17" x14ac:dyDescent="0.25">
      <c r="B11126" s="1"/>
      <c r="G11126" s="1"/>
      <c r="H11126" s="1"/>
      <c r="K11126" s="1"/>
      <c r="N11126" s="1"/>
      <c r="Q11126" s="1"/>
    </row>
    <row r="11127" spans="2:17" x14ac:dyDescent="0.25">
      <c r="B11127" s="1"/>
      <c r="G11127" s="1"/>
      <c r="H11127" s="1"/>
      <c r="K11127" s="1"/>
      <c r="N11127" s="1"/>
      <c r="Q11127" s="1"/>
    </row>
    <row r="11128" spans="2:17" x14ac:dyDescent="0.25">
      <c r="B11128" s="1"/>
      <c r="G11128" s="1"/>
      <c r="H11128" s="1"/>
      <c r="K11128" s="1"/>
      <c r="N11128" s="1"/>
      <c r="Q11128" s="1"/>
    </row>
    <row r="11129" spans="2:17" x14ac:dyDescent="0.25">
      <c r="B11129" s="1"/>
      <c r="G11129" s="1"/>
      <c r="H11129" s="1"/>
      <c r="K11129" s="1"/>
      <c r="N11129" s="1"/>
      <c r="Q11129" s="1"/>
    </row>
    <row r="11130" spans="2:17" x14ac:dyDescent="0.25">
      <c r="B11130" s="1"/>
      <c r="G11130" s="1"/>
      <c r="H11130" s="1"/>
      <c r="K11130" s="1"/>
      <c r="N11130" s="1"/>
      <c r="Q11130" s="1"/>
    </row>
    <row r="11131" spans="2:17" x14ac:dyDescent="0.25">
      <c r="B11131" s="1"/>
      <c r="G11131" s="1"/>
      <c r="H11131" s="1"/>
      <c r="K11131" s="1"/>
      <c r="N11131" s="1"/>
      <c r="Q11131" s="1"/>
    </row>
    <row r="11132" spans="2:17" x14ac:dyDescent="0.25">
      <c r="B11132" s="1"/>
      <c r="G11132" s="1"/>
      <c r="H11132" s="1"/>
      <c r="K11132" s="1"/>
      <c r="N11132" s="1"/>
      <c r="Q11132" s="1"/>
    </row>
    <row r="11133" spans="2:17" x14ac:dyDescent="0.25">
      <c r="B11133" s="1"/>
      <c r="G11133" s="1"/>
      <c r="H11133" s="1"/>
      <c r="K11133" s="1"/>
      <c r="N11133" s="1"/>
      <c r="Q11133" s="1"/>
    </row>
    <row r="11134" spans="2:17" x14ac:dyDescent="0.25">
      <c r="B11134" s="1"/>
      <c r="G11134" s="1"/>
      <c r="H11134" s="1"/>
      <c r="K11134" s="1"/>
      <c r="N11134" s="1"/>
      <c r="Q11134" s="1"/>
    </row>
    <row r="11135" spans="2:17" x14ac:dyDescent="0.25">
      <c r="B11135" s="1"/>
      <c r="G11135" s="1"/>
      <c r="H11135" s="1"/>
      <c r="K11135" s="1"/>
      <c r="N11135" s="1"/>
      <c r="Q11135" s="1"/>
    </row>
    <row r="11136" spans="2:17" x14ac:dyDescent="0.25">
      <c r="B11136" s="1"/>
      <c r="G11136" s="1"/>
      <c r="H11136" s="1"/>
      <c r="K11136" s="1"/>
      <c r="N11136" s="1"/>
      <c r="Q11136" s="1"/>
    </row>
    <row r="11137" spans="2:17" x14ac:dyDescent="0.25">
      <c r="B11137" s="1"/>
      <c r="G11137" s="1"/>
      <c r="H11137" s="1"/>
      <c r="K11137" s="1"/>
      <c r="N11137" s="1"/>
      <c r="Q11137" s="1"/>
    </row>
    <row r="11138" spans="2:17" x14ac:dyDescent="0.25">
      <c r="B11138" s="1"/>
      <c r="G11138" s="1"/>
      <c r="H11138" s="1"/>
      <c r="K11138" s="1"/>
      <c r="N11138" s="1"/>
      <c r="Q11138" s="1"/>
    </row>
    <row r="11139" spans="2:17" x14ac:dyDescent="0.25">
      <c r="B11139" s="1"/>
      <c r="G11139" s="1"/>
      <c r="H11139" s="1"/>
      <c r="K11139" s="1"/>
      <c r="N11139" s="1"/>
      <c r="Q11139" s="1"/>
    </row>
    <row r="11140" spans="2:17" x14ac:dyDescent="0.25">
      <c r="B11140" s="1"/>
      <c r="G11140" s="1"/>
      <c r="H11140" s="1"/>
      <c r="K11140" s="1"/>
      <c r="N11140" s="1"/>
      <c r="Q11140" s="1"/>
    </row>
    <row r="11141" spans="2:17" x14ac:dyDescent="0.25">
      <c r="B11141" s="1"/>
      <c r="G11141" s="1"/>
      <c r="H11141" s="1"/>
      <c r="K11141" s="1"/>
      <c r="N11141" s="1"/>
      <c r="Q11141" s="1"/>
    </row>
    <row r="11142" spans="2:17" x14ac:dyDescent="0.25">
      <c r="B11142" s="1"/>
      <c r="G11142" s="1"/>
      <c r="H11142" s="1"/>
      <c r="K11142" s="1"/>
      <c r="N11142" s="1"/>
      <c r="Q11142" s="1"/>
    </row>
    <row r="11143" spans="2:17" x14ac:dyDescent="0.25">
      <c r="B11143" s="1"/>
      <c r="G11143" s="1"/>
      <c r="H11143" s="1"/>
      <c r="K11143" s="1"/>
      <c r="N11143" s="1"/>
      <c r="Q11143" s="1"/>
    </row>
    <row r="11144" spans="2:17" x14ac:dyDescent="0.25">
      <c r="B11144" s="1"/>
      <c r="G11144" s="1"/>
      <c r="H11144" s="1"/>
      <c r="K11144" s="1"/>
      <c r="N11144" s="1"/>
      <c r="Q11144" s="1"/>
    </row>
    <row r="11145" spans="2:17" x14ac:dyDescent="0.25">
      <c r="B11145" s="1"/>
      <c r="G11145" s="1"/>
      <c r="H11145" s="1"/>
      <c r="K11145" s="1"/>
      <c r="N11145" s="1"/>
      <c r="Q11145" s="1"/>
    </row>
    <row r="11146" spans="2:17" x14ac:dyDescent="0.25">
      <c r="B11146" s="1"/>
      <c r="G11146" s="1"/>
      <c r="H11146" s="1"/>
      <c r="K11146" s="1"/>
      <c r="N11146" s="1"/>
      <c r="Q11146" s="1"/>
    </row>
    <row r="11147" spans="2:17" x14ac:dyDescent="0.25">
      <c r="B11147" s="1"/>
      <c r="G11147" s="1"/>
      <c r="H11147" s="1"/>
      <c r="K11147" s="1"/>
      <c r="N11147" s="1"/>
      <c r="Q11147" s="1"/>
    </row>
    <row r="11148" spans="2:17" x14ac:dyDescent="0.25">
      <c r="B11148" s="1"/>
      <c r="G11148" s="1"/>
      <c r="H11148" s="1"/>
      <c r="K11148" s="1"/>
      <c r="N11148" s="1"/>
      <c r="Q11148" s="1"/>
    </row>
    <row r="11149" spans="2:17" x14ac:dyDescent="0.25">
      <c r="B11149" s="1"/>
      <c r="G11149" s="1"/>
      <c r="H11149" s="1"/>
      <c r="K11149" s="1"/>
      <c r="N11149" s="1"/>
      <c r="Q11149" s="1"/>
    </row>
    <row r="11150" spans="2:17" x14ac:dyDescent="0.25">
      <c r="B11150" s="1"/>
      <c r="G11150" s="1"/>
      <c r="H11150" s="1"/>
      <c r="K11150" s="1"/>
      <c r="N11150" s="1"/>
      <c r="Q11150" s="1"/>
    </row>
    <row r="11151" spans="2:17" x14ac:dyDescent="0.25">
      <c r="B11151" s="1"/>
      <c r="G11151" s="1"/>
      <c r="H11151" s="1"/>
      <c r="K11151" s="1"/>
      <c r="N11151" s="1"/>
      <c r="Q11151" s="1"/>
    </row>
    <row r="11152" spans="2:17" x14ac:dyDescent="0.25">
      <c r="B11152" s="1"/>
      <c r="G11152" s="1"/>
      <c r="H11152" s="1"/>
      <c r="K11152" s="1"/>
      <c r="N11152" s="1"/>
      <c r="Q11152" s="1"/>
    </row>
    <row r="11153" spans="2:17" x14ac:dyDescent="0.25">
      <c r="B11153" s="1"/>
      <c r="G11153" s="1"/>
      <c r="H11153" s="1"/>
      <c r="K11153" s="1"/>
      <c r="N11153" s="1"/>
      <c r="Q11153" s="1"/>
    </row>
    <row r="11154" spans="2:17" x14ac:dyDescent="0.25">
      <c r="B11154" s="1"/>
      <c r="G11154" s="1"/>
      <c r="H11154" s="1"/>
      <c r="K11154" s="1"/>
      <c r="N11154" s="1"/>
      <c r="Q11154" s="1"/>
    </row>
    <row r="11155" spans="2:17" x14ac:dyDescent="0.25">
      <c r="B11155" s="1"/>
      <c r="G11155" s="1"/>
      <c r="H11155" s="1"/>
      <c r="K11155" s="1"/>
      <c r="N11155" s="1"/>
      <c r="Q11155" s="1"/>
    </row>
    <row r="11156" spans="2:17" x14ac:dyDescent="0.25">
      <c r="B11156" s="1"/>
      <c r="G11156" s="1"/>
      <c r="H11156" s="1"/>
      <c r="K11156" s="1"/>
      <c r="N11156" s="1"/>
      <c r="Q11156" s="1"/>
    </row>
    <row r="11157" spans="2:17" x14ac:dyDescent="0.25">
      <c r="B11157" s="1"/>
      <c r="G11157" s="1"/>
      <c r="H11157" s="1"/>
      <c r="K11157" s="1"/>
      <c r="N11157" s="1"/>
      <c r="Q11157" s="1"/>
    </row>
    <row r="11158" spans="2:17" x14ac:dyDescent="0.25">
      <c r="B11158" s="1"/>
      <c r="G11158" s="1"/>
      <c r="H11158" s="1"/>
      <c r="K11158" s="1"/>
      <c r="N11158" s="1"/>
      <c r="Q11158" s="1"/>
    </row>
    <row r="11159" spans="2:17" x14ac:dyDescent="0.25">
      <c r="B11159" s="1"/>
      <c r="G11159" s="1"/>
      <c r="H11159" s="1"/>
      <c r="K11159" s="1"/>
      <c r="N11159" s="1"/>
      <c r="Q11159" s="1"/>
    </row>
    <row r="11160" spans="2:17" x14ac:dyDescent="0.25">
      <c r="B11160" s="1"/>
      <c r="G11160" s="1"/>
      <c r="H11160" s="1"/>
      <c r="K11160" s="1"/>
      <c r="N11160" s="1"/>
      <c r="Q11160" s="1"/>
    </row>
    <row r="11161" spans="2:17" x14ac:dyDescent="0.25">
      <c r="B11161" s="1"/>
      <c r="G11161" s="1"/>
      <c r="H11161" s="1"/>
      <c r="K11161" s="1"/>
      <c r="N11161" s="1"/>
      <c r="Q11161" s="1"/>
    </row>
    <row r="11162" spans="2:17" x14ac:dyDescent="0.25">
      <c r="B11162" s="1"/>
      <c r="G11162" s="1"/>
      <c r="H11162" s="1"/>
      <c r="K11162" s="1"/>
      <c r="N11162" s="1"/>
      <c r="Q11162" s="1"/>
    </row>
    <row r="11163" spans="2:17" x14ac:dyDescent="0.25">
      <c r="B11163" s="1"/>
      <c r="G11163" s="1"/>
      <c r="H11163" s="1"/>
      <c r="K11163" s="1"/>
      <c r="N11163" s="1"/>
      <c r="Q11163" s="1"/>
    </row>
    <row r="11164" spans="2:17" x14ac:dyDescent="0.25">
      <c r="B11164" s="1"/>
      <c r="G11164" s="1"/>
      <c r="H11164" s="1"/>
      <c r="K11164" s="1"/>
      <c r="N11164" s="1"/>
      <c r="Q11164" s="1"/>
    </row>
    <row r="11165" spans="2:17" x14ac:dyDescent="0.25">
      <c r="B11165" s="1"/>
      <c r="G11165" s="1"/>
      <c r="H11165" s="1"/>
      <c r="K11165" s="1"/>
      <c r="N11165" s="1"/>
      <c r="Q11165" s="1"/>
    </row>
    <row r="11166" spans="2:17" x14ac:dyDescent="0.25">
      <c r="B11166" s="1"/>
      <c r="G11166" s="1"/>
      <c r="H11166" s="1"/>
      <c r="K11166" s="1"/>
      <c r="N11166" s="1"/>
      <c r="Q11166" s="1"/>
    </row>
    <row r="11167" spans="2:17" x14ac:dyDescent="0.25">
      <c r="B11167" s="1"/>
      <c r="G11167" s="1"/>
      <c r="H11167" s="1"/>
      <c r="K11167" s="1"/>
      <c r="N11167" s="1"/>
      <c r="Q11167" s="1"/>
    </row>
    <row r="11168" spans="2:17" x14ac:dyDescent="0.25">
      <c r="B11168" s="1"/>
      <c r="G11168" s="1"/>
      <c r="H11168" s="1"/>
      <c r="K11168" s="1"/>
      <c r="N11168" s="1"/>
      <c r="Q11168" s="1"/>
    </row>
    <row r="11169" spans="2:17" x14ac:dyDescent="0.25">
      <c r="B11169" s="1"/>
      <c r="G11169" s="1"/>
      <c r="H11169" s="1"/>
      <c r="K11169" s="1"/>
      <c r="N11169" s="1"/>
      <c r="Q11169" s="1"/>
    </row>
    <row r="11170" spans="2:17" x14ac:dyDescent="0.25">
      <c r="B11170" s="1"/>
      <c r="G11170" s="1"/>
      <c r="H11170" s="1"/>
      <c r="K11170" s="1"/>
      <c r="N11170" s="1"/>
      <c r="Q11170" s="1"/>
    </row>
    <row r="11171" spans="2:17" x14ac:dyDescent="0.25">
      <c r="B11171" s="1"/>
      <c r="G11171" s="1"/>
      <c r="H11171" s="1"/>
      <c r="K11171" s="1"/>
      <c r="N11171" s="1"/>
      <c r="Q11171" s="1"/>
    </row>
    <row r="11172" spans="2:17" x14ac:dyDescent="0.25">
      <c r="B11172" s="1"/>
      <c r="G11172" s="1"/>
      <c r="H11172" s="1"/>
      <c r="K11172" s="1"/>
      <c r="N11172" s="1"/>
      <c r="Q11172" s="1"/>
    </row>
    <row r="11173" spans="2:17" x14ac:dyDescent="0.25">
      <c r="B11173" s="1"/>
      <c r="G11173" s="1"/>
      <c r="H11173" s="1"/>
      <c r="K11173" s="1"/>
      <c r="N11173" s="1"/>
      <c r="Q11173" s="1"/>
    </row>
    <row r="11174" spans="2:17" x14ac:dyDescent="0.25">
      <c r="B11174" s="1"/>
      <c r="G11174" s="1"/>
      <c r="H11174" s="1"/>
      <c r="K11174" s="1"/>
      <c r="N11174" s="1"/>
      <c r="Q11174" s="1"/>
    </row>
    <row r="11175" spans="2:17" x14ac:dyDescent="0.25">
      <c r="B11175" s="1"/>
      <c r="G11175" s="1"/>
      <c r="H11175" s="1"/>
      <c r="K11175" s="1"/>
      <c r="N11175" s="1"/>
      <c r="Q11175" s="1"/>
    </row>
    <row r="11176" spans="2:17" x14ac:dyDescent="0.25">
      <c r="B11176" s="1"/>
      <c r="G11176" s="1"/>
      <c r="H11176" s="1"/>
      <c r="K11176" s="1"/>
      <c r="N11176" s="1"/>
      <c r="Q11176" s="1"/>
    </row>
    <row r="11177" spans="2:17" x14ac:dyDescent="0.25">
      <c r="B11177" s="1"/>
      <c r="G11177" s="1"/>
      <c r="H11177" s="1"/>
      <c r="K11177" s="1"/>
      <c r="N11177" s="1"/>
      <c r="Q11177" s="1"/>
    </row>
    <row r="11178" spans="2:17" x14ac:dyDescent="0.25">
      <c r="B11178" s="1"/>
      <c r="G11178" s="1"/>
      <c r="H11178" s="1"/>
      <c r="K11178" s="1"/>
      <c r="N11178" s="1"/>
      <c r="Q11178" s="1"/>
    </row>
    <row r="11179" spans="2:17" x14ac:dyDescent="0.25">
      <c r="B11179" s="1"/>
      <c r="G11179" s="1"/>
      <c r="H11179" s="1"/>
      <c r="K11179" s="1"/>
      <c r="N11179" s="1"/>
      <c r="Q11179" s="1"/>
    </row>
    <row r="11180" spans="2:17" x14ac:dyDescent="0.25">
      <c r="B11180" s="1"/>
      <c r="G11180" s="1"/>
      <c r="H11180" s="1"/>
      <c r="K11180" s="1"/>
      <c r="N11180" s="1"/>
      <c r="Q11180" s="1"/>
    </row>
    <row r="11181" spans="2:17" x14ac:dyDescent="0.25">
      <c r="B11181" s="1"/>
      <c r="G11181" s="1"/>
      <c r="H11181" s="1"/>
      <c r="K11181" s="1"/>
      <c r="N11181" s="1"/>
      <c r="Q11181" s="1"/>
    </row>
    <row r="11182" spans="2:17" x14ac:dyDescent="0.25">
      <c r="B11182" s="1"/>
      <c r="G11182" s="1"/>
      <c r="H11182" s="1"/>
      <c r="K11182" s="1"/>
      <c r="N11182" s="1"/>
      <c r="Q11182" s="1"/>
    </row>
    <row r="11183" spans="2:17" x14ac:dyDescent="0.25">
      <c r="B11183" s="1"/>
      <c r="G11183" s="1"/>
      <c r="H11183" s="1"/>
      <c r="K11183" s="1"/>
      <c r="N11183" s="1"/>
      <c r="Q11183" s="1"/>
    </row>
    <row r="11184" spans="2:17" x14ac:dyDescent="0.25">
      <c r="B11184" s="1"/>
      <c r="G11184" s="1"/>
      <c r="H11184" s="1"/>
      <c r="K11184" s="1"/>
      <c r="N11184" s="1"/>
      <c r="Q11184" s="1"/>
    </row>
    <row r="11185" spans="2:17" x14ac:dyDescent="0.25">
      <c r="B11185" s="1"/>
      <c r="G11185" s="1"/>
      <c r="H11185" s="1"/>
      <c r="K11185" s="1"/>
      <c r="N11185" s="1"/>
      <c r="Q11185" s="1"/>
    </row>
    <row r="11186" spans="2:17" x14ac:dyDescent="0.25">
      <c r="B11186" s="1"/>
      <c r="G11186" s="1"/>
      <c r="H11186" s="1"/>
      <c r="K11186" s="1"/>
      <c r="N11186" s="1"/>
      <c r="Q11186" s="1"/>
    </row>
    <row r="11187" spans="2:17" x14ac:dyDescent="0.25">
      <c r="B11187" s="1"/>
      <c r="G11187" s="1"/>
      <c r="H11187" s="1"/>
      <c r="K11187" s="1"/>
      <c r="N11187" s="1"/>
      <c r="Q11187" s="1"/>
    </row>
    <row r="11188" spans="2:17" x14ac:dyDescent="0.25">
      <c r="B11188" s="1"/>
      <c r="G11188" s="1"/>
      <c r="H11188" s="1"/>
      <c r="K11188" s="1"/>
      <c r="N11188" s="1"/>
      <c r="Q11188" s="1"/>
    </row>
    <row r="11189" spans="2:17" x14ac:dyDescent="0.25">
      <c r="B11189" s="1"/>
      <c r="G11189" s="1"/>
      <c r="H11189" s="1"/>
      <c r="K11189" s="1"/>
      <c r="N11189" s="1"/>
      <c r="Q11189" s="1"/>
    </row>
    <row r="11190" spans="2:17" x14ac:dyDescent="0.25">
      <c r="B11190" s="1"/>
      <c r="G11190" s="1"/>
      <c r="H11190" s="1"/>
      <c r="K11190" s="1"/>
      <c r="N11190" s="1"/>
      <c r="Q11190" s="1"/>
    </row>
    <row r="11191" spans="2:17" x14ac:dyDescent="0.25">
      <c r="B11191" s="1"/>
      <c r="G11191" s="1"/>
      <c r="H11191" s="1"/>
      <c r="K11191" s="1"/>
      <c r="N11191" s="1"/>
      <c r="Q11191" s="1"/>
    </row>
    <row r="11192" spans="2:17" x14ac:dyDescent="0.25">
      <c r="B11192" s="1"/>
      <c r="G11192" s="1"/>
      <c r="H11192" s="1"/>
      <c r="K11192" s="1"/>
      <c r="N11192" s="1"/>
      <c r="Q11192" s="1"/>
    </row>
    <row r="11193" spans="2:17" x14ac:dyDescent="0.25">
      <c r="B11193" s="1"/>
      <c r="G11193" s="1"/>
      <c r="H11193" s="1"/>
      <c r="K11193" s="1"/>
      <c r="N11193" s="1"/>
      <c r="Q11193" s="1"/>
    </row>
    <row r="11194" spans="2:17" x14ac:dyDescent="0.25">
      <c r="B11194" s="1"/>
      <c r="G11194" s="1"/>
      <c r="H11194" s="1"/>
      <c r="K11194" s="1"/>
      <c r="N11194" s="1"/>
      <c r="Q11194" s="1"/>
    </row>
    <row r="11195" spans="2:17" x14ac:dyDescent="0.25">
      <c r="B11195" s="1"/>
      <c r="G11195" s="1"/>
      <c r="H11195" s="1"/>
      <c r="K11195" s="1"/>
      <c r="N11195" s="1"/>
      <c r="Q11195" s="1"/>
    </row>
    <row r="11196" spans="2:17" x14ac:dyDescent="0.25">
      <c r="B11196" s="1"/>
      <c r="G11196" s="1"/>
      <c r="H11196" s="1"/>
      <c r="K11196" s="1"/>
      <c r="N11196" s="1"/>
      <c r="Q11196" s="1"/>
    </row>
    <row r="11197" spans="2:17" x14ac:dyDescent="0.25">
      <c r="B11197" s="1"/>
      <c r="G11197" s="1"/>
      <c r="H11197" s="1"/>
      <c r="K11197" s="1"/>
      <c r="N11197" s="1"/>
      <c r="Q11197" s="1"/>
    </row>
    <row r="11198" spans="2:17" x14ac:dyDescent="0.25">
      <c r="B11198" s="1"/>
      <c r="G11198" s="1"/>
      <c r="H11198" s="1"/>
      <c r="K11198" s="1"/>
      <c r="N11198" s="1"/>
      <c r="Q11198" s="1"/>
    </row>
    <row r="11199" spans="2:17" x14ac:dyDescent="0.25">
      <c r="B11199" s="1"/>
      <c r="G11199" s="1"/>
      <c r="H11199" s="1"/>
      <c r="K11199" s="1"/>
      <c r="N11199" s="1"/>
      <c r="Q11199" s="1"/>
    </row>
    <row r="11200" spans="2:17" x14ac:dyDescent="0.25">
      <c r="B11200" s="1"/>
      <c r="G11200" s="1"/>
      <c r="H11200" s="1"/>
      <c r="K11200" s="1"/>
      <c r="N11200" s="1"/>
      <c r="Q11200" s="1"/>
    </row>
    <row r="11201" spans="2:17" x14ac:dyDescent="0.25">
      <c r="B11201" s="1"/>
      <c r="G11201" s="1"/>
      <c r="H11201" s="1"/>
      <c r="K11201" s="1"/>
      <c r="N11201" s="1"/>
      <c r="Q11201" s="1"/>
    </row>
    <row r="11202" spans="2:17" x14ac:dyDescent="0.25">
      <c r="B11202" s="1"/>
      <c r="G11202" s="1"/>
      <c r="H11202" s="1"/>
      <c r="K11202" s="1"/>
      <c r="N11202" s="1"/>
      <c r="Q11202" s="1"/>
    </row>
    <row r="11203" spans="2:17" x14ac:dyDescent="0.25">
      <c r="B11203" s="1"/>
      <c r="G11203" s="1"/>
      <c r="H11203" s="1"/>
      <c r="K11203" s="1"/>
      <c r="N11203" s="1"/>
      <c r="Q11203" s="1"/>
    </row>
    <row r="11204" spans="2:17" x14ac:dyDescent="0.25">
      <c r="B11204" s="1"/>
      <c r="G11204" s="1"/>
      <c r="H11204" s="1"/>
      <c r="K11204" s="1"/>
      <c r="N11204" s="1"/>
      <c r="Q11204" s="1"/>
    </row>
    <row r="11205" spans="2:17" x14ac:dyDescent="0.25">
      <c r="B11205" s="1"/>
      <c r="G11205" s="1"/>
      <c r="H11205" s="1"/>
      <c r="K11205" s="1"/>
      <c r="N11205" s="1"/>
      <c r="Q11205" s="1"/>
    </row>
    <row r="11206" spans="2:17" x14ac:dyDescent="0.25">
      <c r="B11206" s="1"/>
      <c r="G11206" s="1"/>
      <c r="H11206" s="1"/>
      <c r="K11206" s="1"/>
      <c r="N11206" s="1"/>
      <c r="Q11206" s="1"/>
    </row>
    <row r="11207" spans="2:17" x14ac:dyDescent="0.25">
      <c r="B11207" s="1"/>
      <c r="G11207" s="1"/>
      <c r="H11207" s="1"/>
      <c r="K11207" s="1"/>
      <c r="N11207" s="1"/>
      <c r="Q11207" s="1"/>
    </row>
    <row r="11208" spans="2:17" x14ac:dyDescent="0.25">
      <c r="B11208" s="1"/>
      <c r="G11208" s="1"/>
      <c r="H11208" s="1"/>
      <c r="K11208" s="1"/>
      <c r="N11208" s="1"/>
      <c r="Q11208" s="1"/>
    </row>
    <row r="11209" spans="2:17" x14ac:dyDescent="0.25">
      <c r="B11209" s="1"/>
      <c r="G11209" s="1"/>
      <c r="H11209" s="1"/>
      <c r="K11209" s="1"/>
      <c r="N11209" s="1"/>
      <c r="Q11209" s="1"/>
    </row>
    <row r="11210" spans="2:17" x14ac:dyDescent="0.25">
      <c r="B11210" s="1"/>
      <c r="G11210" s="1"/>
      <c r="H11210" s="1"/>
      <c r="K11210" s="1"/>
      <c r="N11210" s="1"/>
      <c r="Q11210" s="1"/>
    </row>
    <row r="11211" spans="2:17" x14ac:dyDescent="0.25">
      <c r="B11211" s="1"/>
      <c r="G11211" s="1"/>
      <c r="H11211" s="1"/>
      <c r="K11211" s="1"/>
      <c r="N11211" s="1"/>
      <c r="Q11211" s="1"/>
    </row>
    <row r="11212" spans="2:17" x14ac:dyDescent="0.25">
      <c r="B11212" s="1"/>
      <c r="G11212" s="1"/>
      <c r="H11212" s="1"/>
      <c r="K11212" s="1"/>
      <c r="N11212" s="1"/>
      <c r="Q11212" s="1"/>
    </row>
    <row r="11213" spans="2:17" x14ac:dyDescent="0.25">
      <c r="B11213" s="1"/>
      <c r="G11213" s="1"/>
      <c r="H11213" s="1"/>
      <c r="K11213" s="1"/>
      <c r="N11213" s="1"/>
      <c r="Q11213" s="1"/>
    </row>
    <row r="11214" spans="2:17" x14ac:dyDescent="0.25">
      <c r="B11214" s="1"/>
      <c r="G11214" s="1"/>
      <c r="H11214" s="1"/>
      <c r="K11214" s="1"/>
      <c r="N11214" s="1"/>
      <c r="Q11214" s="1"/>
    </row>
    <row r="11215" spans="2:17" x14ac:dyDescent="0.25">
      <c r="B11215" s="1"/>
      <c r="G11215" s="1"/>
      <c r="H11215" s="1"/>
      <c r="K11215" s="1"/>
      <c r="N11215" s="1"/>
      <c r="Q11215" s="1"/>
    </row>
    <row r="11216" spans="2:17" x14ac:dyDescent="0.25">
      <c r="B11216" s="1"/>
      <c r="G11216" s="1"/>
      <c r="H11216" s="1"/>
      <c r="K11216" s="1"/>
      <c r="N11216" s="1"/>
      <c r="Q11216" s="1"/>
    </row>
    <row r="11217" spans="2:17" x14ac:dyDescent="0.25">
      <c r="B11217" s="1"/>
      <c r="G11217" s="1"/>
      <c r="H11217" s="1"/>
      <c r="K11217" s="1"/>
      <c r="N11217" s="1"/>
      <c r="Q11217" s="1"/>
    </row>
    <row r="11218" spans="2:17" x14ac:dyDescent="0.25">
      <c r="B11218" s="1"/>
      <c r="G11218" s="1"/>
      <c r="H11218" s="1"/>
      <c r="K11218" s="1"/>
      <c r="N11218" s="1"/>
      <c r="Q11218" s="1"/>
    </row>
    <row r="11219" spans="2:17" x14ac:dyDescent="0.25">
      <c r="B11219" s="1"/>
      <c r="G11219" s="1"/>
      <c r="H11219" s="1"/>
      <c r="K11219" s="1"/>
      <c r="N11219" s="1"/>
      <c r="Q11219" s="1"/>
    </row>
    <row r="11220" spans="2:17" x14ac:dyDescent="0.25">
      <c r="B11220" s="1"/>
      <c r="G11220" s="1"/>
      <c r="H11220" s="1"/>
      <c r="K11220" s="1"/>
      <c r="N11220" s="1"/>
      <c r="Q11220" s="1"/>
    </row>
    <row r="11221" spans="2:17" x14ac:dyDescent="0.25">
      <c r="B11221" s="1"/>
      <c r="G11221" s="1"/>
      <c r="H11221" s="1"/>
      <c r="K11221" s="1"/>
      <c r="N11221" s="1"/>
      <c r="Q11221" s="1"/>
    </row>
    <row r="11222" spans="2:17" x14ac:dyDescent="0.25">
      <c r="B11222" s="1"/>
      <c r="G11222" s="1"/>
      <c r="H11222" s="1"/>
      <c r="K11222" s="1"/>
      <c r="N11222" s="1"/>
      <c r="Q11222" s="1"/>
    </row>
    <row r="11223" spans="2:17" x14ac:dyDescent="0.25">
      <c r="B11223" s="1"/>
      <c r="G11223" s="1"/>
      <c r="H11223" s="1"/>
      <c r="K11223" s="1"/>
      <c r="N11223" s="1"/>
      <c r="Q11223" s="1"/>
    </row>
    <row r="11224" spans="2:17" x14ac:dyDescent="0.25">
      <c r="B11224" s="1"/>
      <c r="G11224" s="1"/>
      <c r="H11224" s="1"/>
      <c r="K11224" s="1"/>
      <c r="N11224" s="1"/>
      <c r="Q11224" s="1"/>
    </row>
    <row r="11225" spans="2:17" x14ac:dyDescent="0.25">
      <c r="B11225" s="1"/>
      <c r="G11225" s="1"/>
      <c r="H11225" s="1"/>
      <c r="K11225" s="1"/>
      <c r="N11225" s="1"/>
      <c r="Q11225" s="1"/>
    </row>
    <row r="11226" spans="2:17" x14ac:dyDescent="0.25">
      <c r="B11226" s="1"/>
      <c r="G11226" s="1"/>
      <c r="H11226" s="1"/>
      <c r="K11226" s="1"/>
      <c r="N11226" s="1"/>
      <c r="Q11226" s="1"/>
    </row>
    <row r="11227" spans="2:17" x14ac:dyDescent="0.25">
      <c r="B11227" s="1"/>
      <c r="G11227" s="1"/>
      <c r="H11227" s="1"/>
      <c r="K11227" s="1"/>
      <c r="N11227" s="1"/>
      <c r="Q11227" s="1"/>
    </row>
    <row r="11228" spans="2:17" x14ac:dyDescent="0.25">
      <c r="B11228" s="1"/>
      <c r="G11228" s="1"/>
      <c r="H11228" s="1"/>
      <c r="K11228" s="1"/>
      <c r="N11228" s="1"/>
      <c r="Q11228" s="1"/>
    </row>
    <row r="11229" spans="2:17" x14ac:dyDescent="0.25">
      <c r="B11229" s="1"/>
      <c r="G11229" s="1"/>
      <c r="H11229" s="1"/>
      <c r="K11229" s="1"/>
      <c r="N11229" s="1"/>
      <c r="Q11229" s="1"/>
    </row>
    <row r="11230" spans="2:17" x14ac:dyDescent="0.25">
      <c r="B11230" s="1"/>
      <c r="G11230" s="1"/>
      <c r="H11230" s="1"/>
      <c r="K11230" s="1"/>
      <c r="N11230" s="1"/>
      <c r="Q11230" s="1"/>
    </row>
    <row r="11231" spans="2:17" x14ac:dyDescent="0.25">
      <c r="B11231" s="1"/>
      <c r="G11231" s="1"/>
      <c r="H11231" s="1"/>
      <c r="K11231" s="1"/>
      <c r="N11231" s="1"/>
      <c r="Q11231" s="1"/>
    </row>
    <row r="11232" spans="2:17" x14ac:dyDescent="0.25">
      <c r="B11232" s="1"/>
      <c r="G11232" s="1"/>
      <c r="H11232" s="1"/>
      <c r="K11232" s="1"/>
      <c r="N11232" s="1"/>
      <c r="Q11232" s="1"/>
    </row>
    <row r="11233" spans="2:17" x14ac:dyDescent="0.25">
      <c r="B11233" s="1"/>
      <c r="G11233" s="1"/>
      <c r="H11233" s="1"/>
      <c r="K11233" s="1"/>
      <c r="N11233" s="1"/>
      <c r="Q11233" s="1"/>
    </row>
    <row r="11234" spans="2:17" x14ac:dyDescent="0.25">
      <c r="B11234" s="1"/>
      <c r="G11234" s="1"/>
      <c r="H11234" s="1"/>
      <c r="K11234" s="1"/>
      <c r="N11234" s="1"/>
      <c r="Q11234" s="1"/>
    </row>
    <row r="11235" spans="2:17" x14ac:dyDescent="0.25">
      <c r="B11235" s="1"/>
      <c r="G11235" s="1"/>
      <c r="H11235" s="1"/>
      <c r="K11235" s="1"/>
      <c r="N11235" s="1"/>
      <c r="Q11235" s="1"/>
    </row>
    <row r="11236" spans="2:17" x14ac:dyDescent="0.25">
      <c r="B11236" s="1"/>
      <c r="G11236" s="1"/>
      <c r="H11236" s="1"/>
      <c r="K11236" s="1"/>
      <c r="N11236" s="1"/>
      <c r="Q11236" s="1"/>
    </row>
    <row r="11237" spans="2:17" x14ac:dyDescent="0.25">
      <c r="B11237" s="1"/>
      <c r="G11237" s="1"/>
      <c r="H11237" s="1"/>
      <c r="K11237" s="1"/>
      <c r="N11237" s="1"/>
      <c r="Q11237" s="1"/>
    </row>
    <row r="11238" spans="2:17" x14ac:dyDescent="0.25">
      <c r="B11238" s="1"/>
      <c r="G11238" s="1"/>
      <c r="H11238" s="1"/>
      <c r="K11238" s="1"/>
      <c r="N11238" s="1"/>
      <c r="Q11238" s="1"/>
    </row>
    <row r="11239" spans="2:17" x14ac:dyDescent="0.25">
      <c r="B11239" s="1"/>
      <c r="G11239" s="1"/>
      <c r="H11239" s="1"/>
      <c r="K11239" s="1"/>
      <c r="N11239" s="1"/>
      <c r="Q11239" s="1"/>
    </row>
    <row r="11240" spans="2:17" x14ac:dyDescent="0.25">
      <c r="B11240" s="1"/>
      <c r="G11240" s="1"/>
      <c r="H11240" s="1"/>
      <c r="K11240" s="1"/>
      <c r="N11240" s="1"/>
      <c r="Q11240" s="1"/>
    </row>
    <row r="11241" spans="2:17" x14ac:dyDescent="0.25">
      <c r="B11241" s="1"/>
      <c r="G11241" s="1"/>
      <c r="H11241" s="1"/>
      <c r="K11241" s="1"/>
      <c r="N11241" s="1"/>
      <c r="Q11241" s="1"/>
    </row>
    <row r="11242" spans="2:17" x14ac:dyDescent="0.25">
      <c r="B11242" s="1"/>
      <c r="G11242" s="1"/>
      <c r="H11242" s="1"/>
      <c r="K11242" s="1"/>
      <c r="N11242" s="1"/>
      <c r="Q11242" s="1"/>
    </row>
    <row r="11243" spans="2:17" x14ac:dyDescent="0.25">
      <c r="B11243" s="1"/>
      <c r="G11243" s="1"/>
      <c r="H11243" s="1"/>
      <c r="K11243" s="1"/>
      <c r="N11243" s="1"/>
      <c r="Q11243" s="1"/>
    </row>
    <row r="11244" spans="2:17" x14ac:dyDescent="0.25">
      <c r="B11244" s="1"/>
      <c r="G11244" s="1"/>
      <c r="H11244" s="1"/>
      <c r="K11244" s="1"/>
      <c r="N11244" s="1"/>
      <c r="Q11244" s="1"/>
    </row>
    <row r="11245" spans="2:17" x14ac:dyDescent="0.25">
      <c r="B11245" s="1"/>
      <c r="G11245" s="1"/>
      <c r="H11245" s="1"/>
      <c r="K11245" s="1"/>
      <c r="N11245" s="1"/>
      <c r="Q11245" s="1"/>
    </row>
    <row r="11246" spans="2:17" x14ac:dyDescent="0.25">
      <c r="B11246" s="1"/>
      <c r="G11246" s="1"/>
      <c r="H11246" s="1"/>
      <c r="K11246" s="1"/>
      <c r="N11246" s="1"/>
      <c r="Q11246" s="1"/>
    </row>
    <row r="11247" spans="2:17" x14ac:dyDescent="0.25">
      <c r="B11247" s="1"/>
      <c r="G11247" s="1"/>
      <c r="H11247" s="1"/>
      <c r="K11247" s="1"/>
      <c r="N11247" s="1"/>
      <c r="Q11247" s="1"/>
    </row>
    <row r="11248" spans="2:17" x14ac:dyDescent="0.25">
      <c r="B11248" s="1"/>
      <c r="G11248" s="1"/>
      <c r="H11248" s="1"/>
      <c r="K11248" s="1"/>
      <c r="N11248" s="1"/>
      <c r="Q11248" s="1"/>
    </row>
    <row r="11249" spans="2:17" x14ac:dyDescent="0.25">
      <c r="B11249" s="1"/>
      <c r="G11249" s="1"/>
      <c r="H11249" s="1"/>
      <c r="K11249" s="1"/>
      <c r="N11249" s="1"/>
      <c r="Q11249" s="1"/>
    </row>
    <row r="11250" spans="2:17" x14ac:dyDescent="0.25">
      <c r="B11250" s="1"/>
      <c r="G11250" s="1"/>
      <c r="H11250" s="1"/>
      <c r="K11250" s="1"/>
      <c r="N11250" s="1"/>
      <c r="Q11250" s="1"/>
    </row>
    <row r="11251" spans="2:17" x14ac:dyDescent="0.25">
      <c r="B11251" s="1"/>
      <c r="G11251" s="1"/>
      <c r="H11251" s="1"/>
      <c r="K11251" s="1"/>
      <c r="N11251" s="1"/>
      <c r="Q11251" s="1"/>
    </row>
    <row r="11252" spans="2:17" x14ac:dyDescent="0.25">
      <c r="B11252" s="1"/>
      <c r="G11252" s="1"/>
      <c r="H11252" s="1"/>
      <c r="K11252" s="1"/>
      <c r="N11252" s="1"/>
      <c r="Q11252" s="1"/>
    </row>
    <row r="11253" spans="2:17" x14ac:dyDescent="0.25">
      <c r="B11253" s="1"/>
      <c r="G11253" s="1"/>
      <c r="H11253" s="1"/>
      <c r="K11253" s="1"/>
      <c r="N11253" s="1"/>
      <c r="Q11253" s="1"/>
    </row>
    <row r="11254" spans="2:17" x14ac:dyDescent="0.25">
      <c r="B11254" s="1"/>
      <c r="G11254" s="1"/>
      <c r="H11254" s="1"/>
      <c r="K11254" s="1"/>
      <c r="N11254" s="1"/>
      <c r="Q11254" s="1"/>
    </row>
    <row r="11255" spans="2:17" x14ac:dyDescent="0.25">
      <c r="B11255" s="1"/>
      <c r="G11255" s="1"/>
      <c r="H11255" s="1"/>
      <c r="K11255" s="1"/>
      <c r="N11255" s="1"/>
      <c r="Q11255" s="1"/>
    </row>
    <row r="11256" spans="2:17" x14ac:dyDescent="0.25">
      <c r="B11256" s="1"/>
      <c r="G11256" s="1"/>
      <c r="H11256" s="1"/>
      <c r="K11256" s="1"/>
      <c r="N11256" s="1"/>
      <c r="Q11256" s="1"/>
    </row>
    <row r="11257" spans="2:17" x14ac:dyDescent="0.25">
      <c r="B11257" s="1"/>
      <c r="G11257" s="1"/>
      <c r="H11257" s="1"/>
      <c r="K11257" s="1"/>
      <c r="N11257" s="1"/>
      <c r="Q11257" s="1"/>
    </row>
    <row r="11258" spans="2:17" x14ac:dyDescent="0.25">
      <c r="B11258" s="1"/>
      <c r="G11258" s="1"/>
      <c r="H11258" s="1"/>
      <c r="K11258" s="1"/>
      <c r="N11258" s="1"/>
      <c r="Q11258" s="1"/>
    </row>
    <row r="11259" spans="2:17" x14ac:dyDescent="0.25">
      <c r="B11259" s="1"/>
      <c r="G11259" s="1"/>
      <c r="H11259" s="1"/>
      <c r="K11259" s="1"/>
      <c r="N11259" s="1"/>
      <c r="Q11259" s="1"/>
    </row>
    <row r="11260" spans="2:17" x14ac:dyDescent="0.25">
      <c r="B11260" s="1"/>
      <c r="G11260" s="1"/>
      <c r="H11260" s="1"/>
      <c r="K11260" s="1"/>
      <c r="N11260" s="1"/>
      <c r="Q11260" s="1"/>
    </row>
    <row r="11261" spans="2:17" x14ac:dyDescent="0.25">
      <c r="B11261" s="1"/>
      <c r="G11261" s="1"/>
      <c r="H11261" s="1"/>
      <c r="K11261" s="1"/>
      <c r="N11261" s="1"/>
      <c r="Q11261" s="1"/>
    </row>
    <row r="11262" spans="2:17" x14ac:dyDescent="0.25">
      <c r="B11262" s="1"/>
      <c r="G11262" s="1"/>
      <c r="H11262" s="1"/>
      <c r="K11262" s="1"/>
      <c r="N11262" s="1"/>
      <c r="Q11262" s="1"/>
    </row>
    <row r="11263" spans="2:17" x14ac:dyDescent="0.25">
      <c r="B11263" s="1"/>
      <c r="G11263" s="1"/>
      <c r="H11263" s="1"/>
      <c r="K11263" s="1"/>
      <c r="N11263" s="1"/>
      <c r="Q11263" s="1"/>
    </row>
    <row r="11264" spans="2:17" x14ac:dyDescent="0.25">
      <c r="B11264" s="1"/>
      <c r="G11264" s="1"/>
      <c r="H11264" s="1"/>
      <c r="K11264" s="1"/>
      <c r="N11264" s="1"/>
      <c r="Q11264" s="1"/>
    </row>
    <row r="11265" spans="2:17" x14ac:dyDescent="0.25">
      <c r="B11265" s="1"/>
      <c r="G11265" s="1"/>
      <c r="H11265" s="1"/>
      <c r="K11265" s="1"/>
      <c r="N11265" s="1"/>
      <c r="Q11265" s="1"/>
    </row>
    <row r="11266" spans="2:17" x14ac:dyDescent="0.25">
      <c r="B11266" s="1"/>
      <c r="G11266" s="1"/>
      <c r="H11266" s="1"/>
      <c r="K11266" s="1"/>
      <c r="N11266" s="1"/>
      <c r="Q11266" s="1"/>
    </row>
    <row r="11267" spans="2:17" x14ac:dyDescent="0.25">
      <c r="B11267" s="1"/>
      <c r="G11267" s="1"/>
      <c r="H11267" s="1"/>
      <c r="K11267" s="1"/>
      <c r="N11267" s="1"/>
      <c r="Q11267" s="1"/>
    </row>
    <row r="11268" spans="2:17" x14ac:dyDescent="0.25">
      <c r="B11268" s="1"/>
      <c r="G11268" s="1"/>
      <c r="H11268" s="1"/>
      <c r="K11268" s="1"/>
      <c r="N11268" s="1"/>
      <c r="Q11268" s="1"/>
    </row>
    <row r="11269" spans="2:17" x14ac:dyDescent="0.25">
      <c r="B11269" s="1"/>
      <c r="G11269" s="1"/>
      <c r="H11269" s="1"/>
      <c r="K11269" s="1"/>
      <c r="N11269" s="1"/>
      <c r="Q11269" s="1"/>
    </row>
    <row r="11270" spans="2:17" x14ac:dyDescent="0.25">
      <c r="B11270" s="1"/>
      <c r="G11270" s="1"/>
      <c r="H11270" s="1"/>
      <c r="K11270" s="1"/>
      <c r="N11270" s="1"/>
      <c r="Q11270" s="1"/>
    </row>
    <row r="11271" spans="2:17" x14ac:dyDescent="0.25">
      <c r="B11271" s="1"/>
      <c r="G11271" s="1"/>
      <c r="H11271" s="1"/>
      <c r="K11271" s="1"/>
      <c r="N11271" s="1"/>
      <c r="Q11271" s="1"/>
    </row>
    <row r="11272" spans="2:17" x14ac:dyDescent="0.25">
      <c r="B11272" s="1"/>
      <c r="G11272" s="1"/>
      <c r="H11272" s="1"/>
      <c r="K11272" s="1"/>
      <c r="N11272" s="1"/>
      <c r="Q11272" s="1"/>
    </row>
    <row r="11273" spans="2:17" x14ac:dyDescent="0.25">
      <c r="B11273" s="1"/>
      <c r="G11273" s="1"/>
      <c r="H11273" s="1"/>
      <c r="K11273" s="1"/>
      <c r="N11273" s="1"/>
      <c r="Q11273" s="1"/>
    </row>
    <row r="11274" spans="2:17" x14ac:dyDescent="0.25">
      <c r="B11274" s="1"/>
      <c r="G11274" s="1"/>
      <c r="H11274" s="1"/>
      <c r="K11274" s="1"/>
      <c r="N11274" s="1"/>
      <c r="Q11274" s="1"/>
    </row>
    <row r="11275" spans="2:17" x14ac:dyDescent="0.25">
      <c r="B11275" s="1"/>
      <c r="G11275" s="1"/>
      <c r="H11275" s="1"/>
      <c r="K11275" s="1"/>
      <c r="N11275" s="1"/>
      <c r="Q11275" s="1"/>
    </row>
    <row r="11276" spans="2:17" x14ac:dyDescent="0.25">
      <c r="B11276" s="1"/>
      <c r="G11276" s="1"/>
      <c r="H11276" s="1"/>
      <c r="K11276" s="1"/>
      <c r="N11276" s="1"/>
      <c r="Q11276" s="1"/>
    </row>
    <row r="11277" spans="2:17" x14ac:dyDescent="0.25">
      <c r="B11277" s="1"/>
      <c r="G11277" s="1"/>
      <c r="H11277" s="1"/>
      <c r="K11277" s="1"/>
      <c r="N11277" s="1"/>
      <c r="Q11277" s="1"/>
    </row>
    <row r="11278" spans="2:17" x14ac:dyDescent="0.25">
      <c r="B11278" s="1"/>
      <c r="G11278" s="1"/>
      <c r="H11278" s="1"/>
      <c r="K11278" s="1"/>
      <c r="N11278" s="1"/>
      <c r="Q11278" s="1"/>
    </row>
    <row r="11279" spans="2:17" x14ac:dyDescent="0.25">
      <c r="B11279" s="1"/>
      <c r="G11279" s="1"/>
      <c r="H11279" s="1"/>
      <c r="K11279" s="1"/>
      <c r="N11279" s="1"/>
      <c r="Q11279" s="1"/>
    </row>
    <row r="11280" spans="2:17" x14ac:dyDescent="0.25">
      <c r="B11280" s="1"/>
      <c r="G11280" s="1"/>
      <c r="H11280" s="1"/>
      <c r="K11280" s="1"/>
      <c r="N11280" s="1"/>
      <c r="Q11280" s="1"/>
    </row>
    <row r="11281" spans="2:17" x14ac:dyDescent="0.25">
      <c r="B11281" s="1"/>
      <c r="G11281" s="1"/>
      <c r="H11281" s="1"/>
      <c r="K11281" s="1"/>
      <c r="N11281" s="1"/>
      <c r="Q11281" s="1"/>
    </row>
    <row r="11282" spans="2:17" x14ac:dyDescent="0.25">
      <c r="B11282" s="1"/>
      <c r="G11282" s="1"/>
      <c r="H11282" s="1"/>
      <c r="K11282" s="1"/>
      <c r="N11282" s="1"/>
      <c r="Q11282" s="1"/>
    </row>
    <row r="11283" spans="2:17" x14ac:dyDescent="0.25">
      <c r="B11283" s="1"/>
      <c r="G11283" s="1"/>
      <c r="H11283" s="1"/>
      <c r="K11283" s="1"/>
      <c r="N11283" s="1"/>
      <c r="Q11283" s="1"/>
    </row>
    <row r="11284" spans="2:17" x14ac:dyDescent="0.25">
      <c r="B11284" s="1"/>
      <c r="G11284" s="1"/>
      <c r="H11284" s="1"/>
      <c r="K11284" s="1"/>
      <c r="N11284" s="1"/>
      <c r="Q11284" s="1"/>
    </row>
    <row r="11285" spans="2:17" x14ac:dyDescent="0.25">
      <c r="B11285" s="1"/>
      <c r="G11285" s="1"/>
      <c r="H11285" s="1"/>
      <c r="K11285" s="1"/>
      <c r="N11285" s="1"/>
      <c r="Q11285" s="1"/>
    </row>
    <row r="11286" spans="2:17" x14ac:dyDescent="0.25">
      <c r="B11286" s="1"/>
      <c r="G11286" s="1"/>
      <c r="H11286" s="1"/>
      <c r="K11286" s="1"/>
      <c r="N11286" s="1"/>
      <c r="Q11286" s="1"/>
    </row>
    <row r="11287" spans="2:17" x14ac:dyDescent="0.25">
      <c r="B11287" s="1"/>
      <c r="G11287" s="1"/>
      <c r="H11287" s="1"/>
      <c r="K11287" s="1"/>
      <c r="N11287" s="1"/>
      <c r="Q11287" s="1"/>
    </row>
    <row r="11288" spans="2:17" x14ac:dyDescent="0.25">
      <c r="B11288" s="1"/>
      <c r="G11288" s="1"/>
      <c r="H11288" s="1"/>
      <c r="K11288" s="1"/>
      <c r="N11288" s="1"/>
      <c r="Q11288" s="1"/>
    </row>
    <row r="11289" spans="2:17" x14ac:dyDescent="0.25">
      <c r="B11289" s="1"/>
      <c r="G11289" s="1"/>
      <c r="H11289" s="1"/>
      <c r="K11289" s="1"/>
      <c r="N11289" s="1"/>
      <c r="Q11289" s="1"/>
    </row>
    <row r="11290" spans="2:17" x14ac:dyDescent="0.25">
      <c r="B11290" s="1"/>
      <c r="G11290" s="1"/>
      <c r="H11290" s="1"/>
      <c r="K11290" s="1"/>
      <c r="N11290" s="1"/>
      <c r="Q11290" s="1"/>
    </row>
    <row r="11291" spans="2:17" x14ac:dyDescent="0.25">
      <c r="B11291" s="1"/>
      <c r="G11291" s="1"/>
      <c r="H11291" s="1"/>
      <c r="K11291" s="1"/>
      <c r="N11291" s="1"/>
      <c r="Q11291" s="1"/>
    </row>
    <row r="11292" spans="2:17" x14ac:dyDescent="0.25">
      <c r="B11292" s="1"/>
      <c r="G11292" s="1"/>
      <c r="H11292" s="1"/>
      <c r="K11292" s="1"/>
      <c r="N11292" s="1"/>
      <c r="Q11292" s="1"/>
    </row>
    <row r="11293" spans="2:17" x14ac:dyDescent="0.25">
      <c r="B11293" s="1"/>
      <c r="G11293" s="1"/>
      <c r="H11293" s="1"/>
      <c r="K11293" s="1"/>
      <c r="N11293" s="1"/>
      <c r="Q11293" s="1"/>
    </row>
    <row r="11294" spans="2:17" x14ac:dyDescent="0.25">
      <c r="B11294" s="1"/>
      <c r="G11294" s="1"/>
      <c r="H11294" s="1"/>
      <c r="K11294" s="1"/>
      <c r="N11294" s="1"/>
      <c r="Q11294" s="1"/>
    </row>
    <row r="11295" spans="2:17" x14ac:dyDescent="0.25">
      <c r="B11295" s="1"/>
      <c r="G11295" s="1"/>
      <c r="H11295" s="1"/>
      <c r="K11295" s="1"/>
      <c r="N11295" s="1"/>
      <c r="Q11295" s="1"/>
    </row>
    <row r="11296" spans="2:17" x14ac:dyDescent="0.25">
      <c r="B11296" s="1"/>
      <c r="G11296" s="1"/>
      <c r="H11296" s="1"/>
      <c r="K11296" s="1"/>
      <c r="N11296" s="1"/>
      <c r="Q11296" s="1"/>
    </row>
    <row r="11297" spans="2:17" x14ac:dyDescent="0.25">
      <c r="B11297" s="1"/>
      <c r="G11297" s="1"/>
      <c r="H11297" s="1"/>
      <c r="K11297" s="1"/>
      <c r="N11297" s="1"/>
      <c r="Q11297" s="1"/>
    </row>
    <row r="11298" spans="2:17" x14ac:dyDescent="0.25">
      <c r="B11298" s="1"/>
      <c r="G11298" s="1"/>
      <c r="H11298" s="1"/>
      <c r="K11298" s="1"/>
      <c r="N11298" s="1"/>
      <c r="Q11298" s="1"/>
    </row>
    <row r="11299" spans="2:17" x14ac:dyDescent="0.25">
      <c r="B11299" s="1"/>
      <c r="G11299" s="1"/>
      <c r="H11299" s="1"/>
      <c r="K11299" s="1"/>
      <c r="N11299" s="1"/>
      <c r="Q11299" s="1"/>
    </row>
    <row r="11300" spans="2:17" x14ac:dyDescent="0.25">
      <c r="B11300" s="1"/>
      <c r="G11300" s="1"/>
      <c r="H11300" s="1"/>
      <c r="K11300" s="1"/>
      <c r="N11300" s="1"/>
      <c r="Q11300" s="1"/>
    </row>
    <row r="11301" spans="2:17" x14ac:dyDescent="0.25">
      <c r="B11301" s="1"/>
      <c r="G11301" s="1"/>
      <c r="H11301" s="1"/>
      <c r="K11301" s="1"/>
      <c r="N11301" s="1"/>
      <c r="Q11301" s="1"/>
    </row>
    <row r="11302" spans="2:17" x14ac:dyDescent="0.25">
      <c r="B11302" s="1"/>
      <c r="G11302" s="1"/>
      <c r="H11302" s="1"/>
      <c r="K11302" s="1"/>
      <c r="N11302" s="1"/>
      <c r="Q11302" s="1"/>
    </row>
    <row r="11303" spans="2:17" x14ac:dyDescent="0.25">
      <c r="B11303" s="1"/>
      <c r="G11303" s="1"/>
      <c r="H11303" s="1"/>
      <c r="K11303" s="1"/>
      <c r="N11303" s="1"/>
      <c r="Q11303" s="1"/>
    </row>
    <row r="11304" spans="2:17" x14ac:dyDescent="0.25">
      <c r="B11304" s="1"/>
      <c r="G11304" s="1"/>
      <c r="H11304" s="1"/>
      <c r="K11304" s="1"/>
      <c r="N11304" s="1"/>
      <c r="Q11304" s="1"/>
    </row>
    <row r="11305" spans="2:17" x14ac:dyDescent="0.25">
      <c r="B11305" s="1"/>
      <c r="G11305" s="1"/>
      <c r="H11305" s="1"/>
      <c r="K11305" s="1"/>
      <c r="N11305" s="1"/>
      <c r="Q11305" s="1"/>
    </row>
    <row r="11306" spans="2:17" x14ac:dyDescent="0.25">
      <c r="B11306" s="1"/>
      <c r="G11306" s="1"/>
      <c r="H11306" s="1"/>
      <c r="K11306" s="1"/>
      <c r="N11306" s="1"/>
      <c r="Q11306" s="1"/>
    </row>
    <row r="11307" spans="2:17" x14ac:dyDescent="0.25">
      <c r="B11307" s="1"/>
      <c r="G11307" s="1"/>
      <c r="H11307" s="1"/>
      <c r="K11307" s="1"/>
      <c r="N11307" s="1"/>
      <c r="Q11307" s="1"/>
    </row>
    <row r="11308" spans="2:17" x14ac:dyDescent="0.25">
      <c r="B11308" s="1"/>
      <c r="G11308" s="1"/>
      <c r="H11308" s="1"/>
      <c r="K11308" s="1"/>
      <c r="N11308" s="1"/>
      <c r="Q11308" s="1"/>
    </row>
    <row r="11309" spans="2:17" x14ac:dyDescent="0.25">
      <c r="B11309" s="1"/>
      <c r="G11309" s="1"/>
      <c r="H11309" s="1"/>
      <c r="K11309" s="1"/>
      <c r="N11309" s="1"/>
      <c r="Q11309" s="1"/>
    </row>
    <row r="11310" spans="2:17" x14ac:dyDescent="0.25">
      <c r="B11310" s="1"/>
      <c r="G11310" s="1"/>
      <c r="H11310" s="1"/>
      <c r="K11310" s="1"/>
      <c r="N11310" s="1"/>
      <c r="Q11310" s="1"/>
    </row>
    <row r="11311" spans="2:17" x14ac:dyDescent="0.25">
      <c r="B11311" s="1"/>
      <c r="G11311" s="1"/>
      <c r="H11311" s="1"/>
      <c r="K11311" s="1"/>
      <c r="N11311" s="1"/>
      <c r="Q11311" s="1"/>
    </row>
    <row r="11312" spans="2:17" x14ac:dyDescent="0.25">
      <c r="B11312" s="1"/>
      <c r="G11312" s="1"/>
      <c r="H11312" s="1"/>
      <c r="K11312" s="1"/>
      <c r="N11312" s="1"/>
      <c r="Q11312" s="1"/>
    </row>
    <row r="11313" spans="2:17" x14ac:dyDescent="0.25">
      <c r="B11313" s="1"/>
      <c r="G11313" s="1"/>
      <c r="H11313" s="1"/>
      <c r="K11313" s="1"/>
      <c r="N11313" s="1"/>
      <c r="Q11313" s="1"/>
    </row>
    <row r="11314" spans="2:17" x14ac:dyDescent="0.25">
      <c r="B11314" s="1"/>
      <c r="G11314" s="1"/>
      <c r="H11314" s="1"/>
      <c r="K11314" s="1"/>
      <c r="N11314" s="1"/>
      <c r="Q11314" s="1"/>
    </row>
    <row r="11315" spans="2:17" x14ac:dyDescent="0.25">
      <c r="B11315" s="1"/>
      <c r="G11315" s="1"/>
      <c r="H11315" s="1"/>
      <c r="K11315" s="1"/>
      <c r="N11315" s="1"/>
      <c r="Q11315" s="1"/>
    </row>
    <row r="11316" spans="2:17" x14ac:dyDescent="0.25">
      <c r="B11316" s="1"/>
      <c r="G11316" s="1"/>
      <c r="H11316" s="1"/>
      <c r="K11316" s="1"/>
      <c r="N11316" s="1"/>
      <c r="Q11316" s="1"/>
    </row>
    <row r="11317" spans="2:17" x14ac:dyDescent="0.25">
      <c r="B11317" s="1"/>
      <c r="G11317" s="1"/>
      <c r="H11317" s="1"/>
      <c r="K11317" s="1"/>
      <c r="N11317" s="1"/>
      <c r="Q11317" s="1"/>
    </row>
    <row r="11318" spans="2:17" x14ac:dyDescent="0.25">
      <c r="B11318" s="1"/>
      <c r="G11318" s="1"/>
      <c r="H11318" s="1"/>
      <c r="K11318" s="1"/>
      <c r="N11318" s="1"/>
      <c r="Q11318" s="1"/>
    </row>
    <row r="11319" spans="2:17" x14ac:dyDescent="0.25">
      <c r="B11319" s="1"/>
      <c r="G11319" s="1"/>
      <c r="H11319" s="1"/>
      <c r="K11319" s="1"/>
      <c r="N11319" s="1"/>
      <c r="Q11319" s="1"/>
    </row>
    <row r="11320" spans="2:17" x14ac:dyDescent="0.25">
      <c r="B11320" s="1"/>
      <c r="G11320" s="1"/>
      <c r="H11320" s="1"/>
      <c r="K11320" s="1"/>
      <c r="N11320" s="1"/>
      <c r="Q11320" s="1"/>
    </row>
    <row r="11321" spans="2:17" x14ac:dyDescent="0.25">
      <c r="B11321" s="1"/>
      <c r="G11321" s="1"/>
      <c r="H11321" s="1"/>
      <c r="K11321" s="1"/>
      <c r="N11321" s="1"/>
      <c r="Q11321" s="1"/>
    </row>
    <row r="11322" spans="2:17" x14ac:dyDescent="0.25">
      <c r="B11322" s="1"/>
      <c r="G11322" s="1"/>
      <c r="H11322" s="1"/>
      <c r="K11322" s="1"/>
      <c r="N11322" s="1"/>
      <c r="Q11322" s="1"/>
    </row>
    <row r="11323" spans="2:17" x14ac:dyDescent="0.25">
      <c r="B11323" s="1"/>
      <c r="G11323" s="1"/>
      <c r="H11323" s="1"/>
      <c r="K11323" s="1"/>
      <c r="N11323" s="1"/>
      <c r="Q11323" s="1"/>
    </row>
    <row r="11324" spans="2:17" x14ac:dyDescent="0.25">
      <c r="B11324" s="1"/>
      <c r="G11324" s="1"/>
      <c r="H11324" s="1"/>
      <c r="K11324" s="1"/>
      <c r="N11324" s="1"/>
      <c r="Q11324" s="1"/>
    </row>
    <row r="11325" spans="2:17" x14ac:dyDescent="0.25">
      <c r="B11325" s="1"/>
      <c r="G11325" s="1"/>
      <c r="H11325" s="1"/>
      <c r="K11325" s="1"/>
      <c r="N11325" s="1"/>
      <c r="Q11325" s="1"/>
    </row>
    <row r="11326" spans="2:17" x14ac:dyDescent="0.25">
      <c r="B11326" s="1"/>
      <c r="G11326" s="1"/>
      <c r="H11326" s="1"/>
      <c r="K11326" s="1"/>
      <c r="N11326" s="1"/>
      <c r="Q11326" s="1"/>
    </row>
    <row r="11327" spans="2:17" x14ac:dyDescent="0.25">
      <c r="B11327" s="1"/>
      <c r="G11327" s="1"/>
      <c r="H11327" s="1"/>
      <c r="K11327" s="1"/>
      <c r="N11327" s="1"/>
      <c r="Q11327" s="1"/>
    </row>
    <row r="11328" spans="2:17" x14ac:dyDescent="0.25">
      <c r="B11328" s="1"/>
      <c r="G11328" s="1"/>
      <c r="H11328" s="1"/>
      <c r="K11328" s="1"/>
      <c r="N11328" s="1"/>
      <c r="Q11328" s="1"/>
    </row>
    <row r="11329" spans="2:17" x14ac:dyDescent="0.25">
      <c r="B11329" s="1"/>
      <c r="G11329" s="1"/>
      <c r="H11329" s="1"/>
      <c r="K11329" s="1"/>
      <c r="N11329" s="1"/>
      <c r="Q11329" s="1"/>
    </row>
    <row r="11330" spans="2:17" x14ac:dyDescent="0.25">
      <c r="B11330" s="1"/>
      <c r="G11330" s="1"/>
      <c r="H11330" s="1"/>
      <c r="K11330" s="1"/>
      <c r="N11330" s="1"/>
      <c r="Q11330" s="1"/>
    </row>
    <row r="11331" spans="2:17" x14ac:dyDescent="0.25">
      <c r="B11331" s="1"/>
      <c r="G11331" s="1"/>
      <c r="H11331" s="1"/>
      <c r="K11331" s="1"/>
      <c r="N11331" s="1"/>
      <c r="Q11331" s="1"/>
    </row>
    <row r="11332" spans="2:17" x14ac:dyDescent="0.25">
      <c r="B11332" s="1"/>
      <c r="G11332" s="1"/>
      <c r="H11332" s="1"/>
      <c r="K11332" s="1"/>
      <c r="N11332" s="1"/>
      <c r="Q11332" s="1"/>
    </row>
    <row r="11333" spans="2:17" x14ac:dyDescent="0.25">
      <c r="B11333" s="1"/>
      <c r="G11333" s="1"/>
      <c r="H11333" s="1"/>
      <c r="K11333" s="1"/>
      <c r="N11333" s="1"/>
      <c r="Q11333" s="1"/>
    </row>
    <row r="11334" spans="2:17" x14ac:dyDescent="0.25">
      <c r="B11334" s="1"/>
      <c r="G11334" s="1"/>
      <c r="H11334" s="1"/>
      <c r="K11334" s="1"/>
      <c r="N11334" s="1"/>
      <c r="Q11334" s="1"/>
    </row>
    <row r="11335" spans="2:17" x14ac:dyDescent="0.25">
      <c r="B11335" s="1"/>
      <c r="G11335" s="1"/>
      <c r="H11335" s="1"/>
      <c r="K11335" s="1"/>
      <c r="N11335" s="1"/>
      <c r="Q11335" s="1"/>
    </row>
    <row r="11336" spans="2:17" x14ac:dyDescent="0.25">
      <c r="B11336" s="1"/>
      <c r="G11336" s="1"/>
      <c r="H11336" s="1"/>
      <c r="K11336" s="1"/>
      <c r="N11336" s="1"/>
      <c r="Q11336" s="1"/>
    </row>
    <row r="11337" spans="2:17" x14ac:dyDescent="0.25">
      <c r="B11337" s="1"/>
      <c r="G11337" s="1"/>
      <c r="H11337" s="1"/>
      <c r="K11337" s="1"/>
      <c r="N11337" s="1"/>
      <c r="Q11337" s="1"/>
    </row>
    <row r="11338" spans="2:17" x14ac:dyDescent="0.25">
      <c r="B11338" s="1"/>
      <c r="G11338" s="1"/>
      <c r="H11338" s="1"/>
      <c r="K11338" s="1"/>
      <c r="N11338" s="1"/>
      <c r="Q11338" s="1"/>
    </row>
    <row r="11339" spans="2:17" x14ac:dyDescent="0.25">
      <c r="B11339" s="1"/>
      <c r="G11339" s="1"/>
      <c r="H11339" s="1"/>
      <c r="K11339" s="1"/>
      <c r="N11339" s="1"/>
      <c r="Q11339" s="1"/>
    </row>
    <row r="11340" spans="2:17" x14ac:dyDescent="0.25">
      <c r="B11340" s="1"/>
      <c r="G11340" s="1"/>
      <c r="H11340" s="1"/>
      <c r="K11340" s="1"/>
      <c r="N11340" s="1"/>
      <c r="Q11340" s="1"/>
    </row>
    <row r="11341" spans="2:17" x14ac:dyDescent="0.25">
      <c r="B11341" s="1"/>
      <c r="G11341" s="1"/>
      <c r="H11341" s="1"/>
      <c r="K11341" s="1"/>
      <c r="N11341" s="1"/>
      <c r="Q11341" s="1"/>
    </row>
    <row r="11342" spans="2:17" x14ac:dyDescent="0.25">
      <c r="B11342" s="1"/>
      <c r="G11342" s="1"/>
      <c r="H11342" s="1"/>
      <c r="K11342" s="1"/>
      <c r="N11342" s="1"/>
      <c r="Q11342" s="1"/>
    </row>
    <row r="11343" spans="2:17" x14ac:dyDescent="0.25">
      <c r="B11343" s="1"/>
      <c r="G11343" s="1"/>
      <c r="H11343" s="1"/>
      <c r="K11343" s="1"/>
      <c r="N11343" s="1"/>
      <c r="Q11343" s="1"/>
    </row>
    <row r="11344" spans="2:17" x14ac:dyDescent="0.25">
      <c r="B11344" s="1"/>
      <c r="G11344" s="1"/>
      <c r="H11344" s="1"/>
      <c r="K11344" s="1"/>
      <c r="N11344" s="1"/>
      <c r="Q11344" s="1"/>
    </row>
    <row r="11345" spans="2:17" x14ac:dyDescent="0.25">
      <c r="B11345" s="1"/>
      <c r="G11345" s="1"/>
      <c r="H11345" s="1"/>
      <c r="K11345" s="1"/>
      <c r="N11345" s="1"/>
      <c r="Q11345" s="1"/>
    </row>
    <row r="11346" spans="2:17" x14ac:dyDescent="0.25">
      <c r="B11346" s="1"/>
      <c r="G11346" s="1"/>
      <c r="H11346" s="1"/>
      <c r="K11346" s="1"/>
      <c r="N11346" s="1"/>
      <c r="Q11346" s="1"/>
    </row>
    <row r="11347" spans="2:17" x14ac:dyDescent="0.25">
      <c r="B11347" s="1"/>
      <c r="G11347" s="1"/>
      <c r="H11347" s="1"/>
      <c r="K11347" s="1"/>
      <c r="N11347" s="1"/>
      <c r="Q11347" s="1"/>
    </row>
    <row r="11348" spans="2:17" x14ac:dyDescent="0.25">
      <c r="B11348" s="1"/>
      <c r="G11348" s="1"/>
      <c r="H11348" s="1"/>
      <c r="K11348" s="1"/>
      <c r="N11348" s="1"/>
      <c r="Q11348" s="1"/>
    </row>
    <row r="11349" spans="2:17" x14ac:dyDescent="0.25">
      <c r="B11349" s="1"/>
      <c r="G11349" s="1"/>
      <c r="H11349" s="1"/>
      <c r="K11349" s="1"/>
      <c r="N11349" s="1"/>
      <c r="Q11349" s="1"/>
    </row>
    <row r="11350" spans="2:17" x14ac:dyDescent="0.25">
      <c r="B11350" s="1"/>
      <c r="G11350" s="1"/>
      <c r="H11350" s="1"/>
      <c r="K11350" s="1"/>
      <c r="N11350" s="1"/>
      <c r="Q11350" s="1"/>
    </row>
    <row r="11351" spans="2:17" x14ac:dyDescent="0.25">
      <c r="B11351" s="1"/>
      <c r="G11351" s="1"/>
      <c r="H11351" s="1"/>
      <c r="K11351" s="1"/>
      <c r="N11351" s="1"/>
      <c r="Q11351" s="1"/>
    </row>
    <row r="11352" spans="2:17" x14ac:dyDescent="0.25">
      <c r="B11352" s="1"/>
      <c r="G11352" s="1"/>
      <c r="H11352" s="1"/>
      <c r="K11352" s="1"/>
      <c r="N11352" s="1"/>
      <c r="Q11352" s="1"/>
    </row>
    <row r="11353" spans="2:17" x14ac:dyDescent="0.25">
      <c r="B11353" s="1"/>
      <c r="G11353" s="1"/>
      <c r="H11353" s="1"/>
      <c r="K11353" s="1"/>
      <c r="N11353" s="1"/>
      <c r="Q11353" s="1"/>
    </row>
    <row r="11354" spans="2:17" x14ac:dyDescent="0.25">
      <c r="B11354" s="1"/>
      <c r="G11354" s="1"/>
      <c r="H11354" s="1"/>
      <c r="K11354" s="1"/>
      <c r="N11354" s="1"/>
      <c r="Q11354" s="1"/>
    </row>
    <row r="11355" spans="2:17" x14ac:dyDescent="0.25">
      <c r="B11355" s="1"/>
      <c r="G11355" s="1"/>
      <c r="H11355" s="1"/>
      <c r="K11355" s="1"/>
      <c r="N11355" s="1"/>
      <c r="Q11355" s="1"/>
    </row>
    <row r="11356" spans="2:17" x14ac:dyDescent="0.25">
      <c r="B11356" s="1"/>
      <c r="G11356" s="1"/>
      <c r="H11356" s="1"/>
      <c r="K11356" s="1"/>
      <c r="N11356" s="1"/>
      <c r="Q11356" s="1"/>
    </row>
    <row r="11357" spans="2:17" x14ac:dyDescent="0.25">
      <c r="B11357" s="1"/>
      <c r="G11357" s="1"/>
      <c r="H11357" s="1"/>
      <c r="K11357" s="1"/>
      <c r="N11357" s="1"/>
      <c r="Q11357" s="1"/>
    </row>
    <row r="11358" spans="2:17" x14ac:dyDescent="0.25">
      <c r="B11358" s="1"/>
      <c r="G11358" s="1"/>
      <c r="H11358" s="1"/>
      <c r="K11358" s="1"/>
      <c r="N11358" s="1"/>
      <c r="Q11358" s="1"/>
    </row>
    <row r="11359" spans="2:17" x14ac:dyDescent="0.25">
      <c r="B11359" s="1"/>
      <c r="G11359" s="1"/>
      <c r="H11359" s="1"/>
      <c r="K11359" s="1"/>
      <c r="N11359" s="1"/>
      <c r="Q11359" s="1"/>
    </row>
    <row r="11360" spans="2:17" x14ac:dyDescent="0.25">
      <c r="B11360" s="1"/>
      <c r="G11360" s="1"/>
      <c r="H11360" s="1"/>
      <c r="K11360" s="1"/>
      <c r="N11360" s="1"/>
      <c r="Q11360" s="1"/>
    </row>
    <row r="11361" spans="2:17" x14ac:dyDescent="0.25">
      <c r="B11361" s="1"/>
      <c r="G11361" s="1"/>
      <c r="H11361" s="1"/>
      <c r="K11361" s="1"/>
      <c r="N11361" s="1"/>
      <c r="Q11361" s="1"/>
    </row>
    <row r="11362" spans="2:17" x14ac:dyDescent="0.25">
      <c r="B11362" s="1"/>
      <c r="G11362" s="1"/>
      <c r="H11362" s="1"/>
      <c r="K11362" s="1"/>
      <c r="N11362" s="1"/>
      <c r="Q11362" s="1"/>
    </row>
    <row r="11363" spans="2:17" x14ac:dyDescent="0.25">
      <c r="B11363" s="1"/>
      <c r="G11363" s="1"/>
      <c r="H11363" s="1"/>
      <c r="K11363" s="1"/>
      <c r="N11363" s="1"/>
      <c r="Q11363" s="1"/>
    </row>
    <row r="11364" spans="2:17" x14ac:dyDescent="0.25">
      <c r="B11364" s="1"/>
      <c r="G11364" s="1"/>
      <c r="H11364" s="1"/>
      <c r="K11364" s="1"/>
      <c r="N11364" s="1"/>
      <c r="Q11364" s="1"/>
    </row>
    <row r="11365" spans="2:17" x14ac:dyDescent="0.25">
      <c r="B11365" s="1"/>
      <c r="G11365" s="1"/>
      <c r="H11365" s="1"/>
      <c r="K11365" s="1"/>
      <c r="N11365" s="1"/>
      <c r="Q11365" s="1"/>
    </row>
    <row r="11366" spans="2:17" x14ac:dyDescent="0.25">
      <c r="B11366" s="1"/>
      <c r="G11366" s="1"/>
      <c r="H11366" s="1"/>
      <c r="K11366" s="1"/>
      <c r="N11366" s="1"/>
      <c r="Q11366" s="1"/>
    </row>
    <row r="11367" spans="2:17" x14ac:dyDescent="0.25">
      <c r="B11367" s="1"/>
      <c r="G11367" s="1"/>
      <c r="H11367" s="1"/>
      <c r="K11367" s="1"/>
      <c r="N11367" s="1"/>
      <c r="Q11367" s="1"/>
    </row>
    <row r="11368" spans="2:17" x14ac:dyDescent="0.25">
      <c r="B11368" s="1"/>
      <c r="G11368" s="1"/>
      <c r="H11368" s="1"/>
      <c r="K11368" s="1"/>
      <c r="N11368" s="1"/>
      <c r="Q11368" s="1"/>
    </row>
    <row r="11369" spans="2:17" x14ac:dyDescent="0.25">
      <c r="B11369" s="1"/>
      <c r="G11369" s="1"/>
      <c r="H11369" s="1"/>
      <c r="K11369" s="1"/>
      <c r="N11369" s="1"/>
      <c r="Q11369" s="1"/>
    </row>
    <row r="11370" spans="2:17" x14ac:dyDescent="0.25">
      <c r="B11370" s="1"/>
      <c r="G11370" s="1"/>
      <c r="H11370" s="1"/>
      <c r="K11370" s="1"/>
      <c r="N11370" s="1"/>
      <c r="Q11370" s="1"/>
    </row>
    <row r="11371" spans="2:17" x14ac:dyDescent="0.25">
      <c r="B11371" s="1"/>
      <c r="G11371" s="1"/>
      <c r="H11371" s="1"/>
      <c r="K11371" s="1"/>
      <c r="N11371" s="1"/>
      <c r="Q11371" s="1"/>
    </row>
    <row r="11372" spans="2:17" x14ac:dyDescent="0.25">
      <c r="B11372" s="1"/>
      <c r="G11372" s="1"/>
      <c r="H11372" s="1"/>
      <c r="K11372" s="1"/>
      <c r="N11372" s="1"/>
      <c r="Q11372" s="1"/>
    </row>
    <row r="11373" spans="2:17" x14ac:dyDescent="0.25">
      <c r="B11373" s="1"/>
      <c r="G11373" s="1"/>
      <c r="H11373" s="1"/>
      <c r="K11373" s="1"/>
      <c r="N11373" s="1"/>
      <c r="Q11373" s="1"/>
    </row>
    <row r="11374" spans="2:17" x14ac:dyDescent="0.25">
      <c r="B11374" s="1"/>
      <c r="G11374" s="1"/>
      <c r="H11374" s="1"/>
      <c r="K11374" s="1"/>
      <c r="N11374" s="1"/>
      <c r="Q11374" s="1"/>
    </row>
    <row r="11375" spans="2:17" x14ac:dyDescent="0.25">
      <c r="B11375" s="1"/>
      <c r="G11375" s="1"/>
      <c r="H11375" s="1"/>
      <c r="K11375" s="1"/>
      <c r="N11375" s="1"/>
      <c r="Q11375" s="1"/>
    </row>
    <row r="11376" spans="2:17" x14ac:dyDescent="0.25">
      <c r="B11376" s="1"/>
      <c r="G11376" s="1"/>
      <c r="H11376" s="1"/>
      <c r="K11376" s="1"/>
      <c r="N11376" s="1"/>
      <c r="Q11376" s="1"/>
    </row>
    <row r="11377" spans="2:17" x14ac:dyDescent="0.25">
      <c r="B11377" s="1"/>
      <c r="G11377" s="1"/>
      <c r="H11377" s="1"/>
      <c r="K11377" s="1"/>
      <c r="N11377" s="1"/>
      <c r="Q11377" s="1"/>
    </row>
    <row r="11378" spans="2:17" x14ac:dyDescent="0.25">
      <c r="B11378" s="1"/>
      <c r="G11378" s="1"/>
      <c r="H11378" s="1"/>
      <c r="K11378" s="1"/>
      <c r="N11378" s="1"/>
      <c r="Q11378" s="1"/>
    </row>
    <row r="11379" spans="2:17" x14ac:dyDescent="0.25">
      <c r="B11379" s="1"/>
      <c r="G11379" s="1"/>
      <c r="H11379" s="1"/>
      <c r="K11379" s="1"/>
      <c r="N11379" s="1"/>
      <c r="Q11379" s="1"/>
    </row>
    <row r="11380" spans="2:17" x14ac:dyDescent="0.25">
      <c r="B11380" s="1"/>
      <c r="G11380" s="1"/>
      <c r="H11380" s="1"/>
      <c r="K11380" s="1"/>
      <c r="N11380" s="1"/>
      <c r="Q11380" s="1"/>
    </row>
    <row r="11381" spans="2:17" x14ac:dyDescent="0.25">
      <c r="B11381" s="1"/>
      <c r="G11381" s="1"/>
      <c r="H11381" s="1"/>
      <c r="K11381" s="1"/>
      <c r="N11381" s="1"/>
      <c r="Q11381" s="1"/>
    </row>
    <row r="11382" spans="2:17" x14ac:dyDescent="0.25">
      <c r="B11382" s="1"/>
      <c r="G11382" s="1"/>
      <c r="H11382" s="1"/>
      <c r="K11382" s="1"/>
      <c r="N11382" s="1"/>
      <c r="Q11382" s="1"/>
    </row>
    <row r="11383" spans="2:17" x14ac:dyDescent="0.25">
      <c r="B11383" s="1"/>
      <c r="G11383" s="1"/>
      <c r="H11383" s="1"/>
      <c r="K11383" s="1"/>
      <c r="N11383" s="1"/>
      <c r="Q11383" s="1"/>
    </row>
    <row r="11384" spans="2:17" x14ac:dyDescent="0.25">
      <c r="B11384" s="1"/>
      <c r="G11384" s="1"/>
      <c r="H11384" s="1"/>
      <c r="K11384" s="1"/>
      <c r="N11384" s="1"/>
      <c r="Q11384" s="1"/>
    </row>
    <row r="11385" spans="2:17" x14ac:dyDescent="0.25">
      <c r="B11385" s="1"/>
      <c r="G11385" s="1"/>
      <c r="H11385" s="1"/>
      <c r="K11385" s="1"/>
      <c r="N11385" s="1"/>
      <c r="Q11385" s="1"/>
    </row>
    <row r="11386" spans="2:17" x14ac:dyDescent="0.25">
      <c r="B11386" s="1"/>
      <c r="G11386" s="1"/>
      <c r="H11386" s="1"/>
      <c r="K11386" s="1"/>
      <c r="N11386" s="1"/>
      <c r="Q11386" s="1"/>
    </row>
    <row r="11387" spans="2:17" x14ac:dyDescent="0.25">
      <c r="B11387" s="1"/>
      <c r="G11387" s="1"/>
      <c r="H11387" s="1"/>
      <c r="K11387" s="1"/>
      <c r="N11387" s="1"/>
      <c r="Q11387" s="1"/>
    </row>
    <row r="11388" spans="2:17" x14ac:dyDescent="0.25">
      <c r="B11388" s="1"/>
      <c r="G11388" s="1"/>
      <c r="H11388" s="1"/>
      <c r="K11388" s="1"/>
      <c r="N11388" s="1"/>
      <c r="Q11388" s="1"/>
    </row>
    <row r="11389" spans="2:17" x14ac:dyDescent="0.25">
      <c r="B11389" s="1"/>
      <c r="G11389" s="1"/>
      <c r="H11389" s="1"/>
      <c r="K11389" s="1"/>
      <c r="N11389" s="1"/>
      <c r="Q11389" s="1"/>
    </row>
    <row r="11390" spans="2:17" x14ac:dyDescent="0.25">
      <c r="B11390" s="1"/>
      <c r="G11390" s="1"/>
      <c r="H11390" s="1"/>
      <c r="K11390" s="1"/>
      <c r="N11390" s="1"/>
      <c r="Q11390" s="1"/>
    </row>
    <row r="11391" spans="2:17" x14ac:dyDescent="0.25">
      <c r="B11391" s="1"/>
      <c r="G11391" s="1"/>
      <c r="H11391" s="1"/>
      <c r="K11391" s="1"/>
      <c r="N11391" s="1"/>
      <c r="Q11391" s="1"/>
    </row>
    <row r="11392" spans="2:17" x14ac:dyDescent="0.25">
      <c r="B11392" s="1"/>
      <c r="G11392" s="1"/>
      <c r="H11392" s="1"/>
      <c r="K11392" s="1"/>
      <c r="N11392" s="1"/>
      <c r="Q11392" s="1"/>
    </row>
    <row r="11393" spans="2:17" x14ac:dyDescent="0.25">
      <c r="B11393" s="1"/>
      <c r="G11393" s="1"/>
      <c r="H11393" s="1"/>
      <c r="K11393" s="1"/>
      <c r="N11393" s="1"/>
      <c r="Q11393" s="1"/>
    </row>
    <row r="11394" spans="2:17" x14ac:dyDescent="0.25">
      <c r="B11394" s="1"/>
      <c r="G11394" s="1"/>
      <c r="H11394" s="1"/>
      <c r="K11394" s="1"/>
      <c r="N11394" s="1"/>
      <c r="Q11394" s="1"/>
    </row>
    <row r="11395" spans="2:17" x14ac:dyDescent="0.25">
      <c r="B11395" s="1"/>
      <c r="G11395" s="1"/>
      <c r="H11395" s="1"/>
      <c r="K11395" s="1"/>
      <c r="N11395" s="1"/>
      <c r="Q11395" s="1"/>
    </row>
    <row r="11396" spans="2:17" x14ac:dyDescent="0.25">
      <c r="B11396" s="1"/>
      <c r="G11396" s="1"/>
      <c r="H11396" s="1"/>
      <c r="K11396" s="1"/>
      <c r="N11396" s="1"/>
      <c r="Q11396" s="1"/>
    </row>
    <row r="11397" spans="2:17" x14ac:dyDescent="0.25">
      <c r="B11397" s="1"/>
      <c r="G11397" s="1"/>
      <c r="H11397" s="1"/>
      <c r="K11397" s="1"/>
      <c r="N11397" s="1"/>
      <c r="Q11397" s="1"/>
    </row>
    <row r="11398" spans="2:17" x14ac:dyDescent="0.25">
      <c r="B11398" s="1"/>
      <c r="G11398" s="1"/>
      <c r="H11398" s="1"/>
      <c r="K11398" s="1"/>
      <c r="N11398" s="1"/>
      <c r="Q11398" s="1"/>
    </row>
    <row r="11399" spans="2:17" x14ac:dyDescent="0.25">
      <c r="B11399" s="1"/>
      <c r="G11399" s="1"/>
      <c r="H11399" s="1"/>
      <c r="K11399" s="1"/>
      <c r="N11399" s="1"/>
      <c r="Q11399" s="1"/>
    </row>
    <row r="11400" spans="2:17" x14ac:dyDescent="0.25">
      <c r="B11400" s="1"/>
      <c r="G11400" s="1"/>
      <c r="H11400" s="1"/>
      <c r="K11400" s="1"/>
      <c r="N11400" s="1"/>
      <c r="Q11400" s="1"/>
    </row>
    <row r="11401" spans="2:17" x14ac:dyDescent="0.25">
      <c r="B11401" s="1"/>
      <c r="G11401" s="1"/>
      <c r="H11401" s="1"/>
      <c r="K11401" s="1"/>
      <c r="N11401" s="1"/>
      <c r="Q11401" s="1"/>
    </row>
    <row r="11402" spans="2:17" x14ac:dyDescent="0.25">
      <c r="B11402" s="1"/>
      <c r="G11402" s="1"/>
      <c r="H11402" s="1"/>
      <c r="K11402" s="1"/>
      <c r="N11402" s="1"/>
      <c r="Q11402" s="1"/>
    </row>
    <row r="11403" spans="2:17" x14ac:dyDescent="0.25">
      <c r="B11403" s="1"/>
      <c r="G11403" s="1"/>
      <c r="H11403" s="1"/>
      <c r="K11403" s="1"/>
      <c r="N11403" s="1"/>
      <c r="Q11403" s="1"/>
    </row>
    <row r="11404" spans="2:17" x14ac:dyDescent="0.25">
      <c r="B11404" s="1"/>
      <c r="G11404" s="1"/>
      <c r="H11404" s="1"/>
      <c r="K11404" s="1"/>
      <c r="N11404" s="1"/>
      <c r="Q11404" s="1"/>
    </row>
    <row r="11405" spans="2:17" x14ac:dyDescent="0.25">
      <c r="B11405" s="1"/>
      <c r="G11405" s="1"/>
      <c r="H11405" s="1"/>
      <c r="K11405" s="1"/>
      <c r="N11405" s="1"/>
      <c r="Q11405" s="1"/>
    </row>
    <row r="11406" spans="2:17" x14ac:dyDescent="0.25">
      <c r="B11406" s="1"/>
      <c r="G11406" s="1"/>
      <c r="H11406" s="1"/>
      <c r="K11406" s="1"/>
      <c r="N11406" s="1"/>
      <c r="Q11406" s="1"/>
    </row>
    <row r="11407" spans="2:17" x14ac:dyDescent="0.25">
      <c r="B11407" s="1"/>
      <c r="G11407" s="1"/>
      <c r="H11407" s="1"/>
      <c r="K11407" s="1"/>
      <c r="N11407" s="1"/>
      <c r="Q11407" s="1"/>
    </row>
    <row r="11408" spans="2:17" x14ac:dyDescent="0.25">
      <c r="B11408" s="1"/>
      <c r="G11408" s="1"/>
      <c r="H11408" s="1"/>
      <c r="K11408" s="1"/>
      <c r="N11408" s="1"/>
      <c r="Q11408" s="1"/>
    </row>
    <row r="11409" spans="2:17" x14ac:dyDescent="0.25">
      <c r="B11409" s="1"/>
      <c r="G11409" s="1"/>
      <c r="H11409" s="1"/>
      <c r="K11409" s="1"/>
      <c r="N11409" s="1"/>
      <c r="Q11409" s="1"/>
    </row>
    <row r="11410" spans="2:17" x14ac:dyDescent="0.25">
      <c r="B11410" s="1"/>
      <c r="G11410" s="1"/>
      <c r="H11410" s="1"/>
      <c r="K11410" s="1"/>
      <c r="N11410" s="1"/>
      <c r="Q11410" s="1"/>
    </row>
    <row r="11411" spans="2:17" x14ac:dyDescent="0.25">
      <c r="B11411" s="1"/>
      <c r="G11411" s="1"/>
      <c r="H11411" s="1"/>
      <c r="K11411" s="1"/>
      <c r="N11411" s="1"/>
      <c r="Q11411" s="1"/>
    </row>
    <row r="11412" spans="2:17" x14ac:dyDescent="0.25">
      <c r="B11412" s="1"/>
      <c r="G11412" s="1"/>
      <c r="H11412" s="1"/>
      <c r="K11412" s="1"/>
      <c r="N11412" s="1"/>
      <c r="Q11412" s="1"/>
    </row>
    <row r="11413" spans="2:17" x14ac:dyDescent="0.25">
      <c r="B11413" s="1"/>
      <c r="G11413" s="1"/>
      <c r="H11413" s="1"/>
      <c r="K11413" s="1"/>
      <c r="N11413" s="1"/>
      <c r="Q11413" s="1"/>
    </row>
    <row r="11414" spans="2:17" x14ac:dyDescent="0.25">
      <c r="B11414" s="1"/>
      <c r="G11414" s="1"/>
      <c r="H11414" s="1"/>
      <c r="K11414" s="1"/>
      <c r="N11414" s="1"/>
      <c r="Q11414" s="1"/>
    </row>
    <row r="11415" spans="2:17" x14ac:dyDescent="0.25">
      <c r="B11415" s="1"/>
      <c r="G11415" s="1"/>
      <c r="H11415" s="1"/>
      <c r="K11415" s="1"/>
      <c r="N11415" s="1"/>
      <c r="Q11415" s="1"/>
    </row>
    <row r="11416" spans="2:17" x14ac:dyDescent="0.25">
      <c r="B11416" s="1"/>
      <c r="G11416" s="1"/>
      <c r="H11416" s="1"/>
      <c r="K11416" s="1"/>
      <c r="N11416" s="1"/>
      <c r="Q11416" s="1"/>
    </row>
    <row r="11417" spans="2:17" x14ac:dyDescent="0.25">
      <c r="B11417" s="1"/>
      <c r="G11417" s="1"/>
      <c r="H11417" s="1"/>
      <c r="K11417" s="1"/>
      <c r="N11417" s="1"/>
      <c r="Q11417" s="1"/>
    </row>
    <row r="11418" spans="2:17" x14ac:dyDescent="0.25">
      <c r="B11418" s="1"/>
      <c r="G11418" s="1"/>
      <c r="H11418" s="1"/>
      <c r="K11418" s="1"/>
      <c r="N11418" s="1"/>
      <c r="Q11418" s="1"/>
    </row>
    <row r="11419" spans="2:17" x14ac:dyDescent="0.25">
      <c r="B11419" s="1"/>
      <c r="G11419" s="1"/>
      <c r="H11419" s="1"/>
      <c r="K11419" s="1"/>
      <c r="N11419" s="1"/>
      <c r="Q11419" s="1"/>
    </row>
    <row r="11420" spans="2:17" x14ac:dyDescent="0.25">
      <c r="B11420" s="1"/>
      <c r="G11420" s="1"/>
      <c r="H11420" s="1"/>
      <c r="K11420" s="1"/>
      <c r="N11420" s="1"/>
      <c r="Q11420" s="1"/>
    </row>
    <row r="11421" spans="2:17" x14ac:dyDescent="0.25">
      <c r="B11421" s="1"/>
      <c r="G11421" s="1"/>
      <c r="H11421" s="1"/>
      <c r="K11421" s="1"/>
      <c r="N11421" s="1"/>
      <c r="Q11421" s="1"/>
    </row>
    <row r="11422" spans="2:17" x14ac:dyDescent="0.25">
      <c r="B11422" s="1"/>
      <c r="G11422" s="1"/>
      <c r="H11422" s="1"/>
      <c r="K11422" s="1"/>
      <c r="N11422" s="1"/>
      <c r="Q11422" s="1"/>
    </row>
    <row r="11423" spans="2:17" x14ac:dyDescent="0.25">
      <c r="B11423" s="1"/>
      <c r="G11423" s="1"/>
      <c r="H11423" s="1"/>
      <c r="K11423" s="1"/>
      <c r="N11423" s="1"/>
      <c r="Q11423" s="1"/>
    </row>
    <row r="11424" spans="2:17" x14ac:dyDescent="0.25">
      <c r="B11424" s="1"/>
      <c r="G11424" s="1"/>
      <c r="H11424" s="1"/>
      <c r="K11424" s="1"/>
      <c r="N11424" s="1"/>
      <c r="Q11424" s="1"/>
    </row>
    <row r="11425" spans="2:17" x14ac:dyDescent="0.25">
      <c r="B11425" s="1"/>
      <c r="G11425" s="1"/>
      <c r="H11425" s="1"/>
      <c r="K11425" s="1"/>
      <c r="N11425" s="1"/>
      <c r="Q11425" s="1"/>
    </row>
    <row r="11426" spans="2:17" x14ac:dyDescent="0.25">
      <c r="B11426" s="1"/>
      <c r="G11426" s="1"/>
      <c r="H11426" s="1"/>
      <c r="K11426" s="1"/>
      <c r="N11426" s="1"/>
      <c r="Q11426" s="1"/>
    </row>
    <row r="11427" spans="2:17" x14ac:dyDescent="0.25">
      <c r="B11427" s="1"/>
      <c r="G11427" s="1"/>
      <c r="H11427" s="1"/>
      <c r="K11427" s="1"/>
      <c r="N11427" s="1"/>
      <c r="Q11427" s="1"/>
    </row>
    <row r="11428" spans="2:17" x14ac:dyDescent="0.25">
      <c r="B11428" s="1"/>
      <c r="G11428" s="1"/>
      <c r="H11428" s="1"/>
      <c r="K11428" s="1"/>
      <c r="N11428" s="1"/>
      <c r="Q11428" s="1"/>
    </row>
    <row r="11429" spans="2:17" x14ac:dyDescent="0.25">
      <c r="B11429" s="1"/>
      <c r="G11429" s="1"/>
      <c r="H11429" s="1"/>
      <c r="K11429" s="1"/>
      <c r="N11429" s="1"/>
      <c r="Q11429" s="1"/>
    </row>
    <row r="11430" spans="2:17" x14ac:dyDescent="0.25">
      <c r="B11430" s="1"/>
      <c r="G11430" s="1"/>
      <c r="H11430" s="1"/>
      <c r="K11430" s="1"/>
      <c r="N11430" s="1"/>
      <c r="Q11430" s="1"/>
    </row>
    <row r="11431" spans="2:17" x14ac:dyDescent="0.25">
      <c r="B11431" s="1"/>
      <c r="G11431" s="1"/>
      <c r="H11431" s="1"/>
      <c r="K11431" s="1"/>
      <c r="N11431" s="1"/>
      <c r="Q11431" s="1"/>
    </row>
    <row r="11432" spans="2:17" x14ac:dyDescent="0.25">
      <c r="B11432" s="1"/>
      <c r="G11432" s="1"/>
      <c r="H11432" s="1"/>
      <c r="K11432" s="1"/>
      <c r="N11432" s="1"/>
      <c r="Q11432" s="1"/>
    </row>
    <row r="11433" spans="2:17" x14ac:dyDescent="0.25">
      <c r="B11433" s="1"/>
      <c r="G11433" s="1"/>
      <c r="H11433" s="1"/>
      <c r="K11433" s="1"/>
      <c r="N11433" s="1"/>
      <c r="Q11433" s="1"/>
    </row>
    <row r="11434" spans="2:17" x14ac:dyDescent="0.25">
      <c r="B11434" s="1"/>
      <c r="G11434" s="1"/>
      <c r="H11434" s="1"/>
      <c r="K11434" s="1"/>
      <c r="N11434" s="1"/>
      <c r="Q11434" s="1"/>
    </row>
    <row r="11435" spans="2:17" x14ac:dyDescent="0.25">
      <c r="B11435" s="1"/>
      <c r="G11435" s="1"/>
      <c r="H11435" s="1"/>
      <c r="K11435" s="1"/>
      <c r="N11435" s="1"/>
      <c r="Q11435" s="1"/>
    </row>
    <row r="11436" spans="2:17" x14ac:dyDescent="0.25">
      <c r="B11436" s="1"/>
      <c r="G11436" s="1"/>
      <c r="H11436" s="1"/>
      <c r="K11436" s="1"/>
      <c r="N11436" s="1"/>
      <c r="Q11436" s="1"/>
    </row>
    <row r="11437" spans="2:17" x14ac:dyDescent="0.25">
      <c r="B11437" s="1"/>
      <c r="G11437" s="1"/>
      <c r="H11437" s="1"/>
      <c r="K11437" s="1"/>
      <c r="N11437" s="1"/>
      <c r="Q11437" s="1"/>
    </row>
    <row r="11438" spans="2:17" x14ac:dyDescent="0.25">
      <c r="B11438" s="1"/>
      <c r="G11438" s="1"/>
      <c r="H11438" s="1"/>
      <c r="K11438" s="1"/>
      <c r="N11438" s="1"/>
      <c r="Q11438" s="1"/>
    </row>
    <row r="11439" spans="2:17" x14ac:dyDescent="0.25">
      <c r="B11439" s="1"/>
      <c r="G11439" s="1"/>
      <c r="H11439" s="1"/>
      <c r="K11439" s="1"/>
      <c r="N11439" s="1"/>
      <c r="Q11439" s="1"/>
    </row>
    <row r="11440" spans="2:17" x14ac:dyDescent="0.25">
      <c r="B11440" s="1"/>
      <c r="G11440" s="1"/>
      <c r="H11440" s="1"/>
      <c r="K11440" s="1"/>
      <c r="N11440" s="1"/>
      <c r="Q11440" s="1"/>
    </row>
    <row r="11441" spans="2:17" x14ac:dyDescent="0.25">
      <c r="B11441" s="1"/>
      <c r="G11441" s="1"/>
      <c r="H11441" s="1"/>
      <c r="K11441" s="1"/>
      <c r="N11441" s="1"/>
      <c r="Q11441" s="1"/>
    </row>
    <row r="11442" spans="2:17" x14ac:dyDescent="0.25">
      <c r="B11442" s="1"/>
      <c r="G11442" s="1"/>
      <c r="H11442" s="1"/>
      <c r="K11442" s="1"/>
      <c r="N11442" s="1"/>
      <c r="Q11442" s="1"/>
    </row>
    <row r="11443" spans="2:17" x14ac:dyDescent="0.25">
      <c r="B11443" s="1"/>
      <c r="G11443" s="1"/>
      <c r="H11443" s="1"/>
      <c r="K11443" s="1"/>
      <c r="N11443" s="1"/>
      <c r="Q11443" s="1"/>
    </row>
    <row r="11444" spans="2:17" x14ac:dyDescent="0.25">
      <c r="B11444" s="1"/>
      <c r="G11444" s="1"/>
      <c r="H11444" s="1"/>
      <c r="K11444" s="1"/>
      <c r="N11444" s="1"/>
      <c r="Q11444" s="1"/>
    </row>
    <row r="11445" spans="2:17" x14ac:dyDescent="0.25">
      <c r="B11445" s="1"/>
      <c r="G11445" s="1"/>
      <c r="H11445" s="1"/>
      <c r="K11445" s="1"/>
      <c r="N11445" s="1"/>
      <c r="Q11445" s="1"/>
    </row>
    <row r="11446" spans="2:17" x14ac:dyDescent="0.25">
      <c r="B11446" s="1"/>
      <c r="G11446" s="1"/>
      <c r="H11446" s="1"/>
      <c r="K11446" s="1"/>
      <c r="N11446" s="1"/>
      <c r="Q11446" s="1"/>
    </row>
    <row r="11447" spans="2:17" x14ac:dyDescent="0.25">
      <c r="B11447" s="1"/>
      <c r="G11447" s="1"/>
      <c r="H11447" s="1"/>
      <c r="K11447" s="1"/>
      <c r="N11447" s="1"/>
      <c r="Q11447" s="1"/>
    </row>
    <row r="11448" spans="2:17" x14ac:dyDescent="0.25">
      <c r="B11448" s="1"/>
      <c r="G11448" s="1"/>
      <c r="H11448" s="1"/>
      <c r="K11448" s="1"/>
      <c r="N11448" s="1"/>
      <c r="Q11448" s="1"/>
    </row>
    <row r="11449" spans="2:17" x14ac:dyDescent="0.25">
      <c r="B11449" s="1"/>
      <c r="G11449" s="1"/>
      <c r="H11449" s="1"/>
      <c r="K11449" s="1"/>
      <c r="N11449" s="1"/>
      <c r="Q11449" s="1"/>
    </row>
    <row r="11450" spans="2:17" x14ac:dyDescent="0.25">
      <c r="B11450" s="1"/>
      <c r="G11450" s="1"/>
      <c r="H11450" s="1"/>
      <c r="K11450" s="1"/>
      <c r="N11450" s="1"/>
      <c r="Q11450" s="1"/>
    </row>
    <row r="11451" spans="2:17" x14ac:dyDescent="0.25">
      <c r="B11451" s="1"/>
      <c r="G11451" s="1"/>
      <c r="H11451" s="1"/>
      <c r="K11451" s="1"/>
      <c r="N11451" s="1"/>
      <c r="Q11451" s="1"/>
    </row>
    <row r="11452" spans="2:17" x14ac:dyDescent="0.25">
      <c r="B11452" s="1"/>
      <c r="G11452" s="1"/>
      <c r="H11452" s="1"/>
      <c r="K11452" s="1"/>
      <c r="N11452" s="1"/>
      <c r="Q11452" s="1"/>
    </row>
    <row r="11453" spans="2:17" x14ac:dyDescent="0.25">
      <c r="B11453" s="1"/>
      <c r="G11453" s="1"/>
      <c r="H11453" s="1"/>
      <c r="K11453" s="1"/>
      <c r="N11453" s="1"/>
      <c r="Q11453" s="1"/>
    </row>
    <row r="11454" spans="2:17" x14ac:dyDescent="0.25">
      <c r="B11454" s="1"/>
      <c r="G11454" s="1"/>
      <c r="H11454" s="1"/>
      <c r="K11454" s="1"/>
      <c r="N11454" s="1"/>
      <c r="Q11454" s="1"/>
    </row>
    <row r="11455" spans="2:17" x14ac:dyDescent="0.25">
      <c r="B11455" s="1"/>
      <c r="G11455" s="1"/>
      <c r="H11455" s="1"/>
      <c r="K11455" s="1"/>
      <c r="N11455" s="1"/>
      <c r="Q11455" s="1"/>
    </row>
    <row r="11456" spans="2:17" x14ac:dyDescent="0.25">
      <c r="B11456" s="1"/>
      <c r="G11456" s="1"/>
      <c r="H11456" s="1"/>
      <c r="K11456" s="1"/>
      <c r="N11456" s="1"/>
      <c r="Q11456" s="1"/>
    </row>
    <row r="11457" spans="2:17" x14ac:dyDescent="0.25">
      <c r="B11457" s="1"/>
      <c r="G11457" s="1"/>
      <c r="H11457" s="1"/>
      <c r="K11457" s="1"/>
      <c r="N11457" s="1"/>
      <c r="Q11457" s="1"/>
    </row>
    <row r="11458" spans="2:17" x14ac:dyDescent="0.25">
      <c r="B11458" s="1"/>
      <c r="G11458" s="1"/>
      <c r="H11458" s="1"/>
      <c r="K11458" s="1"/>
      <c r="N11458" s="1"/>
      <c r="Q11458" s="1"/>
    </row>
    <row r="11459" spans="2:17" x14ac:dyDescent="0.25">
      <c r="B11459" s="1"/>
      <c r="G11459" s="1"/>
      <c r="H11459" s="1"/>
      <c r="K11459" s="1"/>
      <c r="N11459" s="1"/>
      <c r="Q11459" s="1"/>
    </row>
    <row r="11460" spans="2:17" x14ac:dyDescent="0.25">
      <c r="B11460" s="1"/>
      <c r="G11460" s="1"/>
      <c r="H11460" s="1"/>
      <c r="K11460" s="1"/>
      <c r="N11460" s="1"/>
      <c r="Q11460" s="1"/>
    </row>
    <row r="11461" spans="2:17" x14ac:dyDescent="0.25">
      <c r="B11461" s="1"/>
      <c r="G11461" s="1"/>
      <c r="H11461" s="1"/>
      <c r="K11461" s="1"/>
      <c r="N11461" s="1"/>
      <c r="Q11461" s="1"/>
    </row>
    <row r="11462" spans="2:17" x14ac:dyDescent="0.25">
      <c r="B11462" s="1"/>
      <c r="G11462" s="1"/>
      <c r="H11462" s="1"/>
      <c r="K11462" s="1"/>
      <c r="N11462" s="1"/>
      <c r="Q11462" s="1"/>
    </row>
    <row r="11463" spans="2:17" x14ac:dyDescent="0.25">
      <c r="B11463" s="1"/>
      <c r="G11463" s="1"/>
      <c r="H11463" s="1"/>
      <c r="K11463" s="1"/>
      <c r="N11463" s="1"/>
      <c r="Q11463" s="1"/>
    </row>
    <row r="11464" spans="2:17" x14ac:dyDescent="0.25">
      <c r="B11464" s="1"/>
      <c r="G11464" s="1"/>
      <c r="H11464" s="1"/>
      <c r="K11464" s="1"/>
      <c r="N11464" s="1"/>
      <c r="Q11464" s="1"/>
    </row>
    <row r="11465" spans="2:17" x14ac:dyDescent="0.25">
      <c r="B11465" s="1"/>
      <c r="G11465" s="1"/>
      <c r="H11465" s="1"/>
      <c r="K11465" s="1"/>
      <c r="N11465" s="1"/>
      <c r="Q11465" s="1"/>
    </row>
    <row r="11466" spans="2:17" x14ac:dyDescent="0.25">
      <c r="B11466" s="1"/>
      <c r="G11466" s="1"/>
      <c r="H11466" s="1"/>
      <c r="K11466" s="1"/>
      <c r="N11466" s="1"/>
      <c r="Q11466" s="1"/>
    </row>
    <row r="11467" spans="2:17" x14ac:dyDescent="0.25">
      <c r="B11467" s="1"/>
      <c r="G11467" s="1"/>
      <c r="H11467" s="1"/>
      <c r="K11467" s="1"/>
      <c r="N11467" s="1"/>
      <c r="Q11467" s="1"/>
    </row>
    <row r="11468" spans="2:17" x14ac:dyDescent="0.25">
      <c r="B11468" s="1"/>
      <c r="G11468" s="1"/>
      <c r="H11468" s="1"/>
      <c r="K11468" s="1"/>
      <c r="N11468" s="1"/>
      <c r="Q11468" s="1"/>
    </row>
    <row r="11469" spans="2:17" x14ac:dyDescent="0.25">
      <c r="B11469" s="1"/>
      <c r="G11469" s="1"/>
      <c r="H11469" s="1"/>
      <c r="K11469" s="1"/>
      <c r="N11469" s="1"/>
      <c r="Q11469" s="1"/>
    </row>
    <row r="11470" spans="2:17" x14ac:dyDescent="0.25">
      <c r="B11470" s="1"/>
      <c r="G11470" s="1"/>
      <c r="H11470" s="1"/>
      <c r="K11470" s="1"/>
      <c r="N11470" s="1"/>
      <c r="Q11470" s="1"/>
    </row>
    <row r="11471" spans="2:17" x14ac:dyDescent="0.25">
      <c r="B11471" s="1"/>
      <c r="G11471" s="1"/>
      <c r="H11471" s="1"/>
      <c r="K11471" s="1"/>
      <c r="N11471" s="1"/>
      <c r="Q11471" s="1"/>
    </row>
    <row r="11472" spans="2:17" x14ac:dyDescent="0.25">
      <c r="B11472" s="1"/>
      <c r="G11472" s="1"/>
      <c r="H11472" s="1"/>
      <c r="K11472" s="1"/>
      <c r="N11472" s="1"/>
      <c r="Q11472" s="1"/>
    </row>
    <row r="11473" spans="2:17" x14ac:dyDescent="0.25">
      <c r="B11473" s="1"/>
      <c r="G11473" s="1"/>
      <c r="H11473" s="1"/>
      <c r="K11473" s="1"/>
      <c r="N11473" s="1"/>
      <c r="Q11473" s="1"/>
    </row>
    <row r="11474" spans="2:17" x14ac:dyDescent="0.25">
      <c r="B11474" s="1"/>
      <c r="G11474" s="1"/>
      <c r="H11474" s="1"/>
      <c r="K11474" s="1"/>
      <c r="N11474" s="1"/>
      <c r="Q11474" s="1"/>
    </row>
    <row r="11475" spans="2:17" x14ac:dyDescent="0.25">
      <c r="B11475" s="1"/>
      <c r="G11475" s="1"/>
      <c r="H11475" s="1"/>
      <c r="K11475" s="1"/>
      <c r="N11475" s="1"/>
      <c r="Q11475" s="1"/>
    </row>
    <row r="11476" spans="2:17" x14ac:dyDescent="0.25">
      <c r="B11476" s="1"/>
      <c r="G11476" s="1"/>
      <c r="H11476" s="1"/>
      <c r="K11476" s="1"/>
      <c r="N11476" s="1"/>
      <c r="Q11476" s="1"/>
    </row>
    <row r="11477" spans="2:17" x14ac:dyDescent="0.25">
      <c r="B11477" s="1"/>
      <c r="G11477" s="1"/>
      <c r="H11477" s="1"/>
      <c r="K11477" s="1"/>
      <c r="N11477" s="1"/>
      <c r="Q11477" s="1"/>
    </row>
    <row r="11478" spans="2:17" x14ac:dyDescent="0.25">
      <c r="B11478" s="1"/>
      <c r="G11478" s="1"/>
      <c r="H11478" s="1"/>
      <c r="K11478" s="1"/>
      <c r="N11478" s="1"/>
      <c r="Q11478" s="1"/>
    </row>
    <row r="11479" spans="2:17" x14ac:dyDescent="0.25">
      <c r="B11479" s="1"/>
      <c r="G11479" s="1"/>
      <c r="H11479" s="1"/>
      <c r="K11479" s="1"/>
      <c r="N11479" s="1"/>
      <c r="Q11479" s="1"/>
    </row>
    <row r="11480" spans="2:17" x14ac:dyDescent="0.25">
      <c r="B11480" s="1"/>
      <c r="G11480" s="1"/>
      <c r="H11480" s="1"/>
      <c r="K11480" s="1"/>
      <c r="N11480" s="1"/>
      <c r="Q11480" s="1"/>
    </row>
    <row r="11481" spans="2:17" x14ac:dyDescent="0.25">
      <c r="B11481" s="1"/>
      <c r="G11481" s="1"/>
      <c r="H11481" s="1"/>
      <c r="K11481" s="1"/>
      <c r="N11481" s="1"/>
      <c r="Q11481" s="1"/>
    </row>
    <row r="11482" spans="2:17" x14ac:dyDescent="0.25">
      <c r="B11482" s="1"/>
      <c r="G11482" s="1"/>
      <c r="H11482" s="1"/>
      <c r="K11482" s="1"/>
      <c r="N11482" s="1"/>
      <c r="Q11482" s="1"/>
    </row>
    <row r="11483" spans="2:17" x14ac:dyDescent="0.25">
      <c r="B11483" s="1"/>
      <c r="G11483" s="1"/>
      <c r="H11483" s="1"/>
      <c r="K11483" s="1"/>
      <c r="N11483" s="1"/>
      <c r="Q11483" s="1"/>
    </row>
    <row r="11484" spans="2:17" x14ac:dyDescent="0.25">
      <c r="B11484" s="1"/>
      <c r="G11484" s="1"/>
      <c r="H11484" s="1"/>
      <c r="K11484" s="1"/>
      <c r="N11484" s="1"/>
      <c r="Q11484" s="1"/>
    </row>
    <row r="11485" spans="2:17" x14ac:dyDescent="0.25">
      <c r="B11485" s="1"/>
      <c r="G11485" s="1"/>
      <c r="H11485" s="1"/>
      <c r="K11485" s="1"/>
      <c r="N11485" s="1"/>
      <c r="Q11485" s="1"/>
    </row>
    <row r="11486" spans="2:17" x14ac:dyDescent="0.25">
      <c r="B11486" s="1"/>
      <c r="G11486" s="1"/>
      <c r="H11486" s="1"/>
      <c r="K11486" s="1"/>
      <c r="N11486" s="1"/>
      <c r="Q11486" s="1"/>
    </row>
    <row r="11487" spans="2:17" x14ac:dyDescent="0.25">
      <c r="B11487" s="1"/>
      <c r="G11487" s="1"/>
      <c r="H11487" s="1"/>
      <c r="K11487" s="1"/>
      <c r="N11487" s="1"/>
      <c r="Q11487" s="1"/>
    </row>
    <row r="11488" spans="2:17" x14ac:dyDescent="0.25">
      <c r="B11488" s="1"/>
      <c r="G11488" s="1"/>
      <c r="H11488" s="1"/>
      <c r="K11488" s="1"/>
      <c r="N11488" s="1"/>
      <c r="Q11488" s="1"/>
    </row>
    <row r="11489" spans="2:17" x14ac:dyDescent="0.25">
      <c r="B11489" s="1"/>
      <c r="G11489" s="1"/>
      <c r="H11489" s="1"/>
      <c r="K11489" s="1"/>
      <c r="N11489" s="1"/>
      <c r="Q11489" s="1"/>
    </row>
    <row r="11490" spans="2:17" x14ac:dyDescent="0.25">
      <c r="B11490" s="1"/>
      <c r="G11490" s="1"/>
      <c r="H11490" s="1"/>
      <c r="K11490" s="1"/>
      <c r="N11490" s="1"/>
      <c r="Q11490" s="1"/>
    </row>
    <row r="11491" spans="2:17" x14ac:dyDescent="0.25">
      <c r="B11491" s="1"/>
      <c r="G11491" s="1"/>
      <c r="H11491" s="1"/>
      <c r="K11491" s="1"/>
      <c r="N11491" s="1"/>
      <c r="Q11491" s="1"/>
    </row>
    <row r="11492" spans="2:17" x14ac:dyDescent="0.25">
      <c r="B11492" s="1"/>
      <c r="G11492" s="1"/>
      <c r="H11492" s="1"/>
      <c r="K11492" s="1"/>
      <c r="N11492" s="1"/>
      <c r="Q11492" s="1"/>
    </row>
    <row r="11493" spans="2:17" x14ac:dyDescent="0.25">
      <c r="B11493" s="1"/>
      <c r="G11493" s="1"/>
      <c r="H11493" s="1"/>
      <c r="K11493" s="1"/>
      <c r="N11493" s="1"/>
      <c r="Q11493" s="1"/>
    </row>
    <row r="11494" spans="2:17" x14ac:dyDescent="0.25">
      <c r="B11494" s="1"/>
      <c r="G11494" s="1"/>
      <c r="H11494" s="1"/>
      <c r="K11494" s="1"/>
      <c r="N11494" s="1"/>
      <c r="Q11494" s="1"/>
    </row>
    <row r="11495" spans="2:17" x14ac:dyDescent="0.25">
      <c r="B11495" s="1"/>
      <c r="G11495" s="1"/>
      <c r="H11495" s="1"/>
      <c r="K11495" s="1"/>
      <c r="N11495" s="1"/>
      <c r="Q11495" s="1"/>
    </row>
    <row r="11496" spans="2:17" x14ac:dyDescent="0.25">
      <c r="B11496" s="1"/>
      <c r="G11496" s="1"/>
      <c r="H11496" s="1"/>
      <c r="K11496" s="1"/>
      <c r="N11496" s="1"/>
      <c r="Q11496" s="1"/>
    </row>
    <row r="11497" spans="2:17" x14ac:dyDescent="0.25">
      <c r="B11497" s="1"/>
      <c r="G11497" s="1"/>
      <c r="H11497" s="1"/>
      <c r="K11497" s="1"/>
      <c r="N11497" s="1"/>
      <c r="Q11497" s="1"/>
    </row>
    <row r="11498" spans="2:17" x14ac:dyDescent="0.25">
      <c r="B11498" s="1"/>
      <c r="G11498" s="1"/>
      <c r="H11498" s="1"/>
      <c r="K11498" s="1"/>
      <c r="N11498" s="1"/>
      <c r="Q11498" s="1"/>
    </row>
    <row r="11499" spans="2:17" x14ac:dyDescent="0.25">
      <c r="B11499" s="1"/>
      <c r="G11499" s="1"/>
      <c r="H11499" s="1"/>
      <c r="K11499" s="1"/>
      <c r="N11499" s="1"/>
      <c r="Q11499" s="1"/>
    </row>
    <row r="11500" spans="2:17" x14ac:dyDescent="0.25">
      <c r="B11500" s="1"/>
      <c r="G11500" s="1"/>
      <c r="H11500" s="1"/>
      <c r="K11500" s="1"/>
      <c r="N11500" s="1"/>
      <c r="Q11500" s="1"/>
    </row>
    <row r="11501" spans="2:17" x14ac:dyDescent="0.25">
      <c r="B11501" s="1"/>
      <c r="G11501" s="1"/>
      <c r="H11501" s="1"/>
      <c r="K11501" s="1"/>
      <c r="N11501" s="1"/>
      <c r="Q11501" s="1"/>
    </row>
    <row r="11502" spans="2:17" x14ac:dyDescent="0.25">
      <c r="B11502" s="1"/>
      <c r="G11502" s="1"/>
      <c r="H11502" s="1"/>
      <c r="K11502" s="1"/>
      <c r="N11502" s="1"/>
      <c r="Q11502" s="1"/>
    </row>
    <row r="11503" spans="2:17" x14ac:dyDescent="0.25">
      <c r="B11503" s="1"/>
      <c r="G11503" s="1"/>
      <c r="H11503" s="1"/>
      <c r="K11503" s="1"/>
      <c r="N11503" s="1"/>
      <c r="Q11503" s="1"/>
    </row>
    <row r="11504" spans="2:17" x14ac:dyDescent="0.25">
      <c r="B11504" s="1"/>
      <c r="G11504" s="1"/>
      <c r="H11504" s="1"/>
      <c r="K11504" s="1"/>
      <c r="N11504" s="1"/>
      <c r="Q11504" s="1"/>
    </row>
    <row r="11505" spans="2:17" x14ac:dyDescent="0.25">
      <c r="B11505" s="1"/>
      <c r="G11505" s="1"/>
      <c r="H11505" s="1"/>
      <c r="K11505" s="1"/>
      <c r="N11505" s="1"/>
      <c r="Q11505" s="1"/>
    </row>
    <row r="11506" spans="2:17" x14ac:dyDescent="0.25">
      <c r="B11506" s="1"/>
      <c r="G11506" s="1"/>
      <c r="H11506" s="1"/>
      <c r="K11506" s="1"/>
      <c r="N11506" s="1"/>
      <c r="Q11506" s="1"/>
    </row>
    <row r="11507" spans="2:17" x14ac:dyDescent="0.25">
      <c r="B11507" s="1"/>
      <c r="G11507" s="1"/>
      <c r="H11507" s="1"/>
      <c r="K11507" s="1"/>
      <c r="N11507" s="1"/>
      <c r="Q11507" s="1"/>
    </row>
    <row r="11508" spans="2:17" x14ac:dyDescent="0.25">
      <c r="B11508" s="1"/>
      <c r="G11508" s="1"/>
      <c r="H11508" s="1"/>
      <c r="K11508" s="1"/>
      <c r="N11508" s="1"/>
      <c r="Q11508" s="1"/>
    </row>
    <row r="11509" spans="2:17" x14ac:dyDescent="0.25">
      <c r="B11509" s="1"/>
      <c r="G11509" s="1"/>
      <c r="H11509" s="1"/>
      <c r="K11509" s="1"/>
      <c r="N11509" s="1"/>
      <c r="Q11509" s="1"/>
    </row>
    <row r="11510" spans="2:17" x14ac:dyDescent="0.25">
      <c r="B11510" s="1"/>
      <c r="G11510" s="1"/>
      <c r="H11510" s="1"/>
      <c r="K11510" s="1"/>
      <c r="N11510" s="1"/>
      <c r="Q11510" s="1"/>
    </row>
    <row r="11511" spans="2:17" x14ac:dyDescent="0.25">
      <c r="B11511" s="1"/>
      <c r="G11511" s="1"/>
      <c r="H11511" s="1"/>
      <c r="K11511" s="1"/>
      <c r="N11511" s="1"/>
      <c r="Q11511" s="1"/>
    </row>
    <row r="11512" spans="2:17" x14ac:dyDescent="0.25">
      <c r="B11512" s="1"/>
      <c r="G11512" s="1"/>
      <c r="H11512" s="1"/>
      <c r="K11512" s="1"/>
      <c r="N11512" s="1"/>
      <c r="Q11512" s="1"/>
    </row>
    <row r="11513" spans="2:17" x14ac:dyDescent="0.25">
      <c r="B11513" s="1"/>
      <c r="G11513" s="1"/>
      <c r="H11513" s="1"/>
      <c r="K11513" s="1"/>
      <c r="N11513" s="1"/>
      <c r="Q11513" s="1"/>
    </row>
    <row r="11514" spans="2:17" x14ac:dyDescent="0.25">
      <c r="B11514" s="1"/>
      <c r="G11514" s="1"/>
      <c r="H11514" s="1"/>
      <c r="K11514" s="1"/>
      <c r="N11514" s="1"/>
      <c r="Q11514" s="1"/>
    </row>
    <row r="11515" spans="2:17" x14ac:dyDescent="0.25">
      <c r="B11515" s="1"/>
      <c r="G11515" s="1"/>
      <c r="H11515" s="1"/>
      <c r="K11515" s="1"/>
      <c r="N11515" s="1"/>
      <c r="Q11515" s="1"/>
    </row>
    <row r="11516" spans="2:17" x14ac:dyDescent="0.25">
      <c r="B11516" s="1"/>
      <c r="G11516" s="1"/>
      <c r="H11516" s="1"/>
      <c r="K11516" s="1"/>
      <c r="N11516" s="1"/>
      <c r="Q11516" s="1"/>
    </row>
    <row r="11517" spans="2:17" x14ac:dyDescent="0.25">
      <c r="B11517" s="1"/>
      <c r="G11517" s="1"/>
      <c r="H11517" s="1"/>
      <c r="K11517" s="1"/>
      <c r="N11517" s="1"/>
      <c r="Q11517" s="1"/>
    </row>
    <row r="11518" spans="2:17" x14ac:dyDescent="0.25">
      <c r="B11518" s="1"/>
      <c r="G11518" s="1"/>
      <c r="H11518" s="1"/>
      <c r="K11518" s="1"/>
      <c r="N11518" s="1"/>
      <c r="Q11518" s="1"/>
    </row>
    <row r="11519" spans="2:17" x14ac:dyDescent="0.25">
      <c r="B11519" s="1"/>
      <c r="G11519" s="1"/>
      <c r="H11519" s="1"/>
      <c r="K11519" s="1"/>
      <c r="N11519" s="1"/>
      <c r="Q11519" s="1"/>
    </row>
    <row r="11520" spans="2:17" x14ac:dyDescent="0.25">
      <c r="B11520" s="1"/>
      <c r="G11520" s="1"/>
      <c r="H11520" s="1"/>
      <c r="K11520" s="1"/>
      <c r="N11520" s="1"/>
      <c r="Q11520" s="1"/>
    </row>
    <row r="11521" spans="2:17" x14ac:dyDescent="0.25">
      <c r="B11521" s="1"/>
      <c r="G11521" s="1"/>
      <c r="H11521" s="1"/>
      <c r="K11521" s="1"/>
      <c r="N11521" s="1"/>
      <c r="Q11521" s="1"/>
    </row>
    <row r="11522" spans="2:17" x14ac:dyDescent="0.25">
      <c r="B11522" s="1"/>
      <c r="G11522" s="1"/>
      <c r="H11522" s="1"/>
      <c r="K11522" s="1"/>
      <c r="N11522" s="1"/>
      <c r="Q11522" s="1"/>
    </row>
    <row r="11523" spans="2:17" x14ac:dyDescent="0.25">
      <c r="B11523" s="1"/>
      <c r="G11523" s="1"/>
      <c r="H11523" s="1"/>
      <c r="K11523" s="1"/>
      <c r="N11523" s="1"/>
      <c r="Q11523" s="1"/>
    </row>
    <row r="11524" spans="2:17" x14ac:dyDescent="0.25">
      <c r="B11524" s="1"/>
      <c r="G11524" s="1"/>
      <c r="H11524" s="1"/>
      <c r="K11524" s="1"/>
      <c r="N11524" s="1"/>
      <c r="Q11524" s="1"/>
    </row>
    <row r="11525" spans="2:17" x14ac:dyDescent="0.25">
      <c r="B11525" s="1"/>
      <c r="G11525" s="1"/>
      <c r="H11525" s="1"/>
      <c r="K11525" s="1"/>
      <c r="N11525" s="1"/>
      <c r="Q11525" s="1"/>
    </row>
    <row r="11526" spans="2:17" x14ac:dyDescent="0.25">
      <c r="B11526" s="1"/>
      <c r="G11526" s="1"/>
      <c r="H11526" s="1"/>
      <c r="K11526" s="1"/>
      <c r="N11526" s="1"/>
      <c r="Q11526" s="1"/>
    </row>
    <row r="11527" spans="2:17" x14ac:dyDescent="0.25">
      <c r="B11527" s="1"/>
      <c r="G11527" s="1"/>
      <c r="H11527" s="1"/>
      <c r="K11527" s="1"/>
      <c r="N11527" s="1"/>
      <c r="Q11527" s="1"/>
    </row>
    <row r="11528" spans="2:17" x14ac:dyDescent="0.25">
      <c r="B11528" s="1"/>
      <c r="G11528" s="1"/>
      <c r="H11528" s="1"/>
      <c r="K11528" s="1"/>
      <c r="N11528" s="1"/>
      <c r="Q11528" s="1"/>
    </row>
    <row r="11529" spans="2:17" x14ac:dyDescent="0.25">
      <c r="B11529" s="1"/>
      <c r="G11529" s="1"/>
      <c r="H11529" s="1"/>
      <c r="K11529" s="1"/>
      <c r="N11529" s="1"/>
      <c r="Q11529" s="1"/>
    </row>
    <row r="11530" spans="2:17" x14ac:dyDescent="0.25">
      <c r="B11530" s="1"/>
      <c r="G11530" s="1"/>
      <c r="H11530" s="1"/>
      <c r="K11530" s="1"/>
      <c r="N11530" s="1"/>
      <c r="Q11530" s="1"/>
    </row>
    <row r="11531" spans="2:17" x14ac:dyDescent="0.25">
      <c r="B11531" s="1"/>
      <c r="G11531" s="1"/>
      <c r="H11531" s="1"/>
      <c r="K11531" s="1"/>
      <c r="N11531" s="1"/>
      <c r="Q11531" s="1"/>
    </row>
    <row r="11532" spans="2:17" x14ac:dyDescent="0.25">
      <c r="B11532" s="1"/>
      <c r="G11532" s="1"/>
      <c r="H11532" s="1"/>
      <c r="K11532" s="1"/>
      <c r="N11532" s="1"/>
      <c r="Q11532" s="1"/>
    </row>
    <row r="11533" spans="2:17" x14ac:dyDescent="0.25">
      <c r="B11533" s="1"/>
      <c r="G11533" s="1"/>
      <c r="H11533" s="1"/>
      <c r="K11533" s="1"/>
      <c r="N11533" s="1"/>
      <c r="Q11533" s="1"/>
    </row>
    <row r="11534" spans="2:17" x14ac:dyDescent="0.25">
      <c r="B11534" s="1"/>
      <c r="G11534" s="1"/>
      <c r="H11534" s="1"/>
      <c r="K11534" s="1"/>
      <c r="N11534" s="1"/>
      <c r="Q11534" s="1"/>
    </row>
    <row r="11535" spans="2:17" x14ac:dyDescent="0.25">
      <c r="B11535" s="1"/>
      <c r="G11535" s="1"/>
      <c r="H11535" s="1"/>
      <c r="K11535" s="1"/>
      <c r="N11535" s="1"/>
      <c r="Q11535" s="1"/>
    </row>
    <row r="11536" spans="2:17" x14ac:dyDescent="0.25">
      <c r="B11536" s="1"/>
      <c r="G11536" s="1"/>
      <c r="H11536" s="1"/>
      <c r="K11536" s="1"/>
      <c r="N11536" s="1"/>
      <c r="Q11536" s="1"/>
    </row>
    <row r="11537" spans="2:17" x14ac:dyDescent="0.25">
      <c r="B11537" s="1"/>
      <c r="G11537" s="1"/>
      <c r="H11537" s="1"/>
      <c r="K11537" s="1"/>
      <c r="N11537" s="1"/>
      <c r="Q11537" s="1"/>
    </row>
    <row r="11538" spans="2:17" x14ac:dyDescent="0.25">
      <c r="B11538" s="1"/>
      <c r="G11538" s="1"/>
      <c r="H11538" s="1"/>
      <c r="K11538" s="1"/>
      <c r="N11538" s="1"/>
      <c r="Q11538" s="1"/>
    </row>
    <row r="11539" spans="2:17" x14ac:dyDescent="0.25">
      <c r="B11539" s="1"/>
      <c r="G11539" s="1"/>
      <c r="H11539" s="1"/>
      <c r="K11539" s="1"/>
      <c r="N11539" s="1"/>
      <c r="Q11539" s="1"/>
    </row>
    <row r="11540" spans="2:17" x14ac:dyDescent="0.25">
      <c r="B11540" s="1"/>
      <c r="G11540" s="1"/>
      <c r="H11540" s="1"/>
      <c r="K11540" s="1"/>
      <c r="N11540" s="1"/>
      <c r="Q11540" s="1"/>
    </row>
    <row r="11541" spans="2:17" x14ac:dyDescent="0.25">
      <c r="B11541" s="1"/>
      <c r="G11541" s="1"/>
      <c r="H11541" s="1"/>
      <c r="K11541" s="1"/>
      <c r="N11541" s="1"/>
      <c r="Q11541" s="1"/>
    </row>
    <row r="11542" spans="2:17" x14ac:dyDescent="0.25">
      <c r="B11542" s="1"/>
      <c r="G11542" s="1"/>
      <c r="H11542" s="1"/>
      <c r="K11542" s="1"/>
      <c r="N11542" s="1"/>
      <c r="Q11542" s="1"/>
    </row>
    <row r="11543" spans="2:17" x14ac:dyDescent="0.25">
      <c r="B11543" s="1"/>
      <c r="G11543" s="1"/>
      <c r="H11543" s="1"/>
      <c r="K11543" s="1"/>
      <c r="N11543" s="1"/>
      <c r="Q11543" s="1"/>
    </row>
    <row r="11544" spans="2:17" x14ac:dyDescent="0.25">
      <c r="B11544" s="1"/>
      <c r="G11544" s="1"/>
      <c r="H11544" s="1"/>
      <c r="K11544" s="1"/>
      <c r="N11544" s="1"/>
      <c r="Q11544" s="1"/>
    </row>
    <row r="11545" spans="2:17" x14ac:dyDescent="0.25">
      <c r="B11545" s="1"/>
      <c r="G11545" s="1"/>
      <c r="H11545" s="1"/>
      <c r="K11545" s="1"/>
      <c r="N11545" s="1"/>
      <c r="Q11545" s="1"/>
    </row>
    <row r="11546" spans="2:17" x14ac:dyDescent="0.25">
      <c r="B11546" s="1"/>
      <c r="G11546" s="1"/>
      <c r="H11546" s="1"/>
      <c r="K11546" s="1"/>
      <c r="N11546" s="1"/>
      <c r="Q11546" s="1"/>
    </row>
    <row r="11547" spans="2:17" x14ac:dyDescent="0.25">
      <c r="B11547" s="1"/>
      <c r="G11547" s="1"/>
      <c r="H11547" s="1"/>
      <c r="K11547" s="1"/>
      <c r="N11547" s="1"/>
      <c r="Q11547" s="1"/>
    </row>
    <row r="11548" spans="2:17" x14ac:dyDescent="0.25">
      <c r="B11548" s="1"/>
      <c r="G11548" s="1"/>
      <c r="H11548" s="1"/>
      <c r="K11548" s="1"/>
      <c r="N11548" s="1"/>
      <c r="Q11548" s="1"/>
    </row>
    <row r="11549" spans="2:17" x14ac:dyDescent="0.25">
      <c r="B11549" s="1"/>
      <c r="G11549" s="1"/>
      <c r="H11549" s="1"/>
      <c r="K11549" s="1"/>
      <c r="N11549" s="1"/>
      <c r="Q11549" s="1"/>
    </row>
    <row r="11550" spans="2:17" x14ac:dyDescent="0.25">
      <c r="B11550" s="1"/>
      <c r="G11550" s="1"/>
      <c r="H11550" s="1"/>
      <c r="K11550" s="1"/>
      <c r="N11550" s="1"/>
      <c r="Q11550" s="1"/>
    </row>
    <row r="11551" spans="2:17" x14ac:dyDescent="0.25">
      <c r="B11551" s="1"/>
      <c r="G11551" s="1"/>
      <c r="H11551" s="1"/>
      <c r="K11551" s="1"/>
      <c r="N11551" s="1"/>
      <c r="Q11551" s="1"/>
    </row>
    <row r="11552" spans="2:17" x14ac:dyDescent="0.25">
      <c r="B11552" s="1"/>
      <c r="G11552" s="1"/>
      <c r="H11552" s="1"/>
      <c r="K11552" s="1"/>
      <c r="N11552" s="1"/>
      <c r="Q11552" s="1"/>
    </row>
    <row r="11553" spans="2:17" x14ac:dyDescent="0.25">
      <c r="B11553" s="1"/>
      <c r="G11553" s="1"/>
      <c r="H11553" s="1"/>
      <c r="K11553" s="1"/>
      <c r="N11553" s="1"/>
      <c r="Q11553" s="1"/>
    </row>
    <row r="11554" spans="2:17" x14ac:dyDescent="0.25">
      <c r="B11554" s="1"/>
      <c r="G11554" s="1"/>
      <c r="H11554" s="1"/>
      <c r="K11554" s="1"/>
      <c r="N11554" s="1"/>
      <c r="Q11554" s="1"/>
    </row>
    <row r="11555" spans="2:17" x14ac:dyDescent="0.25">
      <c r="B11555" s="1"/>
      <c r="G11555" s="1"/>
      <c r="H11555" s="1"/>
      <c r="K11555" s="1"/>
      <c r="N11555" s="1"/>
      <c r="Q11555" s="1"/>
    </row>
    <row r="11556" spans="2:17" x14ac:dyDescent="0.25">
      <c r="B11556" s="1"/>
      <c r="G11556" s="1"/>
      <c r="H11556" s="1"/>
      <c r="K11556" s="1"/>
      <c r="N11556" s="1"/>
      <c r="Q11556" s="1"/>
    </row>
    <row r="11557" spans="2:17" x14ac:dyDescent="0.25">
      <c r="B11557" s="1"/>
      <c r="G11557" s="1"/>
      <c r="H11557" s="1"/>
      <c r="K11557" s="1"/>
      <c r="N11557" s="1"/>
      <c r="Q11557" s="1"/>
    </row>
    <row r="11558" spans="2:17" x14ac:dyDescent="0.25">
      <c r="B11558" s="1"/>
      <c r="G11558" s="1"/>
      <c r="H11558" s="1"/>
      <c r="K11558" s="1"/>
      <c r="N11558" s="1"/>
      <c r="Q11558" s="1"/>
    </row>
    <row r="11559" spans="2:17" x14ac:dyDescent="0.25">
      <c r="B11559" s="1"/>
      <c r="G11559" s="1"/>
      <c r="H11559" s="1"/>
      <c r="K11559" s="1"/>
      <c r="N11559" s="1"/>
      <c r="Q11559" s="1"/>
    </row>
    <row r="11560" spans="2:17" x14ac:dyDescent="0.25">
      <c r="B11560" s="1"/>
      <c r="G11560" s="1"/>
      <c r="H11560" s="1"/>
      <c r="K11560" s="1"/>
      <c r="N11560" s="1"/>
      <c r="Q11560" s="1"/>
    </row>
    <row r="11561" spans="2:17" x14ac:dyDescent="0.25">
      <c r="B11561" s="1"/>
      <c r="G11561" s="1"/>
      <c r="H11561" s="1"/>
      <c r="K11561" s="1"/>
      <c r="N11561" s="1"/>
      <c r="Q11561" s="1"/>
    </row>
    <row r="11562" spans="2:17" x14ac:dyDescent="0.25">
      <c r="B11562" s="1"/>
      <c r="G11562" s="1"/>
      <c r="H11562" s="1"/>
      <c r="K11562" s="1"/>
      <c r="N11562" s="1"/>
      <c r="Q11562" s="1"/>
    </row>
    <row r="11563" spans="2:17" x14ac:dyDescent="0.25">
      <c r="B11563" s="1"/>
      <c r="G11563" s="1"/>
      <c r="H11563" s="1"/>
      <c r="K11563" s="1"/>
      <c r="N11563" s="1"/>
      <c r="Q11563" s="1"/>
    </row>
    <row r="11564" spans="2:17" x14ac:dyDescent="0.25">
      <c r="B11564" s="1"/>
      <c r="G11564" s="1"/>
      <c r="H11564" s="1"/>
      <c r="K11564" s="1"/>
      <c r="N11564" s="1"/>
      <c r="Q11564" s="1"/>
    </row>
    <row r="11565" spans="2:17" x14ac:dyDescent="0.25">
      <c r="B11565" s="1"/>
      <c r="G11565" s="1"/>
      <c r="H11565" s="1"/>
      <c r="K11565" s="1"/>
      <c r="N11565" s="1"/>
      <c r="Q11565" s="1"/>
    </row>
    <row r="11566" spans="2:17" x14ac:dyDescent="0.25">
      <c r="B11566" s="1"/>
      <c r="G11566" s="1"/>
      <c r="H11566" s="1"/>
      <c r="K11566" s="1"/>
      <c r="N11566" s="1"/>
      <c r="Q11566" s="1"/>
    </row>
    <row r="11567" spans="2:17" x14ac:dyDescent="0.25">
      <c r="B11567" s="1"/>
      <c r="G11567" s="1"/>
      <c r="H11567" s="1"/>
      <c r="K11567" s="1"/>
      <c r="N11567" s="1"/>
      <c r="Q11567" s="1"/>
    </row>
    <row r="11568" spans="2:17" x14ac:dyDescent="0.25">
      <c r="B11568" s="1"/>
      <c r="G11568" s="1"/>
      <c r="H11568" s="1"/>
      <c r="K11568" s="1"/>
      <c r="N11568" s="1"/>
      <c r="Q11568" s="1"/>
    </row>
    <row r="11569" spans="2:17" x14ac:dyDescent="0.25">
      <c r="B11569" s="1"/>
      <c r="G11569" s="1"/>
      <c r="H11569" s="1"/>
      <c r="K11569" s="1"/>
      <c r="N11569" s="1"/>
      <c r="Q11569" s="1"/>
    </row>
    <row r="11570" spans="2:17" x14ac:dyDescent="0.25">
      <c r="B11570" s="1"/>
      <c r="G11570" s="1"/>
      <c r="H11570" s="1"/>
      <c r="K11570" s="1"/>
      <c r="N11570" s="1"/>
      <c r="Q11570" s="1"/>
    </row>
    <row r="11571" spans="2:17" x14ac:dyDescent="0.25">
      <c r="B11571" s="1"/>
      <c r="G11571" s="1"/>
      <c r="H11571" s="1"/>
      <c r="K11571" s="1"/>
      <c r="N11571" s="1"/>
      <c r="Q11571" s="1"/>
    </row>
    <row r="11572" spans="2:17" x14ac:dyDescent="0.25">
      <c r="B11572" s="1"/>
      <c r="G11572" s="1"/>
      <c r="H11572" s="1"/>
      <c r="K11572" s="1"/>
      <c r="N11572" s="1"/>
      <c r="Q11572" s="1"/>
    </row>
    <row r="11573" spans="2:17" x14ac:dyDescent="0.25">
      <c r="B11573" s="1"/>
      <c r="G11573" s="1"/>
      <c r="H11573" s="1"/>
      <c r="K11573" s="1"/>
      <c r="N11573" s="1"/>
      <c r="Q11573" s="1"/>
    </row>
    <row r="11574" spans="2:17" x14ac:dyDescent="0.25">
      <c r="B11574" s="1"/>
      <c r="G11574" s="1"/>
      <c r="H11574" s="1"/>
      <c r="K11574" s="1"/>
      <c r="N11574" s="1"/>
      <c r="Q11574" s="1"/>
    </row>
    <row r="11575" spans="2:17" x14ac:dyDescent="0.25">
      <c r="B11575" s="1"/>
      <c r="G11575" s="1"/>
      <c r="H11575" s="1"/>
      <c r="K11575" s="1"/>
      <c r="N11575" s="1"/>
      <c r="Q11575" s="1"/>
    </row>
    <row r="11576" spans="2:17" x14ac:dyDescent="0.25">
      <c r="B11576" s="1"/>
      <c r="G11576" s="1"/>
      <c r="H11576" s="1"/>
      <c r="K11576" s="1"/>
      <c r="N11576" s="1"/>
      <c r="Q11576" s="1"/>
    </row>
    <row r="11577" spans="2:17" x14ac:dyDescent="0.25">
      <c r="B11577" s="1"/>
      <c r="G11577" s="1"/>
      <c r="H11577" s="1"/>
      <c r="K11577" s="1"/>
      <c r="N11577" s="1"/>
      <c r="Q11577" s="1"/>
    </row>
    <row r="11578" spans="2:17" x14ac:dyDescent="0.25">
      <c r="B11578" s="1"/>
      <c r="G11578" s="1"/>
      <c r="H11578" s="1"/>
      <c r="K11578" s="1"/>
      <c r="N11578" s="1"/>
      <c r="Q11578" s="1"/>
    </row>
    <row r="11579" spans="2:17" x14ac:dyDescent="0.25">
      <c r="B11579" s="1"/>
      <c r="G11579" s="1"/>
      <c r="H11579" s="1"/>
      <c r="K11579" s="1"/>
      <c r="N11579" s="1"/>
      <c r="Q11579" s="1"/>
    </row>
    <row r="11580" spans="2:17" x14ac:dyDescent="0.25">
      <c r="B11580" s="1"/>
      <c r="G11580" s="1"/>
      <c r="H11580" s="1"/>
      <c r="K11580" s="1"/>
      <c r="N11580" s="1"/>
      <c r="Q11580" s="1"/>
    </row>
    <row r="11581" spans="2:17" x14ac:dyDescent="0.25">
      <c r="B11581" s="1"/>
      <c r="G11581" s="1"/>
      <c r="H11581" s="1"/>
      <c r="K11581" s="1"/>
      <c r="N11581" s="1"/>
      <c r="Q11581" s="1"/>
    </row>
    <row r="11582" spans="2:17" x14ac:dyDescent="0.25">
      <c r="B11582" s="1"/>
      <c r="G11582" s="1"/>
      <c r="H11582" s="1"/>
      <c r="K11582" s="1"/>
      <c r="N11582" s="1"/>
      <c r="Q11582" s="1"/>
    </row>
    <row r="11583" spans="2:17" x14ac:dyDescent="0.25">
      <c r="B11583" s="1"/>
      <c r="G11583" s="1"/>
      <c r="H11583" s="1"/>
      <c r="K11583" s="1"/>
      <c r="N11583" s="1"/>
      <c r="Q11583" s="1"/>
    </row>
    <row r="11584" spans="2:17" x14ac:dyDescent="0.25">
      <c r="B11584" s="1"/>
      <c r="G11584" s="1"/>
      <c r="H11584" s="1"/>
      <c r="K11584" s="1"/>
      <c r="N11584" s="1"/>
      <c r="Q11584" s="1"/>
    </row>
    <row r="11585" spans="2:17" x14ac:dyDescent="0.25">
      <c r="B11585" s="1"/>
      <c r="G11585" s="1"/>
      <c r="H11585" s="1"/>
      <c r="K11585" s="1"/>
      <c r="N11585" s="1"/>
      <c r="Q11585" s="1"/>
    </row>
    <row r="11586" spans="2:17" x14ac:dyDescent="0.25">
      <c r="B11586" s="1"/>
      <c r="G11586" s="1"/>
      <c r="H11586" s="1"/>
      <c r="K11586" s="1"/>
      <c r="N11586" s="1"/>
      <c r="Q11586" s="1"/>
    </row>
    <row r="11587" spans="2:17" x14ac:dyDescent="0.25">
      <c r="B11587" s="1"/>
      <c r="G11587" s="1"/>
      <c r="H11587" s="1"/>
      <c r="K11587" s="1"/>
      <c r="N11587" s="1"/>
      <c r="Q11587" s="1"/>
    </row>
    <row r="11588" spans="2:17" x14ac:dyDescent="0.25">
      <c r="B11588" s="1"/>
      <c r="G11588" s="1"/>
      <c r="H11588" s="1"/>
      <c r="K11588" s="1"/>
      <c r="N11588" s="1"/>
      <c r="Q11588" s="1"/>
    </row>
    <row r="11589" spans="2:17" x14ac:dyDescent="0.25">
      <c r="B11589" s="1"/>
      <c r="G11589" s="1"/>
      <c r="H11589" s="1"/>
      <c r="K11589" s="1"/>
      <c r="N11589" s="1"/>
      <c r="Q11589" s="1"/>
    </row>
    <row r="11590" spans="2:17" x14ac:dyDescent="0.25">
      <c r="B11590" s="1"/>
      <c r="G11590" s="1"/>
      <c r="H11590" s="1"/>
      <c r="K11590" s="1"/>
      <c r="N11590" s="1"/>
      <c r="Q11590" s="1"/>
    </row>
    <row r="11591" spans="2:17" x14ac:dyDescent="0.25">
      <c r="B11591" s="1"/>
      <c r="G11591" s="1"/>
      <c r="H11591" s="1"/>
      <c r="K11591" s="1"/>
      <c r="N11591" s="1"/>
      <c r="Q11591" s="1"/>
    </row>
    <row r="11592" spans="2:17" x14ac:dyDescent="0.25">
      <c r="B11592" s="1"/>
      <c r="G11592" s="1"/>
      <c r="H11592" s="1"/>
      <c r="K11592" s="1"/>
      <c r="N11592" s="1"/>
      <c r="Q11592" s="1"/>
    </row>
    <row r="11593" spans="2:17" x14ac:dyDescent="0.25">
      <c r="B11593" s="1"/>
      <c r="G11593" s="1"/>
      <c r="H11593" s="1"/>
      <c r="K11593" s="1"/>
      <c r="N11593" s="1"/>
      <c r="Q11593" s="1"/>
    </row>
    <row r="11594" spans="2:17" x14ac:dyDescent="0.25">
      <c r="B11594" s="1"/>
      <c r="G11594" s="1"/>
      <c r="H11594" s="1"/>
      <c r="K11594" s="1"/>
      <c r="N11594" s="1"/>
      <c r="Q11594" s="1"/>
    </row>
    <row r="11595" spans="2:17" x14ac:dyDescent="0.25">
      <c r="B11595" s="1"/>
      <c r="G11595" s="1"/>
      <c r="H11595" s="1"/>
      <c r="K11595" s="1"/>
      <c r="N11595" s="1"/>
      <c r="Q11595" s="1"/>
    </row>
    <row r="11596" spans="2:17" x14ac:dyDescent="0.25">
      <c r="B11596" s="1"/>
      <c r="G11596" s="1"/>
      <c r="H11596" s="1"/>
      <c r="K11596" s="1"/>
      <c r="N11596" s="1"/>
      <c r="Q11596" s="1"/>
    </row>
    <row r="11597" spans="2:17" x14ac:dyDescent="0.25">
      <c r="B11597" s="1"/>
      <c r="G11597" s="1"/>
      <c r="H11597" s="1"/>
      <c r="K11597" s="1"/>
      <c r="N11597" s="1"/>
      <c r="Q11597" s="1"/>
    </row>
    <row r="11598" spans="2:17" x14ac:dyDescent="0.25">
      <c r="B11598" s="1"/>
      <c r="G11598" s="1"/>
      <c r="H11598" s="1"/>
      <c r="K11598" s="1"/>
      <c r="N11598" s="1"/>
      <c r="Q11598" s="1"/>
    </row>
    <row r="11599" spans="2:17" x14ac:dyDescent="0.25">
      <c r="B11599" s="1"/>
      <c r="G11599" s="1"/>
      <c r="H11599" s="1"/>
      <c r="K11599" s="1"/>
      <c r="N11599" s="1"/>
      <c r="Q11599" s="1"/>
    </row>
    <row r="11600" spans="2:17" x14ac:dyDescent="0.25">
      <c r="B11600" s="1"/>
      <c r="G11600" s="1"/>
      <c r="H11600" s="1"/>
      <c r="K11600" s="1"/>
      <c r="N11600" s="1"/>
      <c r="Q11600" s="1"/>
    </row>
    <row r="11601" spans="2:17" x14ac:dyDescent="0.25">
      <c r="B11601" s="1"/>
      <c r="G11601" s="1"/>
      <c r="H11601" s="1"/>
      <c r="K11601" s="1"/>
      <c r="N11601" s="1"/>
      <c r="Q11601" s="1"/>
    </row>
    <row r="11602" spans="2:17" x14ac:dyDescent="0.25">
      <c r="B11602" s="1"/>
      <c r="G11602" s="1"/>
      <c r="H11602" s="1"/>
      <c r="K11602" s="1"/>
      <c r="N11602" s="1"/>
      <c r="Q11602" s="1"/>
    </row>
    <row r="11603" spans="2:17" x14ac:dyDescent="0.25">
      <c r="B11603" s="1"/>
      <c r="G11603" s="1"/>
      <c r="H11603" s="1"/>
      <c r="K11603" s="1"/>
      <c r="N11603" s="1"/>
      <c r="Q11603" s="1"/>
    </row>
    <row r="11604" spans="2:17" x14ac:dyDescent="0.25">
      <c r="B11604" s="1"/>
      <c r="G11604" s="1"/>
      <c r="H11604" s="1"/>
      <c r="K11604" s="1"/>
      <c r="N11604" s="1"/>
      <c r="Q11604" s="1"/>
    </row>
    <row r="11605" spans="2:17" x14ac:dyDescent="0.25">
      <c r="B11605" s="1"/>
      <c r="G11605" s="1"/>
      <c r="H11605" s="1"/>
      <c r="K11605" s="1"/>
      <c r="N11605" s="1"/>
      <c r="Q11605" s="1"/>
    </row>
    <row r="11606" spans="2:17" x14ac:dyDescent="0.25">
      <c r="B11606" s="1"/>
      <c r="G11606" s="1"/>
      <c r="H11606" s="1"/>
      <c r="K11606" s="1"/>
      <c r="N11606" s="1"/>
      <c r="Q11606" s="1"/>
    </row>
    <row r="11607" spans="2:17" x14ac:dyDescent="0.25">
      <c r="B11607" s="1"/>
      <c r="G11607" s="1"/>
      <c r="H11607" s="1"/>
      <c r="K11607" s="1"/>
      <c r="N11607" s="1"/>
      <c r="Q11607" s="1"/>
    </row>
    <row r="11608" spans="2:17" x14ac:dyDescent="0.25">
      <c r="B11608" s="1"/>
      <c r="G11608" s="1"/>
      <c r="H11608" s="1"/>
      <c r="K11608" s="1"/>
      <c r="N11608" s="1"/>
      <c r="Q11608" s="1"/>
    </row>
    <row r="11609" spans="2:17" x14ac:dyDescent="0.25">
      <c r="B11609" s="1"/>
      <c r="G11609" s="1"/>
      <c r="H11609" s="1"/>
      <c r="K11609" s="1"/>
      <c r="N11609" s="1"/>
      <c r="Q11609" s="1"/>
    </row>
    <row r="11610" spans="2:17" x14ac:dyDescent="0.25">
      <c r="B11610" s="1"/>
      <c r="G11610" s="1"/>
      <c r="H11610" s="1"/>
      <c r="K11610" s="1"/>
      <c r="N11610" s="1"/>
      <c r="Q11610" s="1"/>
    </row>
    <row r="11611" spans="2:17" x14ac:dyDescent="0.25">
      <c r="B11611" s="1"/>
      <c r="G11611" s="1"/>
      <c r="H11611" s="1"/>
      <c r="K11611" s="1"/>
      <c r="N11611" s="1"/>
      <c r="Q11611" s="1"/>
    </row>
    <row r="11612" spans="2:17" x14ac:dyDescent="0.25">
      <c r="B11612" s="1"/>
      <c r="G11612" s="1"/>
      <c r="H11612" s="1"/>
      <c r="K11612" s="1"/>
      <c r="N11612" s="1"/>
      <c r="Q11612" s="1"/>
    </row>
    <row r="11613" spans="2:17" x14ac:dyDescent="0.25">
      <c r="B11613" s="1"/>
      <c r="G11613" s="1"/>
      <c r="H11613" s="1"/>
      <c r="K11613" s="1"/>
      <c r="N11613" s="1"/>
      <c r="Q11613" s="1"/>
    </row>
    <row r="11614" spans="2:17" x14ac:dyDescent="0.25">
      <c r="B11614" s="1"/>
      <c r="G11614" s="1"/>
      <c r="H11614" s="1"/>
      <c r="K11614" s="1"/>
      <c r="N11614" s="1"/>
      <c r="Q11614" s="1"/>
    </row>
    <row r="11615" spans="2:17" x14ac:dyDescent="0.25">
      <c r="B11615" s="1"/>
      <c r="G11615" s="1"/>
      <c r="H11615" s="1"/>
      <c r="K11615" s="1"/>
      <c r="N11615" s="1"/>
      <c r="Q11615" s="1"/>
    </row>
    <row r="11616" spans="2:17" x14ac:dyDescent="0.25">
      <c r="B11616" s="1"/>
      <c r="G11616" s="1"/>
      <c r="H11616" s="1"/>
      <c r="K11616" s="1"/>
      <c r="N11616" s="1"/>
      <c r="Q11616" s="1"/>
    </row>
    <row r="11617" spans="2:17" x14ac:dyDescent="0.25">
      <c r="B11617" s="1"/>
      <c r="G11617" s="1"/>
      <c r="H11617" s="1"/>
      <c r="K11617" s="1"/>
      <c r="N11617" s="1"/>
      <c r="Q11617" s="1"/>
    </row>
    <row r="11618" spans="2:17" x14ac:dyDescent="0.25">
      <c r="B11618" s="1"/>
      <c r="G11618" s="1"/>
      <c r="H11618" s="1"/>
      <c r="K11618" s="1"/>
      <c r="N11618" s="1"/>
      <c r="Q11618" s="1"/>
    </row>
    <row r="11619" spans="2:17" x14ac:dyDescent="0.25">
      <c r="B11619" s="1"/>
      <c r="G11619" s="1"/>
      <c r="H11619" s="1"/>
      <c r="K11619" s="1"/>
      <c r="N11619" s="1"/>
      <c r="Q11619" s="1"/>
    </row>
    <row r="11620" spans="2:17" x14ac:dyDescent="0.25">
      <c r="B11620" s="1"/>
      <c r="G11620" s="1"/>
      <c r="H11620" s="1"/>
      <c r="K11620" s="1"/>
      <c r="N11620" s="1"/>
      <c r="Q11620" s="1"/>
    </row>
    <row r="11621" spans="2:17" x14ac:dyDescent="0.25">
      <c r="B11621" s="1"/>
      <c r="G11621" s="1"/>
      <c r="H11621" s="1"/>
      <c r="K11621" s="1"/>
      <c r="N11621" s="1"/>
      <c r="Q11621" s="1"/>
    </row>
    <row r="11622" spans="2:17" x14ac:dyDescent="0.25">
      <c r="B11622" s="1"/>
      <c r="G11622" s="1"/>
      <c r="H11622" s="1"/>
      <c r="K11622" s="1"/>
      <c r="N11622" s="1"/>
      <c r="Q11622" s="1"/>
    </row>
    <row r="11623" spans="2:17" x14ac:dyDescent="0.25">
      <c r="B11623" s="1"/>
      <c r="G11623" s="1"/>
      <c r="H11623" s="1"/>
      <c r="K11623" s="1"/>
      <c r="N11623" s="1"/>
      <c r="Q11623" s="1"/>
    </row>
    <row r="11624" spans="2:17" x14ac:dyDescent="0.25">
      <c r="B11624" s="1"/>
      <c r="G11624" s="1"/>
      <c r="H11624" s="1"/>
      <c r="K11624" s="1"/>
      <c r="N11624" s="1"/>
      <c r="Q11624" s="1"/>
    </row>
    <row r="11625" spans="2:17" x14ac:dyDescent="0.25">
      <c r="B11625" s="1"/>
      <c r="G11625" s="1"/>
      <c r="H11625" s="1"/>
      <c r="K11625" s="1"/>
      <c r="N11625" s="1"/>
      <c r="Q11625" s="1"/>
    </row>
    <row r="11626" spans="2:17" x14ac:dyDescent="0.25">
      <c r="B11626" s="1"/>
      <c r="G11626" s="1"/>
      <c r="H11626" s="1"/>
      <c r="K11626" s="1"/>
      <c r="N11626" s="1"/>
      <c r="Q11626" s="1"/>
    </row>
    <row r="11627" spans="2:17" x14ac:dyDescent="0.25">
      <c r="B11627" s="1"/>
      <c r="G11627" s="1"/>
      <c r="H11627" s="1"/>
      <c r="K11627" s="1"/>
      <c r="N11627" s="1"/>
      <c r="Q11627" s="1"/>
    </row>
    <row r="11628" spans="2:17" x14ac:dyDescent="0.25">
      <c r="B11628" s="1"/>
      <c r="G11628" s="1"/>
      <c r="H11628" s="1"/>
      <c r="K11628" s="1"/>
      <c r="N11628" s="1"/>
      <c r="Q11628" s="1"/>
    </row>
    <row r="11629" spans="2:17" x14ac:dyDescent="0.25">
      <c r="B11629" s="1"/>
      <c r="G11629" s="1"/>
      <c r="H11629" s="1"/>
      <c r="K11629" s="1"/>
      <c r="N11629" s="1"/>
      <c r="Q11629" s="1"/>
    </row>
    <row r="11630" spans="2:17" x14ac:dyDescent="0.25">
      <c r="B11630" s="1"/>
      <c r="G11630" s="1"/>
      <c r="H11630" s="1"/>
      <c r="K11630" s="1"/>
      <c r="N11630" s="1"/>
      <c r="Q11630" s="1"/>
    </row>
    <row r="11631" spans="2:17" x14ac:dyDescent="0.25">
      <c r="B11631" s="1"/>
      <c r="G11631" s="1"/>
      <c r="H11631" s="1"/>
      <c r="K11631" s="1"/>
      <c r="N11631" s="1"/>
      <c r="Q11631" s="1"/>
    </row>
    <row r="11632" spans="2:17" x14ac:dyDescent="0.25">
      <c r="B11632" s="1"/>
      <c r="G11632" s="1"/>
      <c r="H11632" s="1"/>
      <c r="K11632" s="1"/>
      <c r="N11632" s="1"/>
      <c r="Q11632" s="1"/>
    </row>
    <row r="11633" spans="2:17" x14ac:dyDescent="0.25">
      <c r="B11633" s="1"/>
      <c r="G11633" s="1"/>
      <c r="H11633" s="1"/>
      <c r="K11633" s="1"/>
      <c r="N11633" s="1"/>
      <c r="Q11633" s="1"/>
    </row>
    <row r="11634" spans="2:17" x14ac:dyDescent="0.25">
      <c r="B11634" s="1"/>
      <c r="G11634" s="1"/>
      <c r="H11634" s="1"/>
      <c r="K11634" s="1"/>
      <c r="N11634" s="1"/>
      <c r="Q11634" s="1"/>
    </row>
    <row r="11635" spans="2:17" x14ac:dyDescent="0.25">
      <c r="B11635" s="1"/>
      <c r="G11635" s="1"/>
      <c r="H11635" s="1"/>
      <c r="K11635" s="1"/>
      <c r="N11635" s="1"/>
      <c r="Q11635" s="1"/>
    </row>
    <row r="11636" spans="2:17" x14ac:dyDescent="0.25">
      <c r="B11636" s="1"/>
      <c r="G11636" s="1"/>
      <c r="H11636" s="1"/>
      <c r="K11636" s="1"/>
      <c r="N11636" s="1"/>
      <c r="Q11636" s="1"/>
    </row>
    <row r="11637" spans="2:17" x14ac:dyDescent="0.25">
      <c r="B11637" s="1"/>
      <c r="G11637" s="1"/>
      <c r="H11637" s="1"/>
      <c r="K11637" s="1"/>
      <c r="N11637" s="1"/>
      <c r="Q11637" s="1"/>
    </row>
    <row r="11638" spans="2:17" x14ac:dyDescent="0.25">
      <c r="B11638" s="1"/>
      <c r="G11638" s="1"/>
      <c r="H11638" s="1"/>
      <c r="K11638" s="1"/>
      <c r="N11638" s="1"/>
      <c r="Q11638" s="1"/>
    </row>
    <row r="11639" spans="2:17" x14ac:dyDescent="0.25">
      <c r="B11639" s="1"/>
      <c r="G11639" s="1"/>
      <c r="H11639" s="1"/>
      <c r="K11639" s="1"/>
      <c r="N11639" s="1"/>
      <c r="Q11639" s="1"/>
    </row>
    <row r="11640" spans="2:17" x14ac:dyDescent="0.25">
      <c r="B11640" s="1"/>
      <c r="G11640" s="1"/>
      <c r="H11640" s="1"/>
      <c r="K11640" s="1"/>
      <c r="N11640" s="1"/>
      <c r="Q11640" s="1"/>
    </row>
    <row r="11641" spans="2:17" x14ac:dyDescent="0.25">
      <c r="B11641" s="1"/>
      <c r="G11641" s="1"/>
      <c r="H11641" s="1"/>
      <c r="K11641" s="1"/>
      <c r="N11641" s="1"/>
      <c r="Q11641" s="1"/>
    </row>
    <row r="11642" spans="2:17" x14ac:dyDescent="0.25">
      <c r="B11642" s="1"/>
      <c r="G11642" s="1"/>
      <c r="H11642" s="1"/>
      <c r="K11642" s="1"/>
      <c r="N11642" s="1"/>
      <c r="Q11642" s="1"/>
    </row>
    <row r="11643" spans="2:17" x14ac:dyDescent="0.25">
      <c r="B11643" s="1"/>
      <c r="G11643" s="1"/>
      <c r="H11643" s="1"/>
      <c r="K11643" s="1"/>
      <c r="N11643" s="1"/>
      <c r="Q11643" s="1"/>
    </row>
    <row r="11644" spans="2:17" x14ac:dyDescent="0.25">
      <c r="B11644" s="1"/>
      <c r="G11644" s="1"/>
      <c r="H11644" s="1"/>
      <c r="K11644" s="1"/>
      <c r="N11644" s="1"/>
      <c r="Q11644" s="1"/>
    </row>
    <row r="11645" spans="2:17" x14ac:dyDescent="0.25">
      <c r="B11645" s="1"/>
      <c r="G11645" s="1"/>
      <c r="H11645" s="1"/>
      <c r="K11645" s="1"/>
      <c r="N11645" s="1"/>
      <c r="Q11645" s="1"/>
    </row>
    <row r="11646" spans="2:17" x14ac:dyDescent="0.25">
      <c r="B11646" s="1"/>
      <c r="G11646" s="1"/>
      <c r="H11646" s="1"/>
      <c r="K11646" s="1"/>
      <c r="N11646" s="1"/>
      <c r="Q11646" s="1"/>
    </row>
    <row r="11647" spans="2:17" x14ac:dyDescent="0.25">
      <c r="B11647" s="1"/>
      <c r="G11647" s="1"/>
      <c r="H11647" s="1"/>
      <c r="K11647" s="1"/>
      <c r="N11647" s="1"/>
      <c r="Q11647" s="1"/>
    </row>
    <row r="11648" spans="2:17" x14ac:dyDescent="0.25">
      <c r="B11648" s="1"/>
      <c r="G11648" s="1"/>
      <c r="H11648" s="1"/>
      <c r="K11648" s="1"/>
      <c r="N11648" s="1"/>
      <c r="Q11648" s="1"/>
    </row>
    <row r="11649" spans="2:17" x14ac:dyDescent="0.25">
      <c r="B11649" s="1"/>
      <c r="G11649" s="1"/>
      <c r="H11649" s="1"/>
      <c r="K11649" s="1"/>
      <c r="N11649" s="1"/>
      <c r="Q11649" s="1"/>
    </row>
    <row r="11650" spans="2:17" x14ac:dyDescent="0.25">
      <c r="B11650" s="1"/>
      <c r="G11650" s="1"/>
      <c r="H11650" s="1"/>
      <c r="K11650" s="1"/>
      <c r="N11650" s="1"/>
      <c r="Q11650" s="1"/>
    </row>
    <row r="11651" spans="2:17" x14ac:dyDescent="0.25">
      <c r="B11651" s="1"/>
      <c r="G11651" s="1"/>
      <c r="H11651" s="1"/>
      <c r="K11651" s="1"/>
      <c r="N11651" s="1"/>
      <c r="Q11651" s="1"/>
    </row>
    <row r="11652" spans="2:17" x14ac:dyDescent="0.25">
      <c r="B11652" s="1"/>
      <c r="G11652" s="1"/>
      <c r="H11652" s="1"/>
      <c r="K11652" s="1"/>
      <c r="N11652" s="1"/>
      <c r="Q11652" s="1"/>
    </row>
    <row r="11653" spans="2:17" x14ac:dyDescent="0.25">
      <c r="B11653" s="1"/>
      <c r="G11653" s="1"/>
      <c r="H11653" s="1"/>
      <c r="K11653" s="1"/>
      <c r="N11653" s="1"/>
      <c r="Q11653" s="1"/>
    </row>
    <row r="11654" spans="2:17" x14ac:dyDescent="0.25">
      <c r="B11654" s="1"/>
      <c r="G11654" s="1"/>
      <c r="H11654" s="1"/>
      <c r="K11654" s="1"/>
      <c r="N11654" s="1"/>
      <c r="Q11654" s="1"/>
    </row>
    <row r="11655" spans="2:17" x14ac:dyDescent="0.25">
      <c r="B11655" s="1"/>
      <c r="G11655" s="1"/>
      <c r="H11655" s="1"/>
      <c r="K11655" s="1"/>
      <c r="N11655" s="1"/>
      <c r="Q11655" s="1"/>
    </row>
    <row r="11656" spans="2:17" x14ac:dyDescent="0.25">
      <c r="B11656" s="1"/>
      <c r="G11656" s="1"/>
      <c r="H11656" s="1"/>
      <c r="K11656" s="1"/>
      <c r="N11656" s="1"/>
      <c r="Q11656" s="1"/>
    </row>
    <row r="11657" spans="2:17" x14ac:dyDescent="0.25">
      <c r="B11657" s="1"/>
      <c r="G11657" s="1"/>
      <c r="H11657" s="1"/>
      <c r="K11657" s="1"/>
      <c r="N11657" s="1"/>
      <c r="Q11657" s="1"/>
    </row>
    <row r="11658" spans="2:17" x14ac:dyDescent="0.25">
      <c r="B11658" s="1"/>
      <c r="G11658" s="1"/>
      <c r="H11658" s="1"/>
      <c r="K11658" s="1"/>
      <c r="N11658" s="1"/>
      <c r="Q11658" s="1"/>
    </row>
    <row r="11659" spans="2:17" x14ac:dyDescent="0.25">
      <c r="B11659" s="1"/>
      <c r="G11659" s="1"/>
      <c r="H11659" s="1"/>
      <c r="K11659" s="1"/>
      <c r="N11659" s="1"/>
      <c r="Q11659" s="1"/>
    </row>
    <row r="11660" spans="2:17" x14ac:dyDescent="0.25">
      <c r="B11660" s="1"/>
      <c r="G11660" s="1"/>
      <c r="H11660" s="1"/>
      <c r="K11660" s="1"/>
      <c r="N11660" s="1"/>
      <c r="Q11660" s="1"/>
    </row>
    <row r="11661" spans="2:17" x14ac:dyDescent="0.25">
      <c r="B11661" s="1"/>
      <c r="G11661" s="1"/>
      <c r="H11661" s="1"/>
      <c r="K11661" s="1"/>
      <c r="N11661" s="1"/>
      <c r="Q11661" s="1"/>
    </row>
    <row r="11662" spans="2:17" x14ac:dyDescent="0.25">
      <c r="B11662" s="1"/>
      <c r="G11662" s="1"/>
      <c r="H11662" s="1"/>
      <c r="K11662" s="1"/>
      <c r="N11662" s="1"/>
      <c r="Q11662" s="1"/>
    </row>
    <row r="11663" spans="2:17" x14ac:dyDescent="0.25">
      <c r="B11663" s="1"/>
      <c r="G11663" s="1"/>
      <c r="H11663" s="1"/>
      <c r="K11663" s="1"/>
      <c r="N11663" s="1"/>
      <c r="Q11663" s="1"/>
    </row>
    <row r="11664" spans="2:17" x14ac:dyDescent="0.25">
      <c r="B11664" s="1"/>
      <c r="G11664" s="1"/>
      <c r="H11664" s="1"/>
      <c r="K11664" s="1"/>
      <c r="N11664" s="1"/>
      <c r="Q11664" s="1"/>
    </row>
    <row r="11665" spans="2:17" x14ac:dyDescent="0.25">
      <c r="B11665" s="1"/>
      <c r="G11665" s="1"/>
      <c r="H11665" s="1"/>
      <c r="K11665" s="1"/>
      <c r="N11665" s="1"/>
      <c r="Q11665" s="1"/>
    </row>
    <row r="11666" spans="2:17" x14ac:dyDescent="0.25">
      <c r="B11666" s="1"/>
      <c r="G11666" s="1"/>
      <c r="H11666" s="1"/>
      <c r="K11666" s="1"/>
      <c r="N11666" s="1"/>
      <c r="Q11666" s="1"/>
    </row>
    <row r="11667" spans="2:17" x14ac:dyDescent="0.25">
      <c r="B11667" s="1"/>
      <c r="G11667" s="1"/>
      <c r="H11667" s="1"/>
      <c r="K11667" s="1"/>
      <c r="N11667" s="1"/>
      <c r="Q11667" s="1"/>
    </row>
    <row r="11668" spans="2:17" x14ac:dyDescent="0.25">
      <c r="B11668" s="1"/>
      <c r="G11668" s="1"/>
      <c r="H11668" s="1"/>
      <c r="K11668" s="1"/>
      <c r="N11668" s="1"/>
      <c r="Q11668" s="1"/>
    </row>
    <row r="11669" spans="2:17" x14ac:dyDescent="0.25">
      <c r="B11669" s="1"/>
      <c r="G11669" s="1"/>
      <c r="H11669" s="1"/>
      <c r="K11669" s="1"/>
      <c r="N11669" s="1"/>
      <c r="Q11669" s="1"/>
    </row>
    <row r="11670" spans="2:17" x14ac:dyDescent="0.25">
      <c r="B11670" s="1"/>
      <c r="G11670" s="1"/>
      <c r="H11670" s="1"/>
      <c r="K11670" s="1"/>
      <c r="N11670" s="1"/>
      <c r="Q11670" s="1"/>
    </row>
    <row r="11671" spans="2:17" x14ac:dyDescent="0.25">
      <c r="B11671" s="1"/>
      <c r="G11671" s="1"/>
      <c r="H11671" s="1"/>
      <c r="K11671" s="1"/>
      <c r="N11671" s="1"/>
      <c r="Q11671" s="1"/>
    </row>
    <row r="11672" spans="2:17" x14ac:dyDescent="0.25">
      <c r="B11672" s="1"/>
      <c r="G11672" s="1"/>
      <c r="H11672" s="1"/>
      <c r="K11672" s="1"/>
      <c r="N11672" s="1"/>
      <c r="Q11672" s="1"/>
    </row>
    <row r="11673" spans="2:17" x14ac:dyDescent="0.25">
      <c r="B11673" s="1"/>
      <c r="G11673" s="1"/>
      <c r="H11673" s="1"/>
      <c r="K11673" s="1"/>
      <c r="N11673" s="1"/>
      <c r="Q11673" s="1"/>
    </row>
    <row r="11674" spans="2:17" x14ac:dyDescent="0.25">
      <c r="B11674" s="1"/>
      <c r="G11674" s="1"/>
      <c r="H11674" s="1"/>
      <c r="K11674" s="1"/>
      <c r="N11674" s="1"/>
      <c r="Q11674" s="1"/>
    </row>
    <row r="11675" spans="2:17" x14ac:dyDescent="0.25">
      <c r="B11675" s="1"/>
      <c r="G11675" s="1"/>
      <c r="H11675" s="1"/>
      <c r="K11675" s="1"/>
      <c r="N11675" s="1"/>
      <c r="Q11675" s="1"/>
    </row>
    <row r="11676" spans="2:17" x14ac:dyDescent="0.25">
      <c r="B11676" s="1"/>
      <c r="G11676" s="1"/>
      <c r="H11676" s="1"/>
      <c r="K11676" s="1"/>
      <c r="N11676" s="1"/>
      <c r="Q11676" s="1"/>
    </row>
    <row r="11677" spans="2:17" x14ac:dyDescent="0.25">
      <c r="B11677" s="1"/>
      <c r="G11677" s="1"/>
      <c r="H11677" s="1"/>
      <c r="K11677" s="1"/>
      <c r="N11677" s="1"/>
      <c r="Q11677" s="1"/>
    </row>
    <row r="11678" spans="2:17" x14ac:dyDescent="0.25">
      <c r="B11678" s="1"/>
      <c r="G11678" s="1"/>
      <c r="H11678" s="1"/>
      <c r="K11678" s="1"/>
      <c r="N11678" s="1"/>
      <c r="Q11678" s="1"/>
    </row>
    <row r="11679" spans="2:17" x14ac:dyDescent="0.25">
      <c r="B11679" s="1"/>
      <c r="G11679" s="1"/>
      <c r="H11679" s="1"/>
      <c r="K11679" s="1"/>
      <c r="N11679" s="1"/>
      <c r="Q11679" s="1"/>
    </row>
    <row r="11680" spans="2:17" x14ac:dyDescent="0.25">
      <c r="B11680" s="1"/>
      <c r="G11680" s="1"/>
      <c r="H11680" s="1"/>
      <c r="K11680" s="1"/>
      <c r="N11680" s="1"/>
      <c r="Q11680" s="1"/>
    </row>
    <row r="11681" spans="2:17" x14ac:dyDescent="0.25">
      <c r="B11681" s="1"/>
      <c r="G11681" s="1"/>
      <c r="H11681" s="1"/>
      <c r="K11681" s="1"/>
      <c r="N11681" s="1"/>
      <c r="Q11681" s="1"/>
    </row>
    <row r="11682" spans="2:17" x14ac:dyDescent="0.25">
      <c r="B11682" s="1"/>
      <c r="G11682" s="1"/>
      <c r="H11682" s="1"/>
      <c r="K11682" s="1"/>
      <c r="N11682" s="1"/>
      <c r="Q11682" s="1"/>
    </row>
    <row r="11683" spans="2:17" x14ac:dyDescent="0.25">
      <c r="B11683" s="1"/>
      <c r="G11683" s="1"/>
      <c r="H11683" s="1"/>
      <c r="K11683" s="1"/>
      <c r="N11683" s="1"/>
      <c r="Q11683" s="1"/>
    </row>
    <row r="11684" spans="2:17" x14ac:dyDescent="0.25">
      <c r="B11684" s="1"/>
      <c r="G11684" s="1"/>
      <c r="H11684" s="1"/>
      <c r="K11684" s="1"/>
      <c r="N11684" s="1"/>
      <c r="Q11684" s="1"/>
    </row>
    <row r="11685" spans="2:17" x14ac:dyDescent="0.25">
      <c r="B11685" s="1"/>
      <c r="G11685" s="1"/>
      <c r="H11685" s="1"/>
      <c r="K11685" s="1"/>
      <c r="N11685" s="1"/>
      <c r="Q11685" s="1"/>
    </row>
    <row r="11686" spans="2:17" x14ac:dyDescent="0.25">
      <c r="B11686" s="1"/>
      <c r="G11686" s="1"/>
      <c r="H11686" s="1"/>
      <c r="K11686" s="1"/>
      <c r="N11686" s="1"/>
      <c r="Q11686" s="1"/>
    </row>
    <row r="11687" spans="2:17" x14ac:dyDescent="0.25">
      <c r="B11687" s="1"/>
      <c r="G11687" s="1"/>
      <c r="H11687" s="1"/>
      <c r="K11687" s="1"/>
      <c r="N11687" s="1"/>
      <c r="Q11687" s="1"/>
    </row>
    <row r="11688" spans="2:17" x14ac:dyDescent="0.25">
      <c r="B11688" s="1"/>
      <c r="G11688" s="1"/>
      <c r="H11688" s="1"/>
      <c r="K11688" s="1"/>
      <c r="N11688" s="1"/>
      <c r="Q11688" s="1"/>
    </row>
    <row r="11689" spans="2:17" x14ac:dyDescent="0.25">
      <c r="B11689" s="1"/>
      <c r="G11689" s="1"/>
      <c r="H11689" s="1"/>
      <c r="K11689" s="1"/>
      <c r="N11689" s="1"/>
      <c r="Q11689" s="1"/>
    </row>
    <row r="11690" spans="2:17" x14ac:dyDescent="0.25">
      <c r="B11690" s="1"/>
      <c r="G11690" s="1"/>
      <c r="H11690" s="1"/>
      <c r="K11690" s="1"/>
      <c r="N11690" s="1"/>
      <c r="Q11690" s="1"/>
    </row>
    <row r="11691" spans="2:17" x14ac:dyDescent="0.25">
      <c r="B11691" s="1"/>
      <c r="G11691" s="1"/>
      <c r="H11691" s="1"/>
      <c r="K11691" s="1"/>
      <c r="N11691" s="1"/>
      <c r="Q11691" s="1"/>
    </row>
    <row r="11692" spans="2:17" x14ac:dyDescent="0.25">
      <c r="B11692" s="1"/>
      <c r="G11692" s="1"/>
      <c r="H11692" s="1"/>
      <c r="K11692" s="1"/>
      <c r="N11692" s="1"/>
      <c r="Q11692" s="1"/>
    </row>
    <row r="11693" spans="2:17" x14ac:dyDescent="0.25">
      <c r="B11693" s="1"/>
      <c r="G11693" s="1"/>
      <c r="H11693" s="1"/>
      <c r="K11693" s="1"/>
      <c r="N11693" s="1"/>
      <c r="Q11693" s="1"/>
    </row>
    <row r="11694" spans="2:17" x14ac:dyDescent="0.25">
      <c r="B11694" s="1"/>
      <c r="G11694" s="1"/>
      <c r="H11694" s="1"/>
      <c r="K11694" s="1"/>
      <c r="N11694" s="1"/>
      <c r="Q11694" s="1"/>
    </row>
    <row r="11695" spans="2:17" x14ac:dyDescent="0.25">
      <c r="B11695" s="1"/>
      <c r="G11695" s="1"/>
      <c r="H11695" s="1"/>
      <c r="K11695" s="1"/>
      <c r="N11695" s="1"/>
      <c r="Q11695" s="1"/>
    </row>
    <row r="11696" spans="2:17" x14ac:dyDescent="0.25">
      <c r="B11696" s="1"/>
      <c r="G11696" s="1"/>
      <c r="H11696" s="1"/>
      <c r="K11696" s="1"/>
      <c r="N11696" s="1"/>
      <c r="Q11696" s="1"/>
    </row>
    <row r="11697" spans="2:17" x14ac:dyDescent="0.25">
      <c r="B11697" s="1"/>
      <c r="G11697" s="1"/>
      <c r="H11697" s="1"/>
      <c r="K11697" s="1"/>
      <c r="N11697" s="1"/>
      <c r="Q11697" s="1"/>
    </row>
    <row r="11698" spans="2:17" x14ac:dyDescent="0.25">
      <c r="B11698" s="1"/>
      <c r="G11698" s="1"/>
      <c r="H11698" s="1"/>
      <c r="K11698" s="1"/>
      <c r="N11698" s="1"/>
      <c r="Q11698" s="1"/>
    </row>
    <row r="11699" spans="2:17" x14ac:dyDescent="0.25">
      <c r="B11699" s="1"/>
      <c r="G11699" s="1"/>
      <c r="H11699" s="1"/>
      <c r="K11699" s="1"/>
      <c r="N11699" s="1"/>
      <c r="Q11699" s="1"/>
    </row>
    <row r="11700" spans="2:17" x14ac:dyDescent="0.25">
      <c r="B11700" s="1"/>
      <c r="G11700" s="1"/>
      <c r="H11700" s="1"/>
      <c r="K11700" s="1"/>
      <c r="N11700" s="1"/>
      <c r="Q11700" s="1"/>
    </row>
    <row r="11701" spans="2:17" x14ac:dyDescent="0.25">
      <c r="B11701" s="1"/>
      <c r="G11701" s="1"/>
      <c r="H11701" s="1"/>
      <c r="K11701" s="1"/>
      <c r="N11701" s="1"/>
      <c r="Q11701" s="1"/>
    </row>
    <row r="11702" spans="2:17" x14ac:dyDescent="0.25">
      <c r="B11702" s="1"/>
      <c r="G11702" s="1"/>
      <c r="H11702" s="1"/>
      <c r="K11702" s="1"/>
      <c r="N11702" s="1"/>
      <c r="Q11702" s="1"/>
    </row>
    <row r="11703" spans="2:17" x14ac:dyDescent="0.25">
      <c r="B11703" s="1"/>
      <c r="G11703" s="1"/>
      <c r="H11703" s="1"/>
      <c r="K11703" s="1"/>
      <c r="N11703" s="1"/>
      <c r="Q11703" s="1"/>
    </row>
    <row r="11704" spans="2:17" x14ac:dyDescent="0.25">
      <c r="B11704" s="1"/>
      <c r="G11704" s="1"/>
      <c r="H11704" s="1"/>
      <c r="K11704" s="1"/>
      <c r="N11704" s="1"/>
      <c r="Q11704" s="1"/>
    </row>
    <row r="11705" spans="2:17" x14ac:dyDescent="0.25">
      <c r="B11705" s="1"/>
      <c r="G11705" s="1"/>
      <c r="H11705" s="1"/>
      <c r="K11705" s="1"/>
      <c r="N11705" s="1"/>
      <c r="Q11705" s="1"/>
    </row>
    <row r="11706" spans="2:17" x14ac:dyDescent="0.25">
      <c r="B11706" s="1"/>
      <c r="G11706" s="1"/>
      <c r="H11706" s="1"/>
      <c r="K11706" s="1"/>
      <c r="N11706" s="1"/>
      <c r="Q11706" s="1"/>
    </row>
    <row r="11707" spans="2:17" x14ac:dyDescent="0.25">
      <c r="B11707" s="1"/>
      <c r="G11707" s="1"/>
      <c r="H11707" s="1"/>
      <c r="K11707" s="1"/>
      <c r="N11707" s="1"/>
      <c r="Q11707" s="1"/>
    </row>
    <row r="11708" spans="2:17" x14ac:dyDescent="0.25">
      <c r="B11708" s="1"/>
      <c r="G11708" s="1"/>
      <c r="H11708" s="1"/>
      <c r="K11708" s="1"/>
      <c r="N11708" s="1"/>
      <c r="Q11708" s="1"/>
    </row>
    <row r="11709" spans="2:17" x14ac:dyDescent="0.25">
      <c r="B11709" s="1"/>
      <c r="G11709" s="1"/>
      <c r="H11709" s="1"/>
      <c r="K11709" s="1"/>
      <c r="N11709" s="1"/>
      <c r="Q11709" s="1"/>
    </row>
    <row r="11710" spans="2:17" x14ac:dyDescent="0.25">
      <c r="B11710" s="1"/>
      <c r="G11710" s="1"/>
      <c r="H11710" s="1"/>
      <c r="K11710" s="1"/>
      <c r="N11710" s="1"/>
      <c r="Q11710" s="1"/>
    </row>
    <row r="11711" spans="2:17" x14ac:dyDescent="0.25">
      <c r="B11711" s="1"/>
      <c r="G11711" s="1"/>
      <c r="H11711" s="1"/>
      <c r="K11711" s="1"/>
      <c r="N11711" s="1"/>
      <c r="Q11711" s="1"/>
    </row>
    <row r="11712" spans="2:17" x14ac:dyDescent="0.25">
      <c r="B11712" s="1"/>
      <c r="G11712" s="1"/>
      <c r="H11712" s="1"/>
      <c r="K11712" s="1"/>
      <c r="N11712" s="1"/>
      <c r="Q11712" s="1"/>
    </row>
    <row r="11713" spans="2:17" x14ac:dyDescent="0.25">
      <c r="B11713" s="1"/>
      <c r="G11713" s="1"/>
      <c r="H11713" s="1"/>
      <c r="K11713" s="1"/>
      <c r="N11713" s="1"/>
      <c r="Q11713" s="1"/>
    </row>
    <row r="11714" spans="2:17" x14ac:dyDescent="0.25">
      <c r="B11714" s="1"/>
      <c r="G11714" s="1"/>
      <c r="H11714" s="1"/>
      <c r="K11714" s="1"/>
      <c r="N11714" s="1"/>
      <c r="Q11714" s="1"/>
    </row>
    <row r="11715" spans="2:17" x14ac:dyDescent="0.25">
      <c r="B11715" s="1"/>
      <c r="G11715" s="1"/>
      <c r="H11715" s="1"/>
      <c r="K11715" s="1"/>
      <c r="N11715" s="1"/>
      <c r="Q11715" s="1"/>
    </row>
    <row r="11716" spans="2:17" x14ac:dyDescent="0.25">
      <c r="B11716" s="1"/>
      <c r="G11716" s="1"/>
      <c r="H11716" s="1"/>
      <c r="K11716" s="1"/>
      <c r="N11716" s="1"/>
      <c r="Q11716" s="1"/>
    </row>
    <row r="11717" spans="2:17" x14ac:dyDescent="0.25">
      <c r="B11717" s="1"/>
      <c r="G11717" s="1"/>
      <c r="H11717" s="1"/>
      <c r="K11717" s="1"/>
      <c r="N11717" s="1"/>
      <c r="Q11717" s="1"/>
    </row>
    <row r="11718" spans="2:17" x14ac:dyDescent="0.25">
      <c r="B11718" s="1"/>
      <c r="G11718" s="1"/>
      <c r="H11718" s="1"/>
      <c r="K11718" s="1"/>
      <c r="N11718" s="1"/>
      <c r="Q11718" s="1"/>
    </row>
    <row r="11719" spans="2:17" x14ac:dyDescent="0.25">
      <c r="B11719" s="1"/>
      <c r="G11719" s="1"/>
      <c r="H11719" s="1"/>
      <c r="K11719" s="1"/>
      <c r="N11719" s="1"/>
      <c r="Q11719" s="1"/>
    </row>
    <row r="11720" spans="2:17" x14ac:dyDescent="0.25">
      <c r="B11720" s="1"/>
      <c r="G11720" s="1"/>
      <c r="H11720" s="1"/>
      <c r="K11720" s="1"/>
      <c r="N11720" s="1"/>
      <c r="Q11720" s="1"/>
    </row>
    <row r="11721" spans="2:17" x14ac:dyDescent="0.25">
      <c r="B11721" s="1"/>
      <c r="G11721" s="1"/>
      <c r="H11721" s="1"/>
      <c r="K11721" s="1"/>
      <c r="N11721" s="1"/>
      <c r="Q11721" s="1"/>
    </row>
    <row r="11722" spans="2:17" x14ac:dyDescent="0.25">
      <c r="B11722" s="1"/>
      <c r="G11722" s="1"/>
      <c r="H11722" s="1"/>
      <c r="K11722" s="1"/>
      <c r="N11722" s="1"/>
      <c r="Q11722" s="1"/>
    </row>
    <row r="11723" spans="2:17" x14ac:dyDescent="0.25">
      <c r="B11723" s="1"/>
      <c r="G11723" s="1"/>
      <c r="H11723" s="1"/>
      <c r="K11723" s="1"/>
      <c r="N11723" s="1"/>
      <c r="Q11723" s="1"/>
    </row>
    <row r="11724" spans="2:17" x14ac:dyDescent="0.25">
      <c r="B11724" s="1"/>
      <c r="G11724" s="1"/>
      <c r="H11724" s="1"/>
      <c r="K11724" s="1"/>
      <c r="N11724" s="1"/>
      <c r="Q11724" s="1"/>
    </row>
    <row r="11725" spans="2:17" x14ac:dyDescent="0.25">
      <c r="B11725" s="1"/>
      <c r="G11725" s="1"/>
      <c r="H11725" s="1"/>
      <c r="K11725" s="1"/>
      <c r="N11725" s="1"/>
      <c r="Q11725" s="1"/>
    </row>
    <row r="11726" spans="2:17" x14ac:dyDescent="0.25">
      <c r="B11726" s="1"/>
      <c r="G11726" s="1"/>
      <c r="H11726" s="1"/>
      <c r="K11726" s="1"/>
      <c r="N11726" s="1"/>
      <c r="Q11726" s="1"/>
    </row>
    <row r="11727" spans="2:17" x14ac:dyDescent="0.25">
      <c r="B11727" s="1"/>
      <c r="G11727" s="1"/>
      <c r="H11727" s="1"/>
      <c r="K11727" s="1"/>
      <c r="N11727" s="1"/>
      <c r="Q11727" s="1"/>
    </row>
    <row r="11728" spans="2:17" x14ac:dyDescent="0.25">
      <c r="B11728" s="1"/>
      <c r="G11728" s="1"/>
      <c r="H11728" s="1"/>
      <c r="K11728" s="1"/>
      <c r="N11728" s="1"/>
      <c r="Q11728" s="1"/>
    </row>
    <row r="11729" spans="2:17" x14ac:dyDescent="0.25">
      <c r="B11729" s="1"/>
      <c r="G11729" s="1"/>
      <c r="H11729" s="1"/>
      <c r="K11729" s="1"/>
      <c r="N11729" s="1"/>
      <c r="Q11729" s="1"/>
    </row>
    <row r="11730" spans="2:17" x14ac:dyDescent="0.25">
      <c r="B11730" s="1"/>
      <c r="G11730" s="1"/>
      <c r="H11730" s="1"/>
      <c r="K11730" s="1"/>
      <c r="N11730" s="1"/>
      <c r="Q11730" s="1"/>
    </row>
    <row r="11731" spans="2:17" x14ac:dyDescent="0.25">
      <c r="B11731" s="1"/>
      <c r="G11731" s="1"/>
      <c r="H11731" s="1"/>
      <c r="K11731" s="1"/>
      <c r="N11731" s="1"/>
      <c r="Q11731" s="1"/>
    </row>
    <row r="11732" spans="2:17" x14ac:dyDescent="0.25">
      <c r="B11732" s="1"/>
      <c r="G11732" s="1"/>
      <c r="H11732" s="1"/>
      <c r="K11732" s="1"/>
      <c r="N11732" s="1"/>
      <c r="Q11732" s="1"/>
    </row>
    <row r="11733" spans="2:17" x14ac:dyDescent="0.25">
      <c r="B11733" s="1"/>
      <c r="G11733" s="1"/>
      <c r="H11733" s="1"/>
      <c r="K11733" s="1"/>
      <c r="N11733" s="1"/>
      <c r="Q11733" s="1"/>
    </row>
    <row r="11734" spans="2:17" x14ac:dyDescent="0.25">
      <c r="B11734" s="1"/>
      <c r="G11734" s="1"/>
      <c r="H11734" s="1"/>
      <c r="K11734" s="1"/>
      <c r="N11734" s="1"/>
      <c r="Q11734" s="1"/>
    </row>
    <row r="11735" spans="2:17" x14ac:dyDescent="0.25">
      <c r="B11735" s="1"/>
      <c r="G11735" s="1"/>
      <c r="H11735" s="1"/>
      <c r="K11735" s="1"/>
      <c r="N11735" s="1"/>
      <c r="Q11735" s="1"/>
    </row>
    <row r="11736" spans="2:17" x14ac:dyDescent="0.25">
      <c r="B11736" s="1"/>
      <c r="G11736" s="1"/>
      <c r="H11736" s="1"/>
      <c r="K11736" s="1"/>
      <c r="N11736" s="1"/>
      <c r="Q11736" s="1"/>
    </row>
    <row r="11737" spans="2:17" x14ac:dyDescent="0.25">
      <c r="B11737" s="1"/>
      <c r="G11737" s="1"/>
      <c r="H11737" s="1"/>
      <c r="K11737" s="1"/>
      <c r="N11737" s="1"/>
      <c r="Q11737" s="1"/>
    </row>
    <row r="11738" spans="2:17" x14ac:dyDescent="0.25">
      <c r="B11738" s="1"/>
      <c r="G11738" s="1"/>
      <c r="H11738" s="1"/>
      <c r="K11738" s="1"/>
      <c r="N11738" s="1"/>
      <c r="Q11738" s="1"/>
    </row>
    <row r="11739" spans="2:17" x14ac:dyDescent="0.25">
      <c r="B11739" s="1"/>
      <c r="G11739" s="1"/>
      <c r="H11739" s="1"/>
      <c r="K11739" s="1"/>
      <c r="N11739" s="1"/>
      <c r="Q11739" s="1"/>
    </row>
    <row r="11740" spans="2:17" x14ac:dyDescent="0.25">
      <c r="B11740" s="1"/>
      <c r="G11740" s="1"/>
      <c r="H11740" s="1"/>
      <c r="K11740" s="1"/>
      <c r="N11740" s="1"/>
      <c r="Q11740" s="1"/>
    </row>
    <row r="11741" spans="2:17" x14ac:dyDescent="0.25">
      <c r="B11741" s="1"/>
      <c r="G11741" s="1"/>
      <c r="H11741" s="1"/>
      <c r="K11741" s="1"/>
      <c r="N11741" s="1"/>
      <c r="Q11741" s="1"/>
    </row>
    <row r="11742" spans="2:17" x14ac:dyDescent="0.25">
      <c r="B11742" s="1"/>
      <c r="G11742" s="1"/>
      <c r="H11742" s="1"/>
      <c r="K11742" s="1"/>
      <c r="N11742" s="1"/>
      <c r="Q11742" s="1"/>
    </row>
    <row r="11743" spans="2:17" x14ac:dyDescent="0.25">
      <c r="B11743" s="1"/>
      <c r="G11743" s="1"/>
      <c r="H11743" s="1"/>
      <c r="K11743" s="1"/>
      <c r="N11743" s="1"/>
      <c r="Q11743" s="1"/>
    </row>
    <row r="11744" spans="2:17" x14ac:dyDescent="0.25">
      <c r="B11744" s="1"/>
      <c r="G11744" s="1"/>
      <c r="H11744" s="1"/>
      <c r="K11744" s="1"/>
      <c r="N11744" s="1"/>
      <c r="Q11744" s="1"/>
    </row>
    <row r="11745" spans="2:17" x14ac:dyDescent="0.25">
      <c r="B11745" s="1"/>
      <c r="G11745" s="1"/>
      <c r="H11745" s="1"/>
      <c r="K11745" s="1"/>
      <c r="N11745" s="1"/>
      <c r="Q11745" s="1"/>
    </row>
    <row r="11746" spans="2:17" x14ac:dyDescent="0.25">
      <c r="B11746" s="1"/>
      <c r="G11746" s="1"/>
      <c r="H11746" s="1"/>
      <c r="K11746" s="1"/>
      <c r="N11746" s="1"/>
      <c r="Q11746" s="1"/>
    </row>
    <row r="11747" spans="2:17" x14ac:dyDescent="0.25">
      <c r="B11747" s="1"/>
      <c r="G11747" s="1"/>
      <c r="H11747" s="1"/>
      <c r="K11747" s="1"/>
      <c r="N11747" s="1"/>
      <c r="Q11747" s="1"/>
    </row>
    <row r="11748" spans="2:17" x14ac:dyDescent="0.25">
      <c r="B11748" s="1"/>
      <c r="G11748" s="1"/>
      <c r="H11748" s="1"/>
      <c r="K11748" s="1"/>
      <c r="N11748" s="1"/>
      <c r="Q11748" s="1"/>
    </row>
    <row r="11749" spans="2:17" x14ac:dyDescent="0.25">
      <c r="B11749" s="1"/>
      <c r="G11749" s="1"/>
      <c r="H11749" s="1"/>
      <c r="K11749" s="1"/>
      <c r="N11749" s="1"/>
      <c r="Q11749" s="1"/>
    </row>
    <row r="11750" spans="2:17" x14ac:dyDescent="0.25">
      <c r="B11750" s="1"/>
      <c r="G11750" s="1"/>
      <c r="H11750" s="1"/>
      <c r="K11750" s="1"/>
      <c r="N11750" s="1"/>
      <c r="Q11750" s="1"/>
    </row>
    <row r="11751" spans="2:17" x14ac:dyDescent="0.25">
      <c r="B11751" s="1"/>
      <c r="G11751" s="1"/>
      <c r="H11751" s="1"/>
      <c r="K11751" s="1"/>
      <c r="N11751" s="1"/>
      <c r="Q11751" s="1"/>
    </row>
    <row r="11752" spans="2:17" x14ac:dyDescent="0.25">
      <c r="B11752" s="1"/>
      <c r="G11752" s="1"/>
      <c r="H11752" s="1"/>
      <c r="K11752" s="1"/>
      <c r="N11752" s="1"/>
      <c r="Q11752" s="1"/>
    </row>
    <row r="11753" spans="2:17" x14ac:dyDescent="0.25">
      <c r="B11753" s="1"/>
      <c r="G11753" s="1"/>
      <c r="H11753" s="1"/>
      <c r="K11753" s="1"/>
      <c r="N11753" s="1"/>
      <c r="Q11753" s="1"/>
    </row>
    <row r="11754" spans="2:17" x14ac:dyDescent="0.25">
      <c r="B11754" s="1"/>
      <c r="G11754" s="1"/>
      <c r="H11754" s="1"/>
      <c r="K11754" s="1"/>
      <c r="N11754" s="1"/>
      <c r="Q11754" s="1"/>
    </row>
    <row r="11755" spans="2:17" x14ac:dyDescent="0.25">
      <c r="B11755" s="1"/>
      <c r="G11755" s="1"/>
      <c r="H11755" s="1"/>
      <c r="K11755" s="1"/>
      <c r="N11755" s="1"/>
      <c r="Q11755" s="1"/>
    </row>
    <row r="11756" spans="2:17" x14ac:dyDescent="0.25">
      <c r="B11756" s="1"/>
      <c r="G11756" s="1"/>
      <c r="H11756" s="1"/>
      <c r="K11756" s="1"/>
      <c r="N11756" s="1"/>
      <c r="Q11756" s="1"/>
    </row>
    <row r="11757" spans="2:17" x14ac:dyDescent="0.25">
      <c r="B11757" s="1"/>
      <c r="G11757" s="1"/>
      <c r="H11757" s="1"/>
      <c r="K11757" s="1"/>
      <c r="N11757" s="1"/>
      <c r="Q11757" s="1"/>
    </row>
    <row r="11758" spans="2:17" x14ac:dyDescent="0.25">
      <c r="B11758" s="1"/>
      <c r="G11758" s="1"/>
      <c r="H11758" s="1"/>
      <c r="K11758" s="1"/>
      <c r="N11758" s="1"/>
      <c r="Q11758" s="1"/>
    </row>
    <row r="11759" spans="2:17" x14ac:dyDescent="0.25">
      <c r="B11759" s="1"/>
      <c r="G11759" s="1"/>
      <c r="H11759" s="1"/>
      <c r="K11759" s="1"/>
      <c r="N11759" s="1"/>
      <c r="Q11759" s="1"/>
    </row>
    <row r="11760" spans="2:17" x14ac:dyDescent="0.25">
      <c r="B11760" s="1"/>
      <c r="G11760" s="1"/>
      <c r="H11760" s="1"/>
      <c r="K11760" s="1"/>
      <c r="N11760" s="1"/>
      <c r="Q11760" s="1"/>
    </row>
    <row r="11761" spans="2:17" x14ac:dyDescent="0.25">
      <c r="B11761" s="1"/>
      <c r="G11761" s="1"/>
      <c r="H11761" s="1"/>
      <c r="K11761" s="1"/>
      <c r="N11761" s="1"/>
      <c r="Q11761" s="1"/>
    </row>
    <row r="11762" spans="2:17" x14ac:dyDescent="0.25">
      <c r="B11762" s="1"/>
      <c r="G11762" s="1"/>
      <c r="H11762" s="1"/>
      <c r="K11762" s="1"/>
      <c r="N11762" s="1"/>
      <c r="Q11762" s="1"/>
    </row>
    <row r="11763" spans="2:17" x14ac:dyDescent="0.25">
      <c r="B11763" s="1"/>
      <c r="G11763" s="1"/>
      <c r="H11763" s="1"/>
      <c r="K11763" s="1"/>
      <c r="N11763" s="1"/>
      <c r="Q11763" s="1"/>
    </row>
    <row r="11764" spans="2:17" x14ac:dyDescent="0.25">
      <c r="B11764" s="1"/>
      <c r="G11764" s="1"/>
      <c r="H11764" s="1"/>
      <c r="K11764" s="1"/>
      <c r="N11764" s="1"/>
      <c r="Q11764" s="1"/>
    </row>
    <row r="11765" spans="2:17" x14ac:dyDescent="0.25">
      <c r="B11765" s="1"/>
      <c r="G11765" s="1"/>
      <c r="H11765" s="1"/>
      <c r="K11765" s="1"/>
      <c r="N11765" s="1"/>
      <c r="Q11765" s="1"/>
    </row>
    <row r="11766" spans="2:17" x14ac:dyDescent="0.25">
      <c r="B11766" s="1"/>
      <c r="G11766" s="1"/>
      <c r="H11766" s="1"/>
      <c r="K11766" s="1"/>
      <c r="N11766" s="1"/>
      <c r="Q11766" s="1"/>
    </row>
    <row r="11767" spans="2:17" x14ac:dyDescent="0.25">
      <c r="B11767" s="1"/>
      <c r="G11767" s="1"/>
      <c r="H11767" s="1"/>
      <c r="K11767" s="1"/>
      <c r="N11767" s="1"/>
      <c r="Q11767" s="1"/>
    </row>
    <row r="11768" spans="2:17" x14ac:dyDescent="0.25">
      <c r="B11768" s="1"/>
      <c r="G11768" s="1"/>
      <c r="H11768" s="1"/>
      <c r="K11768" s="1"/>
      <c r="N11768" s="1"/>
      <c r="Q11768" s="1"/>
    </row>
    <row r="11769" spans="2:17" x14ac:dyDescent="0.25">
      <c r="B11769" s="1"/>
      <c r="G11769" s="1"/>
      <c r="H11769" s="1"/>
      <c r="K11769" s="1"/>
      <c r="N11769" s="1"/>
      <c r="Q11769" s="1"/>
    </row>
    <row r="11770" spans="2:17" x14ac:dyDescent="0.25">
      <c r="B11770" s="1"/>
      <c r="G11770" s="1"/>
      <c r="H11770" s="1"/>
      <c r="K11770" s="1"/>
      <c r="N11770" s="1"/>
      <c r="Q11770" s="1"/>
    </row>
    <row r="11771" spans="2:17" x14ac:dyDescent="0.25">
      <c r="B11771" s="1"/>
      <c r="G11771" s="1"/>
      <c r="H11771" s="1"/>
      <c r="K11771" s="1"/>
      <c r="N11771" s="1"/>
      <c r="Q11771" s="1"/>
    </row>
    <row r="11772" spans="2:17" x14ac:dyDescent="0.25">
      <c r="B11772" s="1"/>
      <c r="G11772" s="1"/>
      <c r="H11772" s="1"/>
      <c r="K11772" s="1"/>
      <c r="N11772" s="1"/>
      <c r="Q11772" s="1"/>
    </row>
    <row r="11773" spans="2:17" x14ac:dyDescent="0.25">
      <c r="B11773" s="1"/>
      <c r="G11773" s="1"/>
      <c r="H11773" s="1"/>
      <c r="K11773" s="1"/>
      <c r="N11773" s="1"/>
      <c r="Q11773" s="1"/>
    </row>
    <row r="11774" spans="2:17" x14ac:dyDescent="0.25">
      <c r="B11774" s="1"/>
      <c r="G11774" s="1"/>
      <c r="H11774" s="1"/>
      <c r="K11774" s="1"/>
      <c r="N11774" s="1"/>
      <c r="Q11774" s="1"/>
    </row>
    <row r="11775" spans="2:17" x14ac:dyDescent="0.25">
      <c r="B11775" s="1"/>
      <c r="G11775" s="1"/>
      <c r="H11775" s="1"/>
      <c r="K11775" s="1"/>
      <c r="N11775" s="1"/>
      <c r="Q11775" s="1"/>
    </row>
    <row r="11776" spans="2:17" x14ac:dyDescent="0.25">
      <c r="B11776" s="1"/>
      <c r="G11776" s="1"/>
      <c r="H11776" s="1"/>
      <c r="K11776" s="1"/>
      <c r="N11776" s="1"/>
      <c r="Q11776" s="1"/>
    </row>
    <row r="11777" spans="2:17" x14ac:dyDescent="0.25">
      <c r="B11777" s="1"/>
      <c r="G11777" s="1"/>
      <c r="H11777" s="1"/>
      <c r="K11777" s="1"/>
      <c r="N11777" s="1"/>
      <c r="Q11777" s="1"/>
    </row>
    <row r="11778" spans="2:17" x14ac:dyDescent="0.25">
      <c r="B11778" s="1"/>
      <c r="G11778" s="1"/>
      <c r="H11778" s="1"/>
      <c r="K11778" s="1"/>
      <c r="N11778" s="1"/>
      <c r="Q11778" s="1"/>
    </row>
    <row r="11779" spans="2:17" x14ac:dyDescent="0.25">
      <c r="B11779" s="1"/>
      <c r="G11779" s="1"/>
      <c r="H11779" s="1"/>
      <c r="K11779" s="1"/>
      <c r="N11779" s="1"/>
      <c r="Q11779" s="1"/>
    </row>
    <row r="11780" spans="2:17" x14ac:dyDescent="0.25">
      <c r="B11780" s="1"/>
      <c r="G11780" s="1"/>
      <c r="H11780" s="1"/>
      <c r="K11780" s="1"/>
      <c r="N11780" s="1"/>
      <c r="Q11780" s="1"/>
    </row>
    <row r="11781" spans="2:17" x14ac:dyDescent="0.25">
      <c r="B11781" s="1"/>
      <c r="G11781" s="1"/>
      <c r="H11781" s="1"/>
      <c r="K11781" s="1"/>
      <c r="N11781" s="1"/>
      <c r="Q11781" s="1"/>
    </row>
    <row r="11782" spans="2:17" x14ac:dyDescent="0.25">
      <c r="B11782" s="1"/>
      <c r="G11782" s="1"/>
      <c r="H11782" s="1"/>
      <c r="K11782" s="1"/>
      <c r="N11782" s="1"/>
      <c r="Q11782" s="1"/>
    </row>
    <row r="11783" spans="2:17" x14ac:dyDescent="0.25">
      <c r="B11783" s="1"/>
      <c r="G11783" s="1"/>
      <c r="H11783" s="1"/>
      <c r="K11783" s="1"/>
      <c r="N11783" s="1"/>
      <c r="Q11783" s="1"/>
    </row>
    <row r="11784" spans="2:17" x14ac:dyDescent="0.25">
      <c r="B11784" s="1"/>
      <c r="G11784" s="1"/>
      <c r="H11784" s="1"/>
      <c r="K11784" s="1"/>
      <c r="N11784" s="1"/>
      <c r="Q11784" s="1"/>
    </row>
    <row r="11785" spans="2:17" x14ac:dyDescent="0.25">
      <c r="B11785" s="1"/>
      <c r="G11785" s="1"/>
      <c r="H11785" s="1"/>
      <c r="K11785" s="1"/>
      <c r="N11785" s="1"/>
      <c r="Q11785" s="1"/>
    </row>
    <row r="11786" spans="2:17" x14ac:dyDescent="0.25">
      <c r="B11786" s="1"/>
      <c r="G11786" s="1"/>
      <c r="H11786" s="1"/>
      <c r="K11786" s="1"/>
      <c r="N11786" s="1"/>
      <c r="Q11786" s="1"/>
    </row>
    <row r="11787" spans="2:17" x14ac:dyDescent="0.25">
      <c r="B11787" s="1"/>
      <c r="G11787" s="1"/>
      <c r="H11787" s="1"/>
      <c r="K11787" s="1"/>
      <c r="N11787" s="1"/>
      <c r="Q11787" s="1"/>
    </row>
    <row r="11788" spans="2:17" x14ac:dyDescent="0.25">
      <c r="B11788" s="1"/>
      <c r="G11788" s="1"/>
      <c r="H11788" s="1"/>
      <c r="K11788" s="1"/>
      <c r="N11788" s="1"/>
      <c r="Q11788" s="1"/>
    </row>
    <row r="11789" spans="2:17" x14ac:dyDescent="0.25">
      <c r="B11789" s="1"/>
      <c r="G11789" s="1"/>
      <c r="H11789" s="1"/>
      <c r="K11789" s="1"/>
      <c r="N11789" s="1"/>
      <c r="Q11789" s="1"/>
    </row>
    <row r="11790" spans="2:17" x14ac:dyDescent="0.25">
      <c r="B11790" s="1"/>
      <c r="G11790" s="1"/>
      <c r="H11790" s="1"/>
      <c r="K11790" s="1"/>
      <c r="N11790" s="1"/>
      <c r="Q11790" s="1"/>
    </row>
    <row r="11791" spans="2:17" x14ac:dyDescent="0.25">
      <c r="B11791" s="1"/>
      <c r="G11791" s="1"/>
      <c r="H11791" s="1"/>
      <c r="K11791" s="1"/>
      <c r="N11791" s="1"/>
      <c r="Q11791" s="1"/>
    </row>
    <row r="11792" spans="2:17" x14ac:dyDescent="0.25">
      <c r="B11792" s="1"/>
      <c r="G11792" s="1"/>
      <c r="H11792" s="1"/>
      <c r="K11792" s="1"/>
      <c r="N11792" s="1"/>
      <c r="Q11792" s="1"/>
    </row>
    <row r="11793" spans="2:17" x14ac:dyDescent="0.25">
      <c r="B11793" s="1"/>
      <c r="G11793" s="1"/>
      <c r="H11793" s="1"/>
      <c r="K11793" s="1"/>
      <c r="N11793" s="1"/>
      <c r="Q11793" s="1"/>
    </row>
    <row r="11794" spans="2:17" x14ac:dyDescent="0.25">
      <c r="B11794" s="1"/>
      <c r="G11794" s="1"/>
      <c r="H11794" s="1"/>
      <c r="K11794" s="1"/>
      <c r="N11794" s="1"/>
      <c r="Q11794" s="1"/>
    </row>
    <row r="11795" spans="2:17" x14ac:dyDescent="0.25">
      <c r="B11795" s="1"/>
      <c r="G11795" s="1"/>
      <c r="H11795" s="1"/>
      <c r="K11795" s="1"/>
      <c r="N11795" s="1"/>
      <c r="Q11795" s="1"/>
    </row>
    <row r="11796" spans="2:17" x14ac:dyDescent="0.25">
      <c r="B11796" s="1"/>
      <c r="G11796" s="1"/>
      <c r="H11796" s="1"/>
      <c r="K11796" s="1"/>
      <c r="N11796" s="1"/>
      <c r="Q11796" s="1"/>
    </row>
    <row r="11797" spans="2:17" x14ac:dyDescent="0.25">
      <c r="B11797" s="1"/>
      <c r="G11797" s="1"/>
      <c r="H11797" s="1"/>
      <c r="K11797" s="1"/>
      <c r="N11797" s="1"/>
      <c r="Q11797" s="1"/>
    </row>
    <row r="11798" spans="2:17" x14ac:dyDescent="0.25">
      <c r="B11798" s="1"/>
      <c r="G11798" s="1"/>
      <c r="H11798" s="1"/>
      <c r="K11798" s="1"/>
      <c r="N11798" s="1"/>
      <c r="Q11798" s="1"/>
    </row>
    <row r="11799" spans="2:17" x14ac:dyDescent="0.25">
      <c r="B11799" s="1"/>
      <c r="G11799" s="1"/>
      <c r="H11799" s="1"/>
      <c r="K11799" s="1"/>
      <c r="N11799" s="1"/>
      <c r="Q11799" s="1"/>
    </row>
    <row r="11800" spans="2:17" x14ac:dyDescent="0.25">
      <c r="B11800" s="1"/>
      <c r="G11800" s="1"/>
      <c r="H11800" s="1"/>
      <c r="K11800" s="1"/>
      <c r="N11800" s="1"/>
      <c r="Q11800" s="1"/>
    </row>
    <row r="11801" spans="2:17" x14ac:dyDescent="0.25">
      <c r="B11801" s="1"/>
      <c r="G11801" s="1"/>
      <c r="H11801" s="1"/>
      <c r="K11801" s="1"/>
      <c r="N11801" s="1"/>
      <c r="Q11801" s="1"/>
    </row>
    <row r="11802" spans="2:17" x14ac:dyDescent="0.25">
      <c r="B11802" s="1"/>
      <c r="G11802" s="1"/>
      <c r="H11802" s="1"/>
      <c r="K11802" s="1"/>
      <c r="N11802" s="1"/>
      <c r="Q11802" s="1"/>
    </row>
    <row r="11803" spans="2:17" x14ac:dyDescent="0.25">
      <c r="B11803" s="1"/>
      <c r="G11803" s="1"/>
      <c r="H11803" s="1"/>
      <c r="K11803" s="1"/>
      <c r="N11803" s="1"/>
      <c r="Q11803" s="1"/>
    </row>
    <row r="11804" spans="2:17" x14ac:dyDescent="0.25">
      <c r="B11804" s="1"/>
      <c r="G11804" s="1"/>
      <c r="H11804" s="1"/>
      <c r="K11804" s="1"/>
      <c r="N11804" s="1"/>
      <c r="Q11804" s="1"/>
    </row>
    <row r="11805" spans="2:17" x14ac:dyDescent="0.25">
      <c r="B11805" s="1"/>
      <c r="G11805" s="1"/>
      <c r="H11805" s="1"/>
      <c r="K11805" s="1"/>
      <c r="N11805" s="1"/>
      <c r="Q11805" s="1"/>
    </row>
    <row r="11806" spans="2:17" x14ac:dyDescent="0.25">
      <c r="B11806" s="1"/>
      <c r="G11806" s="1"/>
      <c r="H11806" s="1"/>
      <c r="K11806" s="1"/>
      <c r="N11806" s="1"/>
      <c r="Q11806" s="1"/>
    </row>
    <row r="11807" spans="2:17" x14ac:dyDescent="0.25">
      <c r="B11807" s="1"/>
      <c r="G11807" s="1"/>
      <c r="H11807" s="1"/>
      <c r="K11807" s="1"/>
      <c r="N11807" s="1"/>
      <c r="Q11807" s="1"/>
    </row>
    <row r="11808" spans="2:17" x14ac:dyDescent="0.25">
      <c r="B11808" s="1"/>
      <c r="G11808" s="1"/>
      <c r="H11808" s="1"/>
      <c r="K11808" s="1"/>
      <c r="N11808" s="1"/>
      <c r="Q11808" s="1"/>
    </row>
    <row r="11809" spans="2:17" x14ac:dyDescent="0.25">
      <c r="B11809" s="1"/>
      <c r="G11809" s="1"/>
      <c r="H11809" s="1"/>
      <c r="K11809" s="1"/>
      <c r="N11809" s="1"/>
      <c r="Q11809" s="1"/>
    </row>
    <row r="11810" spans="2:17" x14ac:dyDescent="0.25">
      <c r="B11810" s="1"/>
      <c r="G11810" s="1"/>
      <c r="H11810" s="1"/>
      <c r="K11810" s="1"/>
      <c r="N11810" s="1"/>
      <c r="Q11810" s="1"/>
    </row>
    <row r="11811" spans="2:17" x14ac:dyDescent="0.25">
      <c r="B11811" s="1"/>
      <c r="G11811" s="1"/>
      <c r="H11811" s="1"/>
      <c r="K11811" s="1"/>
      <c r="N11811" s="1"/>
      <c r="Q11811" s="1"/>
    </row>
    <row r="11812" spans="2:17" x14ac:dyDescent="0.25">
      <c r="B11812" s="1"/>
      <c r="G11812" s="1"/>
      <c r="H11812" s="1"/>
      <c r="K11812" s="1"/>
      <c r="N11812" s="1"/>
      <c r="Q11812" s="1"/>
    </row>
    <row r="11813" spans="2:17" x14ac:dyDescent="0.25">
      <c r="B11813" s="1"/>
      <c r="G11813" s="1"/>
      <c r="H11813" s="1"/>
      <c r="K11813" s="1"/>
      <c r="N11813" s="1"/>
      <c r="Q11813" s="1"/>
    </row>
    <row r="11814" spans="2:17" x14ac:dyDescent="0.25">
      <c r="B11814" s="1"/>
      <c r="G11814" s="1"/>
      <c r="H11814" s="1"/>
      <c r="K11814" s="1"/>
      <c r="N11814" s="1"/>
      <c r="Q11814" s="1"/>
    </row>
    <row r="11815" spans="2:17" x14ac:dyDescent="0.25">
      <c r="B11815" s="1"/>
      <c r="G11815" s="1"/>
      <c r="H11815" s="1"/>
      <c r="K11815" s="1"/>
      <c r="N11815" s="1"/>
      <c r="Q11815" s="1"/>
    </row>
    <row r="11816" spans="2:17" x14ac:dyDescent="0.25">
      <c r="B11816" s="1"/>
      <c r="G11816" s="1"/>
      <c r="H11816" s="1"/>
      <c r="K11816" s="1"/>
      <c r="N11816" s="1"/>
      <c r="Q11816" s="1"/>
    </row>
    <row r="11817" spans="2:17" x14ac:dyDescent="0.25">
      <c r="B11817" s="1"/>
      <c r="G11817" s="1"/>
      <c r="H11817" s="1"/>
      <c r="K11817" s="1"/>
      <c r="N11817" s="1"/>
      <c r="Q11817" s="1"/>
    </row>
    <row r="11818" spans="2:17" x14ac:dyDescent="0.25">
      <c r="B11818" s="1"/>
      <c r="G11818" s="1"/>
      <c r="H11818" s="1"/>
      <c r="K11818" s="1"/>
      <c r="N11818" s="1"/>
      <c r="Q11818" s="1"/>
    </row>
    <row r="11819" spans="2:17" x14ac:dyDescent="0.25">
      <c r="B11819" s="1"/>
      <c r="G11819" s="1"/>
      <c r="H11819" s="1"/>
      <c r="K11819" s="1"/>
      <c r="N11819" s="1"/>
      <c r="Q11819" s="1"/>
    </row>
    <row r="11820" spans="2:17" x14ac:dyDescent="0.25">
      <c r="B11820" s="1"/>
      <c r="G11820" s="1"/>
      <c r="H11820" s="1"/>
      <c r="K11820" s="1"/>
      <c r="N11820" s="1"/>
      <c r="Q11820" s="1"/>
    </row>
    <row r="11821" spans="2:17" x14ac:dyDescent="0.25">
      <c r="B11821" s="1"/>
      <c r="G11821" s="1"/>
      <c r="H11821" s="1"/>
      <c r="K11821" s="1"/>
      <c r="N11821" s="1"/>
      <c r="Q11821" s="1"/>
    </row>
    <row r="11822" spans="2:17" x14ac:dyDescent="0.25">
      <c r="B11822" s="1"/>
      <c r="G11822" s="1"/>
      <c r="H11822" s="1"/>
      <c r="K11822" s="1"/>
      <c r="N11822" s="1"/>
      <c r="Q11822" s="1"/>
    </row>
    <row r="11823" spans="2:17" x14ac:dyDescent="0.25">
      <c r="B11823" s="1"/>
      <c r="G11823" s="1"/>
      <c r="H11823" s="1"/>
      <c r="K11823" s="1"/>
      <c r="N11823" s="1"/>
      <c r="Q11823" s="1"/>
    </row>
    <row r="11824" spans="2:17" x14ac:dyDescent="0.25">
      <c r="B11824" s="1"/>
      <c r="G11824" s="1"/>
      <c r="H11824" s="1"/>
      <c r="K11824" s="1"/>
      <c r="N11824" s="1"/>
      <c r="Q11824" s="1"/>
    </row>
    <row r="11825" spans="2:17" x14ac:dyDescent="0.25">
      <c r="B11825" s="1"/>
      <c r="G11825" s="1"/>
      <c r="H11825" s="1"/>
      <c r="K11825" s="1"/>
      <c r="N11825" s="1"/>
      <c r="Q11825" s="1"/>
    </row>
    <row r="11826" spans="2:17" x14ac:dyDescent="0.25">
      <c r="B11826" s="1"/>
      <c r="G11826" s="1"/>
      <c r="H11826" s="1"/>
      <c r="K11826" s="1"/>
      <c r="N11826" s="1"/>
      <c r="Q11826" s="1"/>
    </row>
    <row r="11827" spans="2:17" x14ac:dyDescent="0.25">
      <c r="B11827" s="1"/>
      <c r="G11827" s="1"/>
      <c r="H11827" s="1"/>
      <c r="K11827" s="1"/>
      <c r="N11827" s="1"/>
      <c r="Q11827" s="1"/>
    </row>
    <row r="11828" spans="2:17" x14ac:dyDescent="0.25">
      <c r="B11828" s="1"/>
      <c r="G11828" s="1"/>
      <c r="H11828" s="1"/>
      <c r="K11828" s="1"/>
      <c r="N11828" s="1"/>
      <c r="Q11828" s="1"/>
    </row>
    <row r="11829" spans="2:17" x14ac:dyDescent="0.25">
      <c r="B11829" s="1"/>
      <c r="G11829" s="1"/>
      <c r="H11829" s="1"/>
      <c r="K11829" s="1"/>
      <c r="N11829" s="1"/>
      <c r="Q11829" s="1"/>
    </row>
    <row r="11830" spans="2:17" x14ac:dyDescent="0.25">
      <c r="B11830" s="1"/>
      <c r="G11830" s="1"/>
      <c r="H11830" s="1"/>
      <c r="K11830" s="1"/>
      <c r="N11830" s="1"/>
      <c r="Q11830" s="1"/>
    </row>
    <row r="11831" spans="2:17" x14ac:dyDescent="0.25">
      <c r="B11831" s="1"/>
      <c r="G11831" s="1"/>
      <c r="H11831" s="1"/>
      <c r="K11831" s="1"/>
      <c r="N11831" s="1"/>
      <c r="Q11831" s="1"/>
    </row>
    <row r="11832" spans="2:17" x14ac:dyDescent="0.25">
      <c r="B11832" s="1"/>
      <c r="G11832" s="1"/>
      <c r="H11832" s="1"/>
      <c r="K11832" s="1"/>
      <c r="N11832" s="1"/>
      <c r="Q11832" s="1"/>
    </row>
    <row r="11833" spans="2:17" x14ac:dyDescent="0.25">
      <c r="B11833" s="1"/>
      <c r="G11833" s="1"/>
      <c r="H11833" s="1"/>
      <c r="K11833" s="1"/>
      <c r="N11833" s="1"/>
      <c r="Q11833" s="1"/>
    </row>
    <row r="11834" spans="2:17" x14ac:dyDescent="0.25">
      <c r="B11834" s="1"/>
      <c r="G11834" s="1"/>
      <c r="H11834" s="1"/>
      <c r="K11834" s="1"/>
      <c r="N11834" s="1"/>
      <c r="Q11834" s="1"/>
    </row>
    <row r="11835" spans="2:17" x14ac:dyDescent="0.25">
      <c r="B11835" s="1"/>
      <c r="G11835" s="1"/>
      <c r="H11835" s="1"/>
      <c r="K11835" s="1"/>
      <c r="N11835" s="1"/>
      <c r="Q11835" s="1"/>
    </row>
    <row r="11836" spans="2:17" x14ac:dyDescent="0.25">
      <c r="B11836" s="1"/>
      <c r="G11836" s="1"/>
      <c r="H11836" s="1"/>
      <c r="K11836" s="1"/>
      <c r="N11836" s="1"/>
      <c r="Q11836" s="1"/>
    </row>
    <row r="11837" spans="2:17" x14ac:dyDescent="0.25">
      <c r="B11837" s="1"/>
      <c r="G11837" s="1"/>
      <c r="H11837" s="1"/>
      <c r="K11837" s="1"/>
      <c r="N11837" s="1"/>
      <c r="Q11837" s="1"/>
    </row>
    <row r="11838" spans="2:17" x14ac:dyDescent="0.25">
      <c r="B11838" s="1"/>
      <c r="G11838" s="1"/>
      <c r="H11838" s="1"/>
      <c r="K11838" s="1"/>
      <c r="N11838" s="1"/>
      <c r="Q11838" s="1"/>
    </row>
    <row r="11839" spans="2:17" x14ac:dyDescent="0.25">
      <c r="B11839" s="1"/>
      <c r="G11839" s="1"/>
      <c r="H11839" s="1"/>
      <c r="K11839" s="1"/>
      <c r="N11839" s="1"/>
      <c r="Q11839" s="1"/>
    </row>
    <row r="11840" spans="2:17" x14ac:dyDescent="0.25">
      <c r="B11840" s="1"/>
      <c r="G11840" s="1"/>
      <c r="H11840" s="1"/>
      <c r="K11840" s="1"/>
      <c r="N11840" s="1"/>
      <c r="Q11840" s="1"/>
    </row>
    <row r="11841" spans="2:17" x14ac:dyDescent="0.25">
      <c r="B11841" s="1"/>
      <c r="G11841" s="1"/>
      <c r="H11841" s="1"/>
      <c r="K11841" s="1"/>
      <c r="N11841" s="1"/>
      <c r="Q11841" s="1"/>
    </row>
    <row r="11842" spans="2:17" x14ac:dyDescent="0.25">
      <c r="B11842" s="1"/>
      <c r="G11842" s="1"/>
      <c r="H11842" s="1"/>
      <c r="K11842" s="1"/>
      <c r="N11842" s="1"/>
      <c r="Q11842" s="1"/>
    </row>
    <row r="11843" spans="2:17" x14ac:dyDescent="0.25">
      <c r="B11843" s="1"/>
      <c r="G11843" s="1"/>
      <c r="H11843" s="1"/>
      <c r="K11843" s="1"/>
      <c r="N11843" s="1"/>
      <c r="Q11843" s="1"/>
    </row>
    <row r="11844" spans="2:17" x14ac:dyDescent="0.25">
      <c r="B11844" s="1"/>
      <c r="G11844" s="1"/>
      <c r="H11844" s="1"/>
      <c r="K11844" s="1"/>
      <c r="N11844" s="1"/>
      <c r="Q11844" s="1"/>
    </row>
    <row r="11845" spans="2:17" x14ac:dyDescent="0.25">
      <c r="B11845" s="1"/>
      <c r="G11845" s="1"/>
      <c r="H11845" s="1"/>
      <c r="K11845" s="1"/>
      <c r="N11845" s="1"/>
      <c r="Q11845" s="1"/>
    </row>
    <row r="11846" spans="2:17" x14ac:dyDescent="0.25">
      <c r="B11846" s="1"/>
      <c r="G11846" s="1"/>
      <c r="H11846" s="1"/>
      <c r="K11846" s="1"/>
      <c r="N11846" s="1"/>
      <c r="Q11846" s="1"/>
    </row>
    <row r="11847" spans="2:17" x14ac:dyDescent="0.25">
      <c r="B11847" s="1"/>
      <c r="G11847" s="1"/>
      <c r="H11847" s="1"/>
      <c r="K11847" s="1"/>
      <c r="N11847" s="1"/>
      <c r="Q11847" s="1"/>
    </row>
    <row r="11848" spans="2:17" x14ac:dyDescent="0.25">
      <c r="B11848" s="1"/>
      <c r="G11848" s="1"/>
      <c r="H11848" s="1"/>
      <c r="K11848" s="1"/>
      <c r="N11848" s="1"/>
      <c r="Q11848" s="1"/>
    </row>
    <row r="11849" spans="2:17" x14ac:dyDescent="0.25">
      <c r="B11849" s="1"/>
      <c r="G11849" s="1"/>
      <c r="H11849" s="1"/>
      <c r="K11849" s="1"/>
      <c r="N11849" s="1"/>
      <c r="Q11849" s="1"/>
    </row>
    <row r="11850" spans="2:17" x14ac:dyDescent="0.25">
      <c r="B11850" s="1"/>
      <c r="G11850" s="1"/>
      <c r="H11850" s="1"/>
      <c r="K11850" s="1"/>
      <c r="N11850" s="1"/>
      <c r="Q11850" s="1"/>
    </row>
    <row r="11851" spans="2:17" x14ac:dyDescent="0.25">
      <c r="B11851" s="1"/>
      <c r="G11851" s="1"/>
      <c r="H11851" s="1"/>
      <c r="K11851" s="1"/>
      <c r="N11851" s="1"/>
      <c r="Q11851" s="1"/>
    </row>
    <row r="11852" spans="2:17" x14ac:dyDescent="0.25">
      <c r="B11852" s="1"/>
      <c r="G11852" s="1"/>
      <c r="H11852" s="1"/>
      <c r="K11852" s="1"/>
      <c r="N11852" s="1"/>
      <c r="Q11852" s="1"/>
    </row>
    <row r="11853" spans="2:17" x14ac:dyDescent="0.25">
      <c r="B11853" s="1"/>
      <c r="G11853" s="1"/>
      <c r="H11853" s="1"/>
      <c r="K11853" s="1"/>
      <c r="N11853" s="1"/>
      <c r="Q11853" s="1"/>
    </row>
    <row r="11854" spans="2:17" x14ac:dyDescent="0.25">
      <c r="B11854" s="1"/>
      <c r="G11854" s="1"/>
      <c r="H11854" s="1"/>
      <c r="K11854" s="1"/>
      <c r="N11854" s="1"/>
      <c r="Q11854" s="1"/>
    </row>
    <row r="11855" spans="2:17" x14ac:dyDescent="0.25">
      <c r="B11855" s="1"/>
      <c r="G11855" s="1"/>
      <c r="H11855" s="1"/>
      <c r="K11855" s="1"/>
      <c r="N11855" s="1"/>
      <c r="Q11855" s="1"/>
    </row>
    <row r="11856" spans="2:17" x14ac:dyDescent="0.25">
      <c r="B11856" s="1"/>
      <c r="G11856" s="1"/>
      <c r="H11856" s="1"/>
      <c r="K11856" s="1"/>
      <c r="N11856" s="1"/>
      <c r="Q11856" s="1"/>
    </row>
    <row r="11857" spans="2:17" x14ac:dyDescent="0.25">
      <c r="B11857" s="1"/>
      <c r="G11857" s="1"/>
      <c r="H11857" s="1"/>
      <c r="K11857" s="1"/>
      <c r="N11857" s="1"/>
      <c r="Q11857" s="1"/>
    </row>
    <row r="11858" spans="2:17" x14ac:dyDescent="0.25">
      <c r="B11858" s="1"/>
      <c r="G11858" s="1"/>
      <c r="H11858" s="1"/>
      <c r="K11858" s="1"/>
      <c r="N11858" s="1"/>
      <c r="Q11858" s="1"/>
    </row>
    <row r="11859" spans="2:17" x14ac:dyDescent="0.25">
      <c r="B11859" s="1"/>
      <c r="G11859" s="1"/>
      <c r="H11859" s="1"/>
      <c r="K11859" s="1"/>
      <c r="N11859" s="1"/>
      <c r="Q11859" s="1"/>
    </row>
    <row r="11860" spans="2:17" x14ac:dyDescent="0.25">
      <c r="B11860" s="1"/>
      <c r="G11860" s="1"/>
      <c r="H11860" s="1"/>
      <c r="K11860" s="1"/>
      <c r="N11860" s="1"/>
      <c r="Q11860" s="1"/>
    </row>
    <row r="11861" spans="2:17" x14ac:dyDescent="0.25">
      <c r="B11861" s="1"/>
      <c r="G11861" s="1"/>
      <c r="H11861" s="1"/>
      <c r="K11861" s="1"/>
      <c r="N11861" s="1"/>
      <c r="Q11861" s="1"/>
    </row>
    <row r="11862" spans="2:17" x14ac:dyDescent="0.25">
      <c r="B11862" s="1"/>
      <c r="G11862" s="1"/>
      <c r="H11862" s="1"/>
      <c r="K11862" s="1"/>
      <c r="N11862" s="1"/>
      <c r="Q11862" s="1"/>
    </row>
    <row r="11863" spans="2:17" x14ac:dyDescent="0.25">
      <c r="B11863" s="1"/>
      <c r="G11863" s="1"/>
      <c r="H11863" s="1"/>
      <c r="K11863" s="1"/>
      <c r="N11863" s="1"/>
      <c r="Q11863" s="1"/>
    </row>
    <row r="11864" spans="2:17" x14ac:dyDescent="0.25">
      <c r="B11864" s="1"/>
      <c r="G11864" s="1"/>
      <c r="H11864" s="1"/>
      <c r="K11864" s="1"/>
      <c r="N11864" s="1"/>
      <c r="Q11864" s="1"/>
    </row>
    <row r="11865" spans="2:17" x14ac:dyDescent="0.25">
      <c r="B11865" s="1"/>
      <c r="G11865" s="1"/>
      <c r="H11865" s="1"/>
      <c r="K11865" s="1"/>
      <c r="N11865" s="1"/>
      <c r="Q11865" s="1"/>
    </row>
    <row r="11866" spans="2:17" x14ac:dyDescent="0.25">
      <c r="B11866" s="1"/>
      <c r="G11866" s="1"/>
      <c r="H11866" s="1"/>
      <c r="K11866" s="1"/>
      <c r="N11866" s="1"/>
      <c r="Q11866" s="1"/>
    </row>
    <row r="11867" spans="2:17" x14ac:dyDescent="0.25">
      <c r="B11867" s="1"/>
      <c r="G11867" s="1"/>
      <c r="H11867" s="1"/>
      <c r="K11867" s="1"/>
      <c r="N11867" s="1"/>
      <c r="Q11867" s="1"/>
    </row>
    <row r="11868" spans="2:17" x14ac:dyDescent="0.25">
      <c r="B11868" s="1"/>
      <c r="G11868" s="1"/>
      <c r="H11868" s="1"/>
      <c r="K11868" s="1"/>
      <c r="N11868" s="1"/>
      <c r="Q11868" s="1"/>
    </row>
    <row r="11869" spans="2:17" x14ac:dyDescent="0.25">
      <c r="B11869" s="1"/>
      <c r="G11869" s="1"/>
      <c r="H11869" s="1"/>
      <c r="K11869" s="1"/>
      <c r="N11869" s="1"/>
      <c r="Q11869" s="1"/>
    </row>
    <row r="11870" spans="2:17" x14ac:dyDescent="0.25">
      <c r="B11870" s="1"/>
      <c r="G11870" s="1"/>
      <c r="H11870" s="1"/>
      <c r="K11870" s="1"/>
      <c r="N11870" s="1"/>
      <c r="Q11870" s="1"/>
    </row>
    <row r="11871" spans="2:17" x14ac:dyDescent="0.25">
      <c r="B11871" s="1"/>
      <c r="G11871" s="1"/>
      <c r="H11871" s="1"/>
      <c r="K11871" s="1"/>
      <c r="N11871" s="1"/>
      <c r="Q11871" s="1"/>
    </row>
    <row r="11872" spans="2:17" x14ac:dyDescent="0.25">
      <c r="B11872" s="1"/>
      <c r="G11872" s="1"/>
      <c r="H11872" s="1"/>
      <c r="K11872" s="1"/>
      <c r="N11872" s="1"/>
      <c r="Q11872" s="1"/>
    </row>
    <row r="11873" spans="2:17" x14ac:dyDescent="0.25">
      <c r="B11873" s="1"/>
      <c r="G11873" s="1"/>
      <c r="H11873" s="1"/>
      <c r="K11873" s="1"/>
      <c r="N11873" s="1"/>
      <c r="Q11873" s="1"/>
    </row>
    <row r="11874" spans="2:17" x14ac:dyDescent="0.25">
      <c r="B11874" s="1"/>
      <c r="G11874" s="1"/>
      <c r="H11874" s="1"/>
      <c r="K11874" s="1"/>
      <c r="N11874" s="1"/>
      <c r="Q11874" s="1"/>
    </row>
    <row r="11875" spans="2:17" x14ac:dyDescent="0.25">
      <c r="B11875" s="1"/>
      <c r="G11875" s="1"/>
      <c r="H11875" s="1"/>
      <c r="K11875" s="1"/>
      <c r="N11875" s="1"/>
      <c r="Q11875" s="1"/>
    </row>
    <row r="11876" spans="2:17" x14ac:dyDescent="0.25">
      <c r="B11876" s="1"/>
      <c r="G11876" s="1"/>
      <c r="H11876" s="1"/>
      <c r="K11876" s="1"/>
      <c r="N11876" s="1"/>
      <c r="Q11876" s="1"/>
    </row>
    <row r="11877" spans="2:17" x14ac:dyDescent="0.25">
      <c r="B11877" s="1"/>
      <c r="G11877" s="1"/>
      <c r="H11877" s="1"/>
      <c r="K11877" s="1"/>
      <c r="N11877" s="1"/>
      <c r="Q11877" s="1"/>
    </row>
    <row r="11878" spans="2:17" x14ac:dyDescent="0.25">
      <c r="B11878" s="1"/>
      <c r="G11878" s="1"/>
      <c r="H11878" s="1"/>
      <c r="K11878" s="1"/>
      <c r="N11878" s="1"/>
      <c r="Q11878" s="1"/>
    </row>
    <row r="11879" spans="2:17" x14ac:dyDescent="0.25">
      <c r="B11879" s="1"/>
      <c r="G11879" s="1"/>
      <c r="H11879" s="1"/>
      <c r="K11879" s="1"/>
      <c r="N11879" s="1"/>
      <c r="Q11879" s="1"/>
    </row>
    <row r="11880" spans="2:17" x14ac:dyDescent="0.25">
      <c r="B11880" s="1"/>
      <c r="G11880" s="1"/>
      <c r="H11880" s="1"/>
      <c r="K11880" s="1"/>
      <c r="N11880" s="1"/>
      <c r="Q11880" s="1"/>
    </row>
    <row r="11881" spans="2:17" x14ac:dyDescent="0.25">
      <c r="B11881" s="1"/>
      <c r="G11881" s="1"/>
      <c r="H11881" s="1"/>
      <c r="K11881" s="1"/>
      <c r="N11881" s="1"/>
      <c r="Q11881" s="1"/>
    </row>
    <row r="11882" spans="2:17" x14ac:dyDescent="0.25">
      <c r="B11882" s="1"/>
      <c r="G11882" s="1"/>
      <c r="H11882" s="1"/>
      <c r="K11882" s="1"/>
      <c r="N11882" s="1"/>
      <c r="Q11882" s="1"/>
    </row>
    <row r="11883" spans="2:17" x14ac:dyDescent="0.25">
      <c r="B11883" s="1"/>
      <c r="G11883" s="1"/>
      <c r="H11883" s="1"/>
      <c r="K11883" s="1"/>
      <c r="N11883" s="1"/>
      <c r="Q11883" s="1"/>
    </row>
    <row r="11884" spans="2:17" x14ac:dyDescent="0.25">
      <c r="B11884" s="1"/>
      <c r="G11884" s="1"/>
      <c r="H11884" s="1"/>
      <c r="K11884" s="1"/>
      <c r="N11884" s="1"/>
      <c r="Q11884" s="1"/>
    </row>
    <row r="11885" spans="2:17" x14ac:dyDescent="0.25">
      <c r="B11885" s="1"/>
      <c r="G11885" s="1"/>
      <c r="H11885" s="1"/>
      <c r="K11885" s="1"/>
      <c r="N11885" s="1"/>
      <c r="Q11885" s="1"/>
    </row>
    <row r="11886" spans="2:17" x14ac:dyDescent="0.25">
      <c r="B11886" s="1"/>
      <c r="G11886" s="1"/>
      <c r="H11886" s="1"/>
      <c r="K11886" s="1"/>
      <c r="N11886" s="1"/>
      <c r="Q11886" s="1"/>
    </row>
    <row r="11887" spans="2:17" x14ac:dyDescent="0.25">
      <c r="B11887" s="1"/>
      <c r="G11887" s="1"/>
      <c r="H11887" s="1"/>
      <c r="K11887" s="1"/>
      <c r="N11887" s="1"/>
      <c r="Q11887" s="1"/>
    </row>
    <row r="11888" spans="2:17" x14ac:dyDescent="0.25">
      <c r="B11888" s="1"/>
      <c r="G11888" s="1"/>
      <c r="H11888" s="1"/>
      <c r="K11888" s="1"/>
      <c r="N11888" s="1"/>
      <c r="Q11888" s="1"/>
    </row>
    <row r="11889" spans="2:17" x14ac:dyDescent="0.25">
      <c r="B11889" s="1"/>
      <c r="G11889" s="1"/>
      <c r="H11889" s="1"/>
      <c r="K11889" s="1"/>
      <c r="N11889" s="1"/>
      <c r="Q11889" s="1"/>
    </row>
    <row r="11890" spans="2:17" x14ac:dyDescent="0.25">
      <c r="B11890" s="1"/>
      <c r="G11890" s="1"/>
      <c r="H11890" s="1"/>
      <c r="K11890" s="1"/>
      <c r="N11890" s="1"/>
      <c r="Q11890" s="1"/>
    </row>
    <row r="11891" spans="2:17" x14ac:dyDescent="0.25">
      <c r="B11891" s="1"/>
      <c r="G11891" s="1"/>
      <c r="H11891" s="1"/>
      <c r="K11891" s="1"/>
      <c r="N11891" s="1"/>
      <c r="Q11891" s="1"/>
    </row>
    <row r="11892" spans="2:17" x14ac:dyDescent="0.25">
      <c r="B11892" s="1"/>
      <c r="G11892" s="1"/>
      <c r="H11892" s="1"/>
      <c r="K11892" s="1"/>
      <c r="N11892" s="1"/>
      <c r="Q11892" s="1"/>
    </row>
    <row r="11893" spans="2:17" x14ac:dyDescent="0.25">
      <c r="B11893" s="1"/>
      <c r="G11893" s="1"/>
      <c r="H11893" s="1"/>
      <c r="K11893" s="1"/>
      <c r="N11893" s="1"/>
      <c r="Q11893" s="1"/>
    </row>
    <row r="11894" spans="2:17" x14ac:dyDescent="0.25">
      <c r="B11894" s="1"/>
      <c r="G11894" s="1"/>
      <c r="H11894" s="1"/>
      <c r="K11894" s="1"/>
      <c r="N11894" s="1"/>
      <c r="Q11894" s="1"/>
    </row>
    <row r="11895" spans="2:17" x14ac:dyDescent="0.25">
      <c r="B11895" s="1"/>
      <c r="G11895" s="1"/>
      <c r="H11895" s="1"/>
      <c r="K11895" s="1"/>
      <c r="N11895" s="1"/>
      <c r="Q11895" s="1"/>
    </row>
    <row r="11896" spans="2:17" x14ac:dyDescent="0.25">
      <c r="B11896" s="1"/>
      <c r="G11896" s="1"/>
      <c r="H11896" s="1"/>
      <c r="K11896" s="1"/>
      <c r="N11896" s="1"/>
      <c r="Q11896" s="1"/>
    </row>
    <row r="11897" spans="2:17" x14ac:dyDescent="0.25">
      <c r="B11897" s="1"/>
      <c r="G11897" s="1"/>
      <c r="H11897" s="1"/>
      <c r="K11897" s="1"/>
      <c r="N11897" s="1"/>
      <c r="Q11897" s="1"/>
    </row>
    <row r="11898" spans="2:17" x14ac:dyDescent="0.25">
      <c r="B11898" s="1"/>
      <c r="G11898" s="1"/>
      <c r="H11898" s="1"/>
      <c r="K11898" s="1"/>
      <c r="N11898" s="1"/>
      <c r="Q11898" s="1"/>
    </row>
    <row r="11899" spans="2:17" x14ac:dyDescent="0.25">
      <c r="B11899" s="1"/>
      <c r="G11899" s="1"/>
      <c r="H11899" s="1"/>
      <c r="K11899" s="1"/>
      <c r="N11899" s="1"/>
      <c r="Q11899" s="1"/>
    </row>
    <row r="11900" spans="2:17" x14ac:dyDescent="0.25">
      <c r="B11900" s="1"/>
      <c r="G11900" s="1"/>
      <c r="H11900" s="1"/>
      <c r="K11900" s="1"/>
      <c r="N11900" s="1"/>
      <c r="Q11900" s="1"/>
    </row>
    <row r="11901" spans="2:17" x14ac:dyDescent="0.25">
      <c r="B11901" s="1"/>
      <c r="G11901" s="1"/>
      <c r="H11901" s="1"/>
      <c r="K11901" s="1"/>
      <c r="N11901" s="1"/>
      <c r="Q11901" s="1"/>
    </row>
    <row r="11902" spans="2:17" x14ac:dyDescent="0.25">
      <c r="B11902" s="1"/>
      <c r="G11902" s="1"/>
      <c r="H11902" s="1"/>
      <c r="K11902" s="1"/>
      <c r="N11902" s="1"/>
      <c r="Q11902" s="1"/>
    </row>
    <row r="11903" spans="2:17" x14ac:dyDescent="0.25">
      <c r="B11903" s="1"/>
      <c r="G11903" s="1"/>
      <c r="H11903" s="1"/>
      <c r="K11903" s="1"/>
      <c r="N11903" s="1"/>
      <c r="Q11903" s="1"/>
    </row>
    <row r="11904" spans="2:17" x14ac:dyDescent="0.25">
      <c r="B11904" s="1"/>
      <c r="G11904" s="1"/>
      <c r="H11904" s="1"/>
      <c r="K11904" s="1"/>
      <c r="N11904" s="1"/>
      <c r="Q11904" s="1"/>
    </row>
    <row r="11905" spans="2:17" x14ac:dyDescent="0.25">
      <c r="B11905" s="1"/>
      <c r="G11905" s="1"/>
      <c r="H11905" s="1"/>
      <c r="K11905" s="1"/>
      <c r="N11905" s="1"/>
      <c r="Q11905" s="1"/>
    </row>
    <row r="11906" spans="2:17" x14ac:dyDescent="0.25">
      <c r="B11906" s="1"/>
      <c r="G11906" s="1"/>
      <c r="H11906" s="1"/>
      <c r="K11906" s="1"/>
      <c r="N11906" s="1"/>
      <c r="Q11906" s="1"/>
    </row>
    <row r="11907" spans="2:17" x14ac:dyDescent="0.25">
      <c r="B11907" s="1"/>
      <c r="G11907" s="1"/>
      <c r="H11907" s="1"/>
      <c r="K11907" s="1"/>
      <c r="N11907" s="1"/>
      <c r="Q11907" s="1"/>
    </row>
    <row r="11908" spans="2:17" x14ac:dyDescent="0.25">
      <c r="B11908" s="1"/>
      <c r="G11908" s="1"/>
      <c r="H11908" s="1"/>
      <c r="K11908" s="1"/>
      <c r="N11908" s="1"/>
      <c r="Q11908" s="1"/>
    </row>
    <row r="11909" spans="2:17" x14ac:dyDescent="0.25">
      <c r="B11909" s="1"/>
      <c r="G11909" s="1"/>
      <c r="H11909" s="1"/>
      <c r="K11909" s="1"/>
      <c r="N11909" s="1"/>
      <c r="Q11909" s="1"/>
    </row>
    <row r="11910" spans="2:17" x14ac:dyDescent="0.25">
      <c r="B11910" s="1"/>
      <c r="G11910" s="1"/>
      <c r="H11910" s="1"/>
      <c r="K11910" s="1"/>
      <c r="N11910" s="1"/>
      <c r="Q11910" s="1"/>
    </row>
    <row r="11911" spans="2:17" x14ac:dyDescent="0.25">
      <c r="B11911" s="1"/>
      <c r="G11911" s="1"/>
      <c r="H11911" s="1"/>
      <c r="K11911" s="1"/>
      <c r="N11911" s="1"/>
      <c r="Q11911" s="1"/>
    </row>
    <row r="11912" spans="2:17" x14ac:dyDescent="0.25">
      <c r="B11912" s="1"/>
      <c r="G11912" s="1"/>
      <c r="H11912" s="1"/>
      <c r="K11912" s="1"/>
      <c r="N11912" s="1"/>
      <c r="Q11912" s="1"/>
    </row>
    <row r="11913" spans="2:17" x14ac:dyDescent="0.25">
      <c r="B11913" s="1"/>
      <c r="G11913" s="1"/>
      <c r="H11913" s="1"/>
      <c r="K11913" s="1"/>
      <c r="N11913" s="1"/>
      <c r="Q11913" s="1"/>
    </row>
    <row r="11914" spans="2:17" x14ac:dyDescent="0.25">
      <c r="B11914" s="1"/>
      <c r="G11914" s="1"/>
      <c r="H11914" s="1"/>
      <c r="K11914" s="1"/>
      <c r="N11914" s="1"/>
      <c r="Q11914" s="1"/>
    </row>
    <row r="11915" spans="2:17" x14ac:dyDescent="0.25">
      <c r="B11915" s="1"/>
      <c r="G11915" s="1"/>
      <c r="H11915" s="1"/>
      <c r="K11915" s="1"/>
      <c r="N11915" s="1"/>
      <c r="Q11915" s="1"/>
    </row>
    <row r="11916" spans="2:17" x14ac:dyDescent="0.25">
      <c r="B11916" s="1"/>
      <c r="G11916" s="1"/>
      <c r="H11916" s="1"/>
      <c r="K11916" s="1"/>
      <c r="N11916" s="1"/>
      <c r="Q11916" s="1"/>
    </row>
    <row r="11917" spans="2:17" x14ac:dyDescent="0.25">
      <c r="B11917" s="1"/>
      <c r="G11917" s="1"/>
      <c r="H11917" s="1"/>
      <c r="K11917" s="1"/>
      <c r="N11917" s="1"/>
      <c r="Q11917" s="1"/>
    </row>
    <row r="11918" spans="2:17" x14ac:dyDescent="0.25">
      <c r="B11918" s="1"/>
      <c r="G11918" s="1"/>
      <c r="H11918" s="1"/>
      <c r="K11918" s="1"/>
      <c r="N11918" s="1"/>
      <c r="Q11918" s="1"/>
    </row>
    <row r="11919" spans="2:17" x14ac:dyDescent="0.25">
      <c r="B11919" s="1"/>
      <c r="G11919" s="1"/>
      <c r="H11919" s="1"/>
      <c r="K11919" s="1"/>
      <c r="N11919" s="1"/>
      <c r="Q11919" s="1"/>
    </row>
    <row r="11920" spans="2:17" x14ac:dyDescent="0.25">
      <c r="B11920" s="1"/>
      <c r="G11920" s="1"/>
      <c r="H11920" s="1"/>
      <c r="K11920" s="1"/>
      <c r="N11920" s="1"/>
      <c r="Q11920" s="1"/>
    </row>
    <row r="11921" spans="2:17" x14ac:dyDescent="0.25">
      <c r="B11921" s="1"/>
      <c r="G11921" s="1"/>
      <c r="H11921" s="1"/>
      <c r="K11921" s="1"/>
      <c r="N11921" s="1"/>
      <c r="Q11921" s="1"/>
    </row>
    <row r="11922" spans="2:17" x14ac:dyDescent="0.25">
      <c r="B11922" s="1"/>
      <c r="G11922" s="1"/>
      <c r="H11922" s="1"/>
      <c r="K11922" s="1"/>
      <c r="N11922" s="1"/>
      <c r="Q11922" s="1"/>
    </row>
    <row r="11923" spans="2:17" x14ac:dyDescent="0.25">
      <c r="B11923" s="1"/>
      <c r="G11923" s="1"/>
      <c r="H11923" s="1"/>
      <c r="K11923" s="1"/>
      <c r="N11923" s="1"/>
      <c r="Q11923" s="1"/>
    </row>
    <row r="11924" spans="2:17" x14ac:dyDescent="0.25">
      <c r="B11924" s="1"/>
      <c r="G11924" s="1"/>
      <c r="H11924" s="1"/>
      <c r="K11924" s="1"/>
      <c r="N11924" s="1"/>
      <c r="Q11924" s="1"/>
    </row>
    <row r="11925" spans="2:17" x14ac:dyDescent="0.25">
      <c r="B11925" s="1"/>
      <c r="G11925" s="1"/>
      <c r="H11925" s="1"/>
      <c r="K11925" s="1"/>
      <c r="N11925" s="1"/>
      <c r="Q11925" s="1"/>
    </row>
    <row r="11926" spans="2:17" x14ac:dyDescent="0.25">
      <c r="B11926" s="1"/>
      <c r="G11926" s="1"/>
      <c r="H11926" s="1"/>
      <c r="K11926" s="1"/>
      <c r="N11926" s="1"/>
      <c r="Q11926" s="1"/>
    </row>
    <row r="11927" spans="2:17" x14ac:dyDescent="0.25">
      <c r="B11927" s="1"/>
      <c r="G11927" s="1"/>
      <c r="H11927" s="1"/>
      <c r="K11927" s="1"/>
      <c r="N11927" s="1"/>
      <c r="Q11927" s="1"/>
    </row>
    <row r="11928" spans="2:17" x14ac:dyDescent="0.25">
      <c r="B11928" s="1"/>
      <c r="G11928" s="1"/>
      <c r="H11928" s="1"/>
      <c r="K11928" s="1"/>
      <c r="N11928" s="1"/>
      <c r="Q11928" s="1"/>
    </row>
    <row r="11929" spans="2:17" x14ac:dyDescent="0.25">
      <c r="B11929" s="1"/>
      <c r="G11929" s="1"/>
      <c r="H11929" s="1"/>
      <c r="K11929" s="1"/>
      <c r="N11929" s="1"/>
      <c r="Q11929" s="1"/>
    </row>
    <row r="11930" spans="2:17" x14ac:dyDescent="0.25">
      <c r="B11930" s="1"/>
      <c r="G11930" s="1"/>
      <c r="H11930" s="1"/>
      <c r="K11930" s="1"/>
      <c r="N11930" s="1"/>
      <c r="Q11930" s="1"/>
    </row>
    <row r="11931" spans="2:17" x14ac:dyDescent="0.25">
      <c r="B11931" s="1"/>
      <c r="G11931" s="1"/>
      <c r="H11931" s="1"/>
      <c r="K11931" s="1"/>
      <c r="N11931" s="1"/>
      <c r="Q11931" s="1"/>
    </row>
    <row r="11932" spans="2:17" x14ac:dyDescent="0.25">
      <c r="B11932" s="1"/>
      <c r="G11932" s="1"/>
      <c r="H11932" s="1"/>
      <c r="K11932" s="1"/>
      <c r="N11932" s="1"/>
      <c r="Q11932" s="1"/>
    </row>
    <row r="11933" spans="2:17" x14ac:dyDescent="0.25">
      <c r="B11933" s="1"/>
      <c r="G11933" s="1"/>
      <c r="H11933" s="1"/>
      <c r="K11933" s="1"/>
      <c r="N11933" s="1"/>
      <c r="Q11933" s="1"/>
    </row>
    <row r="11934" spans="2:17" x14ac:dyDescent="0.25">
      <c r="B11934" s="1"/>
      <c r="G11934" s="1"/>
      <c r="H11934" s="1"/>
      <c r="K11934" s="1"/>
      <c r="N11934" s="1"/>
      <c r="Q11934" s="1"/>
    </row>
    <row r="11935" spans="2:17" x14ac:dyDescent="0.25">
      <c r="B11935" s="1"/>
      <c r="G11935" s="1"/>
      <c r="H11935" s="1"/>
      <c r="K11935" s="1"/>
      <c r="N11935" s="1"/>
      <c r="Q11935" s="1"/>
    </row>
    <row r="11936" spans="2:17" x14ac:dyDescent="0.25">
      <c r="B11936" s="1"/>
      <c r="G11936" s="1"/>
      <c r="H11936" s="1"/>
      <c r="K11936" s="1"/>
      <c r="N11936" s="1"/>
      <c r="Q11936" s="1"/>
    </row>
    <row r="11937" spans="2:17" x14ac:dyDescent="0.25">
      <c r="B11937" s="1"/>
      <c r="G11937" s="1"/>
      <c r="H11937" s="1"/>
      <c r="K11937" s="1"/>
      <c r="N11937" s="1"/>
      <c r="Q11937" s="1"/>
    </row>
    <row r="11938" spans="2:17" x14ac:dyDescent="0.25">
      <c r="B11938" s="1"/>
      <c r="G11938" s="1"/>
      <c r="H11938" s="1"/>
      <c r="K11938" s="1"/>
      <c r="N11938" s="1"/>
      <c r="Q11938" s="1"/>
    </row>
    <row r="11939" spans="2:17" x14ac:dyDescent="0.25">
      <c r="B11939" s="1"/>
      <c r="G11939" s="1"/>
      <c r="H11939" s="1"/>
      <c r="K11939" s="1"/>
      <c r="N11939" s="1"/>
      <c r="Q11939" s="1"/>
    </row>
    <row r="11940" spans="2:17" x14ac:dyDescent="0.25">
      <c r="B11940" s="1"/>
      <c r="G11940" s="1"/>
      <c r="H11940" s="1"/>
      <c r="K11940" s="1"/>
      <c r="N11940" s="1"/>
      <c r="Q11940" s="1"/>
    </row>
    <row r="11941" spans="2:17" x14ac:dyDescent="0.25">
      <c r="B11941" s="1"/>
      <c r="G11941" s="1"/>
      <c r="H11941" s="1"/>
      <c r="K11941" s="1"/>
      <c r="N11941" s="1"/>
      <c r="Q11941" s="1"/>
    </row>
    <row r="11942" spans="2:17" x14ac:dyDescent="0.25">
      <c r="B11942" s="1"/>
      <c r="G11942" s="1"/>
      <c r="H11942" s="1"/>
      <c r="K11942" s="1"/>
      <c r="N11942" s="1"/>
      <c r="Q11942" s="1"/>
    </row>
    <row r="11943" spans="2:17" x14ac:dyDescent="0.25">
      <c r="B11943" s="1"/>
      <c r="G11943" s="1"/>
      <c r="H11943" s="1"/>
      <c r="K11943" s="1"/>
      <c r="N11943" s="1"/>
      <c r="Q11943" s="1"/>
    </row>
    <row r="11944" spans="2:17" x14ac:dyDescent="0.25">
      <c r="B11944" s="1"/>
      <c r="G11944" s="1"/>
      <c r="H11944" s="1"/>
      <c r="K11944" s="1"/>
      <c r="N11944" s="1"/>
      <c r="Q11944" s="1"/>
    </row>
    <row r="11945" spans="2:17" x14ac:dyDescent="0.25">
      <c r="B11945" s="1"/>
      <c r="G11945" s="1"/>
      <c r="H11945" s="1"/>
      <c r="K11945" s="1"/>
      <c r="N11945" s="1"/>
      <c r="Q11945" s="1"/>
    </row>
    <row r="11946" spans="2:17" x14ac:dyDescent="0.25">
      <c r="B11946" s="1"/>
      <c r="G11946" s="1"/>
      <c r="H11946" s="1"/>
      <c r="K11946" s="1"/>
      <c r="N11946" s="1"/>
      <c r="Q11946" s="1"/>
    </row>
    <row r="11947" spans="2:17" x14ac:dyDescent="0.25">
      <c r="B11947" s="1"/>
      <c r="G11947" s="1"/>
      <c r="H11947" s="1"/>
      <c r="K11947" s="1"/>
      <c r="N11947" s="1"/>
      <c r="Q11947" s="1"/>
    </row>
    <row r="11948" spans="2:17" x14ac:dyDescent="0.25">
      <c r="B11948" s="1"/>
      <c r="G11948" s="1"/>
      <c r="H11948" s="1"/>
      <c r="K11948" s="1"/>
      <c r="N11948" s="1"/>
      <c r="Q11948" s="1"/>
    </row>
    <row r="11949" spans="2:17" x14ac:dyDescent="0.25">
      <c r="B11949" s="1"/>
      <c r="G11949" s="1"/>
      <c r="H11949" s="1"/>
      <c r="K11949" s="1"/>
      <c r="N11949" s="1"/>
      <c r="Q11949" s="1"/>
    </row>
    <row r="11950" spans="2:17" x14ac:dyDescent="0.25">
      <c r="B11950" s="1"/>
      <c r="G11950" s="1"/>
      <c r="H11950" s="1"/>
      <c r="K11950" s="1"/>
      <c r="N11950" s="1"/>
      <c r="Q11950" s="1"/>
    </row>
    <row r="11951" spans="2:17" x14ac:dyDescent="0.25">
      <c r="B11951" s="1"/>
      <c r="G11951" s="1"/>
      <c r="H11951" s="1"/>
      <c r="K11951" s="1"/>
      <c r="N11951" s="1"/>
      <c r="Q11951" s="1"/>
    </row>
    <row r="11952" spans="2:17" x14ac:dyDescent="0.25">
      <c r="B11952" s="1"/>
      <c r="G11952" s="1"/>
      <c r="H11952" s="1"/>
      <c r="K11952" s="1"/>
      <c r="N11952" s="1"/>
      <c r="Q11952" s="1"/>
    </row>
    <row r="11953" spans="2:17" x14ac:dyDescent="0.25">
      <c r="B11953" s="1"/>
      <c r="G11953" s="1"/>
      <c r="H11953" s="1"/>
      <c r="K11953" s="1"/>
      <c r="N11953" s="1"/>
      <c r="Q11953" s="1"/>
    </row>
    <row r="11954" spans="2:17" x14ac:dyDescent="0.25">
      <c r="B11954" s="1"/>
      <c r="G11954" s="1"/>
      <c r="H11954" s="1"/>
      <c r="K11954" s="1"/>
      <c r="N11954" s="1"/>
      <c r="Q11954" s="1"/>
    </row>
    <row r="11955" spans="2:17" x14ac:dyDescent="0.25">
      <c r="B11955" s="1"/>
      <c r="G11955" s="1"/>
      <c r="H11955" s="1"/>
      <c r="K11955" s="1"/>
      <c r="N11955" s="1"/>
      <c r="Q11955" s="1"/>
    </row>
    <row r="11956" spans="2:17" x14ac:dyDescent="0.25">
      <c r="B11956" s="1"/>
      <c r="G11956" s="1"/>
      <c r="H11956" s="1"/>
      <c r="K11956" s="1"/>
      <c r="N11956" s="1"/>
      <c r="Q11956" s="1"/>
    </row>
    <row r="11957" spans="2:17" x14ac:dyDescent="0.25">
      <c r="B11957" s="1"/>
      <c r="G11957" s="1"/>
      <c r="H11957" s="1"/>
      <c r="K11957" s="1"/>
      <c r="N11957" s="1"/>
      <c r="Q11957" s="1"/>
    </row>
    <row r="11958" spans="2:17" x14ac:dyDescent="0.25">
      <c r="B11958" s="1"/>
      <c r="G11958" s="1"/>
      <c r="H11958" s="1"/>
      <c r="K11958" s="1"/>
      <c r="N11958" s="1"/>
      <c r="Q11958" s="1"/>
    </row>
    <row r="11959" spans="2:17" x14ac:dyDescent="0.25">
      <c r="B11959" s="1"/>
      <c r="G11959" s="1"/>
      <c r="H11959" s="1"/>
      <c r="K11959" s="1"/>
      <c r="N11959" s="1"/>
      <c r="Q11959" s="1"/>
    </row>
    <row r="11960" spans="2:17" x14ac:dyDescent="0.25">
      <c r="B11960" s="1"/>
      <c r="G11960" s="1"/>
      <c r="H11960" s="1"/>
      <c r="K11960" s="1"/>
      <c r="N11960" s="1"/>
      <c r="Q11960" s="1"/>
    </row>
    <row r="11961" spans="2:17" x14ac:dyDescent="0.25">
      <c r="B11961" s="1"/>
      <c r="G11961" s="1"/>
      <c r="H11961" s="1"/>
      <c r="K11961" s="1"/>
      <c r="N11961" s="1"/>
      <c r="Q11961" s="1"/>
    </row>
    <row r="11962" spans="2:17" x14ac:dyDescent="0.25">
      <c r="B11962" s="1"/>
      <c r="G11962" s="1"/>
      <c r="H11962" s="1"/>
      <c r="K11962" s="1"/>
      <c r="N11962" s="1"/>
      <c r="Q11962" s="1"/>
    </row>
    <row r="11963" spans="2:17" x14ac:dyDescent="0.25">
      <c r="B11963" s="1"/>
      <c r="G11963" s="1"/>
      <c r="H11963" s="1"/>
      <c r="K11963" s="1"/>
      <c r="N11963" s="1"/>
      <c r="Q11963" s="1"/>
    </row>
    <row r="11964" spans="2:17" x14ac:dyDescent="0.25">
      <c r="B11964" s="1"/>
      <c r="G11964" s="1"/>
      <c r="H11964" s="1"/>
      <c r="K11964" s="1"/>
      <c r="N11964" s="1"/>
      <c r="Q11964" s="1"/>
    </row>
    <row r="11965" spans="2:17" x14ac:dyDescent="0.25">
      <c r="B11965" s="1"/>
      <c r="G11965" s="1"/>
      <c r="H11965" s="1"/>
      <c r="K11965" s="1"/>
      <c r="N11965" s="1"/>
      <c r="Q11965" s="1"/>
    </row>
    <row r="11966" spans="2:17" x14ac:dyDescent="0.25">
      <c r="B11966" s="1"/>
      <c r="G11966" s="1"/>
      <c r="H11966" s="1"/>
      <c r="K11966" s="1"/>
      <c r="N11966" s="1"/>
      <c r="Q11966" s="1"/>
    </row>
    <row r="11967" spans="2:17" x14ac:dyDescent="0.25">
      <c r="B11967" s="1"/>
      <c r="G11967" s="1"/>
      <c r="H11967" s="1"/>
      <c r="K11967" s="1"/>
      <c r="N11967" s="1"/>
      <c r="Q11967" s="1"/>
    </row>
    <row r="11968" spans="2:17" x14ac:dyDescent="0.25">
      <c r="B11968" s="1"/>
      <c r="G11968" s="1"/>
      <c r="H11968" s="1"/>
      <c r="K11968" s="1"/>
      <c r="N11968" s="1"/>
      <c r="Q11968" s="1"/>
    </row>
    <row r="11969" spans="2:17" x14ac:dyDescent="0.25">
      <c r="B11969" s="1"/>
      <c r="G11969" s="1"/>
      <c r="H11969" s="1"/>
      <c r="K11969" s="1"/>
      <c r="N11969" s="1"/>
      <c r="Q11969" s="1"/>
    </row>
    <row r="11970" spans="2:17" x14ac:dyDescent="0.25">
      <c r="B11970" s="1"/>
      <c r="G11970" s="1"/>
      <c r="H11970" s="1"/>
      <c r="K11970" s="1"/>
      <c r="N11970" s="1"/>
      <c r="Q11970" s="1"/>
    </row>
    <row r="11971" spans="2:17" x14ac:dyDescent="0.25">
      <c r="B11971" s="1"/>
      <c r="G11971" s="1"/>
      <c r="H11971" s="1"/>
      <c r="K11971" s="1"/>
      <c r="N11971" s="1"/>
      <c r="Q11971" s="1"/>
    </row>
    <row r="11972" spans="2:17" x14ac:dyDescent="0.25">
      <c r="B11972" s="1"/>
      <c r="G11972" s="1"/>
      <c r="H11972" s="1"/>
      <c r="K11972" s="1"/>
      <c r="N11972" s="1"/>
      <c r="Q11972" s="1"/>
    </row>
    <row r="11973" spans="2:17" x14ac:dyDescent="0.25">
      <c r="B11973" s="1"/>
      <c r="G11973" s="1"/>
      <c r="H11973" s="1"/>
      <c r="K11973" s="1"/>
      <c r="N11973" s="1"/>
      <c r="Q11973" s="1"/>
    </row>
    <row r="11974" spans="2:17" x14ac:dyDescent="0.25">
      <c r="B11974" s="1"/>
      <c r="G11974" s="1"/>
      <c r="H11974" s="1"/>
      <c r="K11974" s="1"/>
      <c r="N11974" s="1"/>
      <c r="Q11974" s="1"/>
    </row>
    <row r="11975" spans="2:17" x14ac:dyDescent="0.25">
      <c r="B11975" s="1"/>
      <c r="G11975" s="1"/>
      <c r="H11975" s="1"/>
      <c r="K11975" s="1"/>
      <c r="N11975" s="1"/>
      <c r="Q11975" s="1"/>
    </row>
    <row r="11976" spans="2:17" x14ac:dyDescent="0.25">
      <c r="B11976" s="1"/>
      <c r="G11976" s="1"/>
      <c r="H11976" s="1"/>
      <c r="K11976" s="1"/>
      <c r="N11976" s="1"/>
      <c r="Q11976" s="1"/>
    </row>
    <row r="11977" spans="2:17" x14ac:dyDescent="0.25">
      <c r="B11977" s="1"/>
      <c r="G11977" s="1"/>
      <c r="H11977" s="1"/>
      <c r="K11977" s="1"/>
      <c r="N11977" s="1"/>
      <c r="Q11977" s="1"/>
    </row>
    <row r="11978" spans="2:17" x14ac:dyDescent="0.25">
      <c r="B11978" s="1"/>
      <c r="G11978" s="1"/>
      <c r="H11978" s="1"/>
      <c r="K11978" s="1"/>
      <c r="N11978" s="1"/>
      <c r="Q11978" s="1"/>
    </row>
    <row r="11979" spans="2:17" x14ac:dyDescent="0.25">
      <c r="B11979" s="1"/>
      <c r="G11979" s="1"/>
      <c r="H11979" s="1"/>
      <c r="K11979" s="1"/>
      <c r="N11979" s="1"/>
      <c r="Q11979" s="1"/>
    </row>
    <row r="11980" spans="2:17" x14ac:dyDescent="0.25">
      <c r="B11980" s="1"/>
      <c r="G11980" s="1"/>
      <c r="H11980" s="1"/>
      <c r="K11980" s="1"/>
      <c r="N11980" s="1"/>
      <c r="Q11980" s="1"/>
    </row>
    <row r="11981" spans="2:17" x14ac:dyDescent="0.25">
      <c r="B11981" s="1"/>
      <c r="G11981" s="1"/>
      <c r="H11981" s="1"/>
      <c r="K11981" s="1"/>
      <c r="N11981" s="1"/>
      <c r="Q11981" s="1"/>
    </row>
    <row r="11982" spans="2:17" x14ac:dyDescent="0.25">
      <c r="B11982" s="1"/>
      <c r="G11982" s="1"/>
      <c r="H11982" s="1"/>
      <c r="K11982" s="1"/>
      <c r="N11982" s="1"/>
      <c r="Q11982" s="1"/>
    </row>
    <row r="11983" spans="2:17" x14ac:dyDescent="0.25">
      <c r="B11983" s="1"/>
      <c r="G11983" s="1"/>
      <c r="H11983" s="1"/>
      <c r="K11983" s="1"/>
      <c r="N11983" s="1"/>
      <c r="Q11983" s="1"/>
    </row>
    <row r="11984" spans="2:17" x14ac:dyDescent="0.25">
      <c r="B11984" s="1"/>
      <c r="G11984" s="1"/>
      <c r="H11984" s="1"/>
      <c r="K11984" s="1"/>
      <c r="N11984" s="1"/>
      <c r="Q11984" s="1"/>
    </row>
    <row r="11985" spans="2:17" x14ac:dyDescent="0.25">
      <c r="B11985" s="1"/>
      <c r="G11985" s="1"/>
      <c r="H11985" s="1"/>
      <c r="K11985" s="1"/>
      <c r="N11985" s="1"/>
      <c r="Q11985" s="1"/>
    </row>
    <row r="11986" spans="2:17" x14ac:dyDescent="0.25">
      <c r="B11986" s="1"/>
      <c r="G11986" s="1"/>
      <c r="H11986" s="1"/>
      <c r="K11986" s="1"/>
      <c r="N11986" s="1"/>
      <c r="Q11986" s="1"/>
    </row>
    <row r="11987" spans="2:17" x14ac:dyDescent="0.25">
      <c r="B11987" s="1"/>
      <c r="G11987" s="1"/>
      <c r="H11987" s="1"/>
      <c r="K11987" s="1"/>
      <c r="N11987" s="1"/>
      <c r="Q11987" s="1"/>
    </row>
    <row r="11988" spans="2:17" x14ac:dyDescent="0.25">
      <c r="B11988" s="1"/>
      <c r="G11988" s="1"/>
      <c r="H11988" s="1"/>
      <c r="K11988" s="1"/>
      <c r="N11988" s="1"/>
      <c r="Q11988" s="1"/>
    </row>
    <row r="11989" spans="2:17" x14ac:dyDescent="0.25">
      <c r="B11989" s="1"/>
      <c r="G11989" s="1"/>
      <c r="H11989" s="1"/>
      <c r="K11989" s="1"/>
      <c r="N11989" s="1"/>
      <c r="Q11989" s="1"/>
    </row>
    <row r="11990" spans="2:17" x14ac:dyDescent="0.25">
      <c r="B11990" s="1"/>
      <c r="G11990" s="1"/>
      <c r="H11990" s="1"/>
      <c r="K11990" s="1"/>
      <c r="N11990" s="1"/>
      <c r="Q11990" s="1"/>
    </row>
    <row r="11991" spans="2:17" x14ac:dyDescent="0.25">
      <c r="B11991" s="1"/>
      <c r="G11991" s="1"/>
      <c r="H11991" s="1"/>
      <c r="K11991" s="1"/>
      <c r="N11991" s="1"/>
      <c r="Q11991" s="1"/>
    </row>
    <row r="11992" spans="2:17" x14ac:dyDescent="0.25">
      <c r="B11992" s="1"/>
      <c r="G11992" s="1"/>
      <c r="H11992" s="1"/>
      <c r="K11992" s="1"/>
      <c r="N11992" s="1"/>
      <c r="Q11992" s="1"/>
    </row>
    <row r="11993" spans="2:17" x14ac:dyDescent="0.25">
      <c r="B11993" s="1"/>
      <c r="G11993" s="1"/>
      <c r="H11993" s="1"/>
      <c r="K11993" s="1"/>
      <c r="N11993" s="1"/>
      <c r="Q11993" s="1"/>
    </row>
    <row r="11994" spans="2:17" x14ac:dyDescent="0.25">
      <c r="B11994" s="1"/>
      <c r="G11994" s="1"/>
      <c r="H11994" s="1"/>
      <c r="K11994" s="1"/>
      <c r="N11994" s="1"/>
      <c r="Q11994" s="1"/>
    </row>
    <row r="11995" spans="2:17" x14ac:dyDescent="0.25">
      <c r="B11995" s="1"/>
      <c r="G11995" s="1"/>
      <c r="H11995" s="1"/>
      <c r="K11995" s="1"/>
      <c r="N11995" s="1"/>
      <c r="Q11995" s="1"/>
    </row>
    <row r="11996" spans="2:17" x14ac:dyDescent="0.25">
      <c r="B11996" s="1"/>
      <c r="G11996" s="1"/>
      <c r="H11996" s="1"/>
      <c r="K11996" s="1"/>
      <c r="N11996" s="1"/>
      <c r="Q11996" s="1"/>
    </row>
    <row r="11997" spans="2:17" x14ac:dyDescent="0.25">
      <c r="B11997" s="1"/>
      <c r="G11997" s="1"/>
      <c r="H11997" s="1"/>
      <c r="K11997" s="1"/>
      <c r="N11997" s="1"/>
      <c r="Q11997" s="1"/>
    </row>
    <row r="11998" spans="2:17" x14ac:dyDescent="0.25">
      <c r="B11998" s="1"/>
      <c r="G11998" s="1"/>
      <c r="H11998" s="1"/>
      <c r="K11998" s="1"/>
      <c r="N11998" s="1"/>
      <c r="Q11998" s="1"/>
    </row>
    <row r="11999" spans="2:17" x14ac:dyDescent="0.25">
      <c r="B11999" s="1"/>
      <c r="G11999" s="1"/>
      <c r="H11999" s="1"/>
      <c r="K11999" s="1"/>
      <c r="N11999" s="1"/>
      <c r="Q11999" s="1"/>
    </row>
    <row r="12000" spans="2:17" x14ac:dyDescent="0.25">
      <c r="B12000" s="1"/>
      <c r="G12000" s="1"/>
      <c r="H12000" s="1"/>
      <c r="K12000" s="1"/>
      <c r="N12000" s="1"/>
      <c r="Q12000" s="1"/>
    </row>
    <row r="12001" spans="2:17" x14ac:dyDescent="0.25">
      <c r="B12001" s="1"/>
      <c r="G12001" s="1"/>
      <c r="H12001" s="1"/>
      <c r="K12001" s="1"/>
      <c r="N12001" s="1"/>
      <c r="Q12001" s="1"/>
    </row>
    <row r="12002" spans="2:17" x14ac:dyDescent="0.25">
      <c r="B12002" s="1"/>
      <c r="G12002" s="1"/>
      <c r="H12002" s="1"/>
      <c r="K12002" s="1"/>
      <c r="N12002" s="1"/>
      <c r="Q12002" s="1"/>
    </row>
    <row r="12003" spans="2:17" x14ac:dyDescent="0.25">
      <c r="B12003" s="1"/>
      <c r="G12003" s="1"/>
      <c r="H12003" s="1"/>
      <c r="K12003" s="1"/>
      <c r="N12003" s="1"/>
      <c r="Q12003" s="1"/>
    </row>
    <row r="12004" spans="2:17" x14ac:dyDescent="0.25">
      <c r="B12004" s="1"/>
      <c r="G12004" s="1"/>
      <c r="H12004" s="1"/>
      <c r="K12004" s="1"/>
      <c r="N12004" s="1"/>
      <c r="Q12004" s="1"/>
    </row>
    <row r="12005" spans="2:17" x14ac:dyDescent="0.25">
      <c r="B12005" s="1"/>
      <c r="G12005" s="1"/>
      <c r="H12005" s="1"/>
      <c r="K12005" s="1"/>
      <c r="N12005" s="1"/>
      <c r="Q12005" s="1"/>
    </row>
    <row r="12006" spans="2:17" x14ac:dyDescent="0.25">
      <c r="B12006" s="1"/>
      <c r="G12006" s="1"/>
      <c r="H12006" s="1"/>
      <c r="K12006" s="1"/>
      <c r="N12006" s="1"/>
      <c r="Q12006" s="1"/>
    </row>
    <row r="12007" spans="2:17" x14ac:dyDescent="0.25">
      <c r="B12007" s="1"/>
      <c r="G12007" s="1"/>
      <c r="H12007" s="1"/>
      <c r="K12007" s="1"/>
      <c r="N12007" s="1"/>
      <c r="Q12007" s="1"/>
    </row>
    <row r="12008" spans="2:17" x14ac:dyDescent="0.25">
      <c r="B12008" s="1"/>
      <c r="G12008" s="1"/>
      <c r="H12008" s="1"/>
      <c r="K12008" s="1"/>
      <c r="N12008" s="1"/>
      <c r="Q12008" s="1"/>
    </row>
    <row r="12009" spans="2:17" x14ac:dyDescent="0.25">
      <c r="B12009" s="1"/>
      <c r="G12009" s="1"/>
      <c r="H12009" s="1"/>
      <c r="K12009" s="1"/>
      <c r="N12009" s="1"/>
      <c r="Q12009" s="1"/>
    </row>
    <row r="12010" spans="2:17" x14ac:dyDescent="0.25">
      <c r="B12010" s="1"/>
      <c r="G12010" s="1"/>
      <c r="H12010" s="1"/>
      <c r="K12010" s="1"/>
      <c r="N12010" s="1"/>
      <c r="Q12010" s="1"/>
    </row>
    <row r="12011" spans="2:17" x14ac:dyDescent="0.25">
      <c r="B12011" s="1"/>
      <c r="G12011" s="1"/>
      <c r="H12011" s="1"/>
      <c r="K12011" s="1"/>
      <c r="N12011" s="1"/>
      <c r="Q12011" s="1"/>
    </row>
    <row r="12012" spans="2:17" x14ac:dyDescent="0.25">
      <c r="B12012" s="1"/>
      <c r="G12012" s="1"/>
      <c r="H12012" s="1"/>
      <c r="K12012" s="1"/>
      <c r="N12012" s="1"/>
      <c r="Q12012" s="1"/>
    </row>
    <row r="12013" spans="2:17" x14ac:dyDescent="0.25">
      <c r="B12013" s="1"/>
      <c r="G12013" s="1"/>
      <c r="H12013" s="1"/>
      <c r="K12013" s="1"/>
      <c r="N12013" s="1"/>
      <c r="Q12013" s="1"/>
    </row>
    <row r="12014" spans="2:17" x14ac:dyDescent="0.25">
      <c r="B12014" s="1"/>
      <c r="G12014" s="1"/>
      <c r="H12014" s="1"/>
      <c r="K12014" s="1"/>
      <c r="N12014" s="1"/>
      <c r="Q12014" s="1"/>
    </row>
    <row r="12015" spans="2:17" x14ac:dyDescent="0.25">
      <c r="B12015" s="1"/>
      <c r="G12015" s="1"/>
      <c r="H12015" s="1"/>
      <c r="K12015" s="1"/>
      <c r="N12015" s="1"/>
      <c r="Q12015" s="1"/>
    </row>
    <row r="12016" spans="2:17" x14ac:dyDescent="0.25">
      <c r="B12016" s="1"/>
      <c r="G12016" s="1"/>
      <c r="H12016" s="1"/>
      <c r="K12016" s="1"/>
      <c r="N12016" s="1"/>
      <c r="Q12016" s="1"/>
    </row>
    <row r="12017" spans="2:17" x14ac:dyDescent="0.25">
      <c r="B12017" s="1"/>
      <c r="G12017" s="1"/>
      <c r="H12017" s="1"/>
      <c r="K12017" s="1"/>
      <c r="N12017" s="1"/>
      <c r="Q12017" s="1"/>
    </row>
    <row r="12018" spans="2:17" x14ac:dyDescent="0.25">
      <c r="B12018" s="1"/>
      <c r="G12018" s="1"/>
      <c r="H12018" s="1"/>
      <c r="K12018" s="1"/>
      <c r="N12018" s="1"/>
      <c r="Q12018" s="1"/>
    </row>
    <row r="12019" spans="2:17" x14ac:dyDescent="0.25">
      <c r="B12019" s="1"/>
      <c r="G12019" s="1"/>
      <c r="H12019" s="1"/>
      <c r="K12019" s="1"/>
      <c r="N12019" s="1"/>
      <c r="Q12019" s="1"/>
    </row>
    <row r="12020" spans="2:17" x14ac:dyDescent="0.25">
      <c r="B12020" s="1"/>
      <c r="G12020" s="1"/>
      <c r="H12020" s="1"/>
      <c r="K12020" s="1"/>
      <c r="N12020" s="1"/>
      <c r="Q12020" s="1"/>
    </row>
    <row r="12021" spans="2:17" x14ac:dyDescent="0.25">
      <c r="B12021" s="1"/>
      <c r="G12021" s="1"/>
      <c r="H12021" s="1"/>
      <c r="K12021" s="1"/>
      <c r="N12021" s="1"/>
      <c r="Q12021" s="1"/>
    </row>
    <row r="12022" spans="2:17" x14ac:dyDescent="0.25">
      <c r="B12022" s="1"/>
      <c r="G12022" s="1"/>
      <c r="H12022" s="1"/>
      <c r="K12022" s="1"/>
      <c r="N12022" s="1"/>
      <c r="Q12022" s="1"/>
    </row>
    <row r="12023" spans="2:17" x14ac:dyDescent="0.25">
      <c r="B12023" s="1"/>
      <c r="G12023" s="1"/>
      <c r="H12023" s="1"/>
      <c r="K12023" s="1"/>
      <c r="N12023" s="1"/>
      <c r="Q12023" s="1"/>
    </row>
    <row r="12024" spans="2:17" x14ac:dyDescent="0.25">
      <c r="B12024" s="1"/>
      <c r="G12024" s="1"/>
      <c r="H12024" s="1"/>
      <c r="K12024" s="1"/>
      <c r="N12024" s="1"/>
      <c r="Q12024" s="1"/>
    </row>
    <row r="12025" spans="2:17" x14ac:dyDescent="0.25">
      <c r="B12025" s="1"/>
      <c r="G12025" s="1"/>
      <c r="H12025" s="1"/>
      <c r="K12025" s="1"/>
      <c r="N12025" s="1"/>
      <c r="Q12025" s="1"/>
    </row>
    <row r="12026" spans="2:17" x14ac:dyDescent="0.25">
      <c r="B12026" s="1"/>
      <c r="G12026" s="1"/>
      <c r="H12026" s="1"/>
      <c r="K12026" s="1"/>
      <c r="N12026" s="1"/>
      <c r="Q12026" s="1"/>
    </row>
    <row r="12027" spans="2:17" x14ac:dyDescent="0.25">
      <c r="B12027" s="1"/>
      <c r="G12027" s="1"/>
      <c r="H12027" s="1"/>
      <c r="K12027" s="1"/>
      <c r="N12027" s="1"/>
      <c r="Q12027" s="1"/>
    </row>
    <row r="12028" spans="2:17" x14ac:dyDescent="0.25">
      <c r="B12028" s="1"/>
      <c r="G12028" s="1"/>
      <c r="H12028" s="1"/>
      <c r="K12028" s="1"/>
      <c r="N12028" s="1"/>
      <c r="Q12028" s="1"/>
    </row>
    <row r="12029" spans="2:17" x14ac:dyDescent="0.25">
      <c r="B12029" s="1"/>
      <c r="G12029" s="1"/>
      <c r="H12029" s="1"/>
      <c r="K12029" s="1"/>
      <c r="N12029" s="1"/>
      <c r="Q12029" s="1"/>
    </row>
    <row r="12030" spans="2:17" x14ac:dyDescent="0.25">
      <c r="B12030" s="1"/>
      <c r="G12030" s="1"/>
      <c r="H12030" s="1"/>
      <c r="K12030" s="1"/>
      <c r="N12030" s="1"/>
      <c r="Q12030" s="1"/>
    </row>
    <row r="12031" spans="2:17" x14ac:dyDescent="0.25">
      <c r="B12031" s="1"/>
      <c r="G12031" s="1"/>
      <c r="H12031" s="1"/>
      <c r="K12031" s="1"/>
      <c r="N12031" s="1"/>
      <c r="Q12031" s="1"/>
    </row>
    <row r="12032" spans="2:17" x14ac:dyDescent="0.25">
      <c r="B12032" s="1"/>
      <c r="G12032" s="1"/>
      <c r="H12032" s="1"/>
      <c r="K12032" s="1"/>
      <c r="N12032" s="1"/>
      <c r="Q12032" s="1"/>
    </row>
    <row r="12033" spans="2:17" x14ac:dyDescent="0.25">
      <c r="B12033" s="1"/>
      <c r="G12033" s="1"/>
      <c r="H12033" s="1"/>
      <c r="K12033" s="1"/>
      <c r="N12033" s="1"/>
      <c r="Q12033" s="1"/>
    </row>
    <row r="12034" spans="2:17" x14ac:dyDescent="0.25">
      <c r="B12034" s="1"/>
      <c r="G12034" s="1"/>
      <c r="H12034" s="1"/>
      <c r="K12034" s="1"/>
      <c r="N12034" s="1"/>
      <c r="Q12034" s="1"/>
    </row>
    <row r="12035" spans="2:17" x14ac:dyDescent="0.25">
      <c r="B12035" s="1"/>
      <c r="G12035" s="1"/>
      <c r="H12035" s="1"/>
      <c r="K12035" s="1"/>
      <c r="N12035" s="1"/>
      <c r="Q12035" s="1"/>
    </row>
    <row r="12036" spans="2:17" x14ac:dyDescent="0.25">
      <c r="B12036" s="1"/>
      <c r="G12036" s="1"/>
      <c r="H12036" s="1"/>
      <c r="K12036" s="1"/>
      <c r="N12036" s="1"/>
      <c r="Q12036" s="1"/>
    </row>
    <row r="12037" spans="2:17" x14ac:dyDescent="0.25">
      <c r="B12037" s="1"/>
      <c r="G12037" s="1"/>
      <c r="H12037" s="1"/>
      <c r="K12037" s="1"/>
      <c r="N12037" s="1"/>
      <c r="Q12037" s="1"/>
    </row>
    <row r="12038" spans="2:17" x14ac:dyDescent="0.25">
      <c r="B12038" s="1"/>
      <c r="G12038" s="1"/>
      <c r="H12038" s="1"/>
      <c r="K12038" s="1"/>
      <c r="N12038" s="1"/>
      <c r="Q12038" s="1"/>
    </row>
    <row r="12039" spans="2:17" x14ac:dyDescent="0.25">
      <c r="B12039" s="1"/>
      <c r="G12039" s="1"/>
      <c r="H12039" s="1"/>
      <c r="K12039" s="1"/>
      <c r="N12039" s="1"/>
      <c r="Q12039" s="1"/>
    </row>
    <row r="12040" spans="2:17" x14ac:dyDescent="0.25">
      <c r="B12040" s="1"/>
      <c r="G12040" s="1"/>
      <c r="H12040" s="1"/>
      <c r="K12040" s="1"/>
      <c r="N12040" s="1"/>
      <c r="Q12040" s="1"/>
    </row>
    <row r="12041" spans="2:17" x14ac:dyDescent="0.25">
      <c r="B12041" s="1"/>
      <c r="G12041" s="1"/>
      <c r="H12041" s="1"/>
      <c r="K12041" s="1"/>
      <c r="N12041" s="1"/>
      <c r="Q12041" s="1"/>
    </row>
    <row r="12042" spans="2:17" x14ac:dyDescent="0.25">
      <c r="B12042" s="1"/>
      <c r="G12042" s="1"/>
      <c r="H12042" s="1"/>
      <c r="K12042" s="1"/>
      <c r="N12042" s="1"/>
      <c r="Q12042" s="1"/>
    </row>
    <row r="12043" spans="2:17" x14ac:dyDescent="0.25">
      <c r="B12043" s="1"/>
      <c r="G12043" s="1"/>
      <c r="H12043" s="1"/>
      <c r="K12043" s="1"/>
      <c r="N12043" s="1"/>
      <c r="Q12043" s="1"/>
    </row>
    <row r="12044" spans="2:17" x14ac:dyDescent="0.25">
      <c r="B12044" s="1"/>
      <c r="G12044" s="1"/>
      <c r="H12044" s="1"/>
      <c r="K12044" s="1"/>
      <c r="N12044" s="1"/>
      <c r="Q12044" s="1"/>
    </row>
    <row r="12045" spans="2:17" x14ac:dyDescent="0.25">
      <c r="B12045" s="1"/>
      <c r="G12045" s="1"/>
      <c r="H12045" s="1"/>
      <c r="K12045" s="1"/>
      <c r="N12045" s="1"/>
      <c r="Q12045" s="1"/>
    </row>
    <row r="12046" spans="2:17" x14ac:dyDescent="0.25">
      <c r="B12046" s="1"/>
      <c r="G12046" s="1"/>
      <c r="H12046" s="1"/>
      <c r="K12046" s="1"/>
      <c r="N12046" s="1"/>
      <c r="Q12046" s="1"/>
    </row>
    <row r="12047" spans="2:17" x14ac:dyDescent="0.25">
      <c r="B12047" s="1"/>
      <c r="G12047" s="1"/>
      <c r="H12047" s="1"/>
      <c r="K12047" s="1"/>
      <c r="N12047" s="1"/>
      <c r="Q12047" s="1"/>
    </row>
    <row r="12048" spans="2:17" x14ac:dyDescent="0.25">
      <c r="B12048" s="1"/>
      <c r="G12048" s="1"/>
      <c r="H12048" s="1"/>
      <c r="K12048" s="1"/>
      <c r="N12048" s="1"/>
      <c r="Q12048" s="1"/>
    </row>
    <row r="12049" spans="2:17" x14ac:dyDescent="0.25">
      <c r="B12049" s="1"/>
      <c r="G12049" s="1"/>
      <c r="H12049" s="1"/>
      <c r="K12049" s="1"/>
      <c r="N12049" s="1"/>
      <c r="Q12049" s="1"/>
    </row>
    <row r="12050" spans="2:17" x14ac:dyDescent="0.25">
      <c r="B12050" s="1"/>
      <c r="G12050" s="1"/>
      <c r="H12050" s="1"/>
      <c r="K12050" s="1"/>
      <c r="N12050" s="1"/>
      <c r="Q12050" s="1"/>
    </row>
    <row r="12051" spans="2:17" x14ac:dyDescent="0.25">
      <c r="B12051" s="1"/>
      <c r="G12051" s="1"/>
      <c r="H12051" s="1"/>
      <c r="K12051" s="1"/>
      <c r="N12051" s="1"/>
      <c r="Q12051" s="1"/>
    </row>
    <row r="12052" spans="2:17" x14ac:dyDescent="0.25">
      <c r="B12052" s="1"/>
      <c r="G12052" s="1"/>
      <c r="H12052" s="1"/>
      <c r="K12052" s="1"/>
      <c r="N12052" s="1"/>
      <c r="Q12052" s="1"/>
    </row>
    <row r="12053" spans="2:17" x14ac:dyDescent="0.25">
      <c r="B12053" s="1"/>
      <c r="G12053" s="1"/>
      <c r="H12053" s="1"/>
      <c r="K12053" s="1"/>
      <c r="N12053" s="1"/>
      <c r="Q12053" s="1"/>
    </row>
    <row r="12054" spans="2:17" x14ac:dyDescent="0.25">
      <c r="B12054" s="1"/>
      <c r="G12054" s="1"/>
      <c r="H12054" s="1"/>
      <c r="K12054" s="1"/>
      <c r="N12054" s="1"/>
      <c r="Q12054" s="1"/>
    </row>
    <row r="12055" spans="2:17" x14ac:dyDescent="0.25">
      <c r="B12055" s="1"/>
      <c r="G12055" s="1"/>
      <c r="H12055" s="1"/>
      <c r="K12055" s="1"/>
      <c r="N12055" s="1"/>
      <c r="Q12055" s="1"/>
    </row>
    <row r="12056" spans="2:17" x14ac:dyDescent="0.25">
      <c r="B12056" s="1"/>
      <c r="G12056" s="1"/>
      <c r="H12056" s="1"/>
      <c r="K12056" s="1"/>
      <c r="N12056" s="1"/>
      <c r="Q12056" s="1"/>
    </row>
    <row r="12057" spans="2:17" x14ac:dyDescent="0.25">
      <c r="B12057" s="1"/>
      <c r="G12057" s="1"/>
      <c r="H12057" s="1"/>
      <c r="K12057" s="1"/>
      <c r="N12057" s="1"/>
      <c r="Q12057" s="1"/>
    </row>
    <row r="12058" spans="2:17" x14ac:dyDescent="0.25">
      <c r="B12058" s="1"/>
      <c r="G12058" s="1"/>
      <c r="H12058" s="1"/>
      <c r="K12058" s="1"/>
      <c r="N12058" s="1"/>
      <c r="Q12058" s="1"/>
    </row>
    <row r="12059" spans="2:17" x14ac:dyDescent="0.25">
      <c r="B12059" s="1"/>
      <c r="G12059" s="1"/>
      <c r="H12059" s="1"/>
      <c r="K12059" s="1"/>
      <c r="N12059" s="1"/>
      <c r="Q12059" s="1"/>
    </row>
    <row r="12060" spans="2:17" x14ac:dyDescent="0.25">
      <c r="B12060" s="1"/>
      <c r="G12060" s="1"/>
      <c r="H12060" s="1"/>
      <c r="K12060" s="1"/>
      <c r="N12060" s="1"/>
      <c r="Q12060" s="1"/>
    </row>
    <row r="12061" spans="2:17" x14ac:dyDescent="0.25">
      <c r="B12061" s="1"/>
      <c r="G12061" s="1"/>
      <c r="H12061" s="1"/>
      <c r="K12061" s="1"/>
      <c r="N12061" s="1"/>
      <c r="Q12061" s="1"/>
    </row>
    <row r="12062" spans="2:17" x14ac:dyDescent="0.25">
      <c r="B12062" s="1"/>
      <c r="G12062" s="1"/>
      <c r="H12062" s="1"/>
      <c r="K12062" s="1"/>
      <c r="N12062" s="1"/>
      <c r="Q12062" s="1"/>
    </row>
    <row r="12063" spans="2:17" x14ac:dyDescent="0.25">
      <c r="B12063" s="1"/>
      <c r="G12063" s="1"/>
      <c r="H12063" s="1"/>
      <c r="K12063" s="1"/>
      <c r="N12063" s="1"/>
      <c r="Q12063" s="1"/>
    </row>
    <row r="12064" spans="2:17" x14ac:dyDescent="0.25">
      <c r="B12064" s="1"/>
      <c r="G12064" s="1"/>
      <c r="H12064" s="1"/>
      <c r="K12064" s="1"/>
      <c r="N12064" s="1"/>
      <c r="Q12064" s="1"/>
    </row>
    <row r="12065" spans="2:17" x14ac:dyDescent="0.25">
      <c r="B12065" s="1"/>
      <c r="G12065" s="1"/>
      <c r="H12065" s="1"/>
      <c r="K12065" s="1"/>
      <c r="N12065" s="1"/>
      <c r="Q12065" s="1"/>
    </row>
    <row r="12066" spans="2:17" x14ac:dyDescent="0.25">
      <c r="B12066" s="1"/>
      <c r="G12066" s="1"/>
      <c r="H12066" s="1"/>
      <c r="K12066" s="1"/>
      <c r="N12066" s="1"/>
      <c r="Q12066" s="1"/>
    </row>
    <row r="12067" spans="2:17" x14ac:dyDescent="0.25">
      <c r="B12067" s="1"/>
      <c r="G12067" s="1"/>
      <c r="H12067" s="1"/>
      <c r="K12067" s="1"/>
      <c r="N12067" s="1"/>
      <c r="Q12067" s="1"/>
    </row>
    <row r="12068" spans="2:17" x14ac:dyDescent="0.25">
      <c r="B12068" s="1"/>
      <c r="G12068" s="1"/>
      <c r="H12068" s="1"/>
      <c r="K12068" s="1"/>
      <c r="N12068" s="1"/>
      <c r="Q12068" s="1"/>
    </row>
    <row r="12069" spans="2:17" x14ac:dyDescent="0.25">
      <c r="B12069" s="1"/>
      <c r="G12069" s="1"/>
      <c r="H12069" s="1"/>
      <c r="K12069" s="1"/>
      <c r="N12069" s="1"/>
      <c r="Q12069" s="1"/>
    </row>
    <row r="12070" spans="2:17" x14ac:dyDescent="0.25">
      <c r="B12070" s="1"/>
      <c r="G12070" s="1"/>
      <c r="H12070" s="1"/>
      <c r="K12070" s="1"/>
      <c r="N12070" s="1"/>
      <c r="Q12070" s="1"/>
    </row>
    <row r="12071" spans="2:17" x14ac:dyDescent="0.25">
      <c r="B12071" s="1"/>
      <c r="G12071" s="1"/>
      <c r="H12071" s="1"/>
      <c r="K12071" s="1"/>
      <c r="N12071" s="1"/>
      <c r="Q12071" s="1"/>
    </row>
    <row r="12072" spans="2:17" x14ac:dyDescent="0.25">
      <c r="B12072" s="1"/>
      <c r="G12072" s="1"/>
      <c r="H12072" s="1"/>
      <c r="K12072" s="1"/>
      <c r="N12072" s="1"/>
      <c r="Q12072" s="1"/>
    </row>
    <row r="12073" spans="2:17" x14ac:dyDescent="0.25">
      <c r="B12073" s="1"/>
      <c r="G12073" s="1"/>
      <c r="H12073" s="1"/>
      <c r="K12073" s="1"/>
      <c r="N12073" s="1"/>
      <c r="Q12073" s="1"/>
    </row>
    <row r="12074" spans="2:17" x14ac:dyDescent="0.25">
      <c r="B12074" s="1"/>
      <c r="G12074" s="1"/>
      <c r="H12074" s="1"/>
      <c r="K12074" s="1"/>
      <c r="N12074" s="1"/>
      <c r="Q12074" s="1"/>
    </row>
    <row r="12075" spans="2:17" x14ac:dyDescent="0.25">
      <c r="B12075" s="1"/>
      <c r="G12075" s="1"/>
      <c r="H12075" s="1"/>
      <c r="K12075" s="1"/>
      <c r="N12075" s="1"/>
      <c r="Q12075" s="1"/>
    </row>
    <row r="12076" spans="2:17" x14ac:dyDescent="0.25">
      <c r="B12076" s="1"/>
      <c r="G12076" s="1"/>
      <c r="H12076" s="1"/>
      <c r="K12076" s="1"/>
      <c r="N12076" s="1"/>
      <c r="Q12076" s="1"/>
    </row>
    <row r="12077" spans="2:17" x14ac:dyDescent="0.25">
      <c r="B12077" s="1"/>
      <c r="G12077" s="1"/>
      <c r="H12077" s="1"/>
      <c r="K12077" s="1"/>
      <c r="N12077" s="1"/>
      <c r="Q12077" s="1"/>
    </row>
    <row r="12078" spans="2:17" x14ac:dyDescent="0.25">
      <c r="B12078" s="1"/>
      <c r="G12078" s="1"/>
      <c r="H12078" s="1"/>
      <c r="K12078" s="1"/>
      <c r="N12078" s="1"/>
      <c r="Q12078" s="1"/>
    </row>
    <row r="12079" spans="2:17" x14ac:dyDescent="0.25">
      <c r="B12079" s="1"/>
      <c r="G12079" s="1"/>
      <c r="H12079" s="1"/>
      <c r="K12079" s="1"/>
      <c r="N12079" s="1"/>
      <c r="Q12079" s="1"/>
    </row>
    <row r="12080" spans="2:17" x14ac:dyDescent="0.25">
      <c r="B12080" s="1"/>
      <c r="G12080" s="1"/>
      <c r="H12080" s="1"/>
      <c r="K12080" s="1"/>
      <c r="N12080" s="1"/>
      <c r="Q12080" s="1"/>
    </row>
    <row r="12081" spans="2:17" x14ac:dyDescent="0.25">
      <c r="B12081" s="1"/>
      <c r="G12081" s="1"/>
      <c r="H12081" s="1"/>
      <c r="K12081" s="1"/>
      <c r="N12081" s="1"/>
      <c r="Q12081" s="1"/>
    </row>
    <row r="12082" spans="2:17" x14ac:dyDescent="0.25">
      <c r="B12082" s="1"/>
      <c r="G12082" s="1"/>
      <c r="H12082" s="1"/>
      <c r="K12082" s="1"/>
      <c r="N12082" s="1"/>
      <c r="Q12082" s="1"/>
    </row>
    <row r="12083" spans="2:17" x14ac:dyDescent="0.25">
      <c r="B12083" s="1"/>
      <c r="G12083" s="1"/>
      <c r="H12083" s="1"/>
      <c r="K12083" s="1"/>
      <c r="N12083" s="1"/>
      <c r="Q12083" s="1"/>
    </row>
    <row r="12084" spans="2:17" x14ac:dyDescent="0.25">
      <c r="B12084" s="1"/>
      <c r="G12084" s="1"/>
      <c r="H12084" s="1"/>
      <c r="K12084" s="1"/>
      <c r="N12084" s="1"/>
      <c r="Q12084" s="1"/>
    </row>
    <row r="12085" spans="2:17" x14ac:dyDescent="0.25">
      <c r="B12085" s="1"/>
      <c r="G12085" s="1"/>
      <c r="H12085" s="1"/>
      <c r="K12085" s="1"/>
      <c r="N12085" s="1"/>
      <c r="Q12085" s="1"/>
    </row>
    <row r="12086" spans="2:17" x14ac:dyDescent="0.25">
      <c r="B12086" s="1"/>
      <c r="G12086" s="1"/>
      <c r="H12086" s="1"/>
      <c r="K12086" s="1"/>
      <c r="N12086" s="1"/>
      <c r="Q12086" s="1"/>
    </row>
    <row r="12087" spans="2:17" x14ac:dyDescent="0.25">
      <c r="B12087" s="1"/>
      <c r="G12087" s="1"/>
      <c r="H12087" s="1"/>
      <c r="K12087" s="1"/>
      <c r="N12087" s="1"/>
      <c r="Q12087" s="1"/>
    </row>
    <row r="12088" spans="2:17" x14ac:dyDescent="0.25">
      <c r="B12088" s="1"/>
      <c r="G12088" s="1"/>
      <c r="H12088" s="1"/>
      <c r="K12088" s="1"/>
      <c r="N12088" s="1"/>
      <c r="Q12088" s="1"/>
    </row>
    <row r="12089" spans="2:17" x14ac:dyDescent="0.25">
      <c r="B12089" s="1"/>
      <c r="G12089" s="1"/>
      <c r="H12089" s="1"/>
      <c r="K12089" s="1"/>
      <c r="N12089" s="1"/>
      <c r="Q12089" s="1"/>
    </row>
    <row r="12090" spans="2:17" x14ac:dyDescent="0.25">
      <c r="B12090" s="1"/>
      <c r="G12090" s="1"/>
      <c r="H12090" s="1"/>
      <c r="K12090" s="1"/>
      <c r="N12090" s="1"/>
      <c r="Q12090" s="1"/>
    </row>
    <row r="12091" spans="2:17" x14ac:dyDescent="0.25">
      <c r="B12091" s="1"/>
      <c r="G12091" s="1"/>
      <c r="H12091" s="1"/>
      <c r="K12091" s="1"/>
      <c r="N12091" s="1"/>
      <c r="Q12091" s="1"/>
    </row>
    <row r="12092" spans="2:17" x14ac:dyDescent="0.25">
      <c r="B12092" s="1"/>
      <c r="G12092" s="1"/>
      <c r="H12092" s="1"/>
      <c r="K12092" s="1"/>
      <c r="N12092" s="1"/>
      <c r="Q12092" s="1"/>
    </row>
    <row r="12093" spans="2:17" x14ac:dyDescent="0.25">
      <c r="B12093" s="1"/>
      <c r="G12093" s="1"/>
      <c r="H12093" s="1"/>
      <c r="K12093" s="1"/>
      <c r="N12093" s="1"/>
      <c r="Q12093" s="1"/>
    </row>
    <row r="12094" spans="2:17" x14ac:dyDescent="0.25">
      <c r="B12094" s="1"/>
      <c r="G12094" s="1"/>
      <c r="H12094" s="1"/>
      <c r="K12094" s="1"/>
      <c r="N12094" s="1"/>
      <c r="Q12094" s="1"/>
    </row>
    <row r="12095" spans="2:17" x14ac:dyDescent="0.25">
      <c r="B12095" s="1"/>
      <c r="G12095" s="1"/>
      <c r="H12095" s="1"/>
      <c r="K12095" s="1"/>
      <c r="N12095" s="1"/>
      <c r="Q12095" s="1"/>
    </row>
    <row r="12096" spans="2:17" x14ac:dyDescent="0.25">
      <c r="B12096" s="1"/>
      <c r="G12096" s="1"/>
      <c r="H12096" s="1"/>
      <c r="K12096" s="1"/>
      <c r="N12096" s="1"/>
      <c r="Q12096" s="1"/>
    </row>
    <row r="12097" spans="2:17" x14ac:dyDescent="0.25">
      <c r="B12097" s="1"/>
      <c r="G12097" s="1"/>
      <c r="H12097" s="1"/>
      <c r="K12097" s="1"/>
      <c r="N12097" s="1"/>
      <c r="Q12097" s="1"/>
    </row>
    <row r="12098" spans="2:17" x14ac:dyDescent="0.25">
      <c r="B12098" s="1"/>
      <c r="G12098" s="1"/>
      <c r="H12098" s="1"/>
      <c r="K12098" s="1"/>
      <c r="N12098" s="1"/>
      <c r="Q12098" s="1"/>
    </row>
    <row r="12099" spans="2:17" x14ac:dyDescent="0.25">
      <c r="B12099" s="1"/>
      <c r="G12099" s="1"/>
      <c r="H12099" s="1"/>
      <c r="K12099" s="1"/>
      <c r="N12099" s="1"/>
      <c r="Q12099" s="1"/>
    </row>
    <row r="12100" spans="2:17" x14ac:dyDescent="0.25">
      <c r="B12100" s="1"/>
      <c r="G12100" s="1"/>
      <c r="H12100" s="1"/>
      <c r="K12100" s="1"/>
      <c r="N12100" s="1"/>
      <c r="Q12100" s="1"/>
    </row>
    <row r="12101" spans="2:17" x14ac:dyDescent="0.25">
      <c r="B12101" s="1"/>
      <c r="G12101" s="1"/>
      <c r="H12101" s="1"/>
      <c r="K12101" s="1"/>
      <c r="N12101" s="1"/>
      <c r="Q12101" s="1"/>
    </row>
    <row r="12102" spans="2:17" x14ac:dyDescent="0.25">
      <c r="B12102" s="1"/>
      <c r="G12102" s="1"/>
      <c r="H12102" s="1"/>
      <c r="K12102" s="1"/>
      <c r="N12102" s="1"/>
      <c r="Q12102" s="1"/>
    </row>
    <row r="12103" spans="2:17" x14ac:dyDescent="0.25">
      <c r="B12103" s="1"/>
      <c r="G12103" s="1"/>
      <c r="H12103" s="1"/>
      <c r="K12103" s="1"/>
      <c r="N12103" s="1"/>
      <c r="Q12103" s="1"/>
    </row>
    <row r="12104" spans="2:17" x14ac:dyDescent="0.25">
      <c r="B12104" s="1"/>
      <c r="G12104" s="1"/>
      <c r="H12104" s="1"/>
      <c r="K12104" s="1"/>
      <c r="N12104" s="1"/>
      <c r="Q12104" s="1"/>
    </row>
    <row r="12105" spans="2:17" x14ac:dyDescent="0.25">
      <c r="B12105" s="1"/>
      <c r="G12105" s="1"/>
      <c r="H12105" s="1"/>
      <c r="K12105" s="1"/>
      <c r="N12105" s="1"/>
      <c r="Q12105" s="1"/>
    </row>
    <row r="12106" spans="2:17" x14ac:dyDescent="0.25">
      <c r="B12106" s="1"/>
      <c r="G12106" s="1"/>
      <c r="H12106" s="1"/>
      <c r="K12106" s="1"/>
      <c r="N12106" s="1"/>
      <c r="Q12106" s="1"/>
    </row>
    <row r="12107" spans="2:17" x14ac:dyDescent="0.25">
      <c r="B12107" s="1"/>
      <c r="G12107" s="1"/>
      <c r="H12107" s="1"/>
      <c r="K12107" s="1"/>
      <c r="N12107" s="1"/>
      <c r="Q12107" s="1"/>
    </row>
    <row r="12108" spans="2:17" x14ac:dyDescent="0.25">
      <c r="B12108" s="1"/>
      <c r="G12108" s="1"/>
      <c r="H12108" s="1"/>
      <c r="K12108" s="1"/>
      <c r="N12108" s="1"/>
      <c r="Q12108" s="1"/>
    </row>
    <row r="12109" spans="2:17" x14ac:dyDescent="0.25">
      <c r="B12109" s="1"/>
      <c r="G12109" s="1"/>
      <c r="H12109" s="1"/>
      <c r="K12109" s="1"/>
      <c r="N12109" s="1"/>
      <c r="Q12109" s="1"/>
    </row>
    <row r="12110" spans="2:17" x14ac:dyDescent="0.25">
      <c r="B12110" s="1"/>
      <c r="G12110" s="1"/>
      <c r="H12110" s="1"/>
      <c r="K12110" s="1"/>
      <c r="N12110" s="1"/>
      <c r="Q12110" s="1"/>
    </row>
    <row r="12111" spans="2:17" x14ac:dyDescent="0.25">
      <c r="B12111" s="1"/>
      <c r="G12111" s="1"/>
      <c r="H12111" s="1"/>
      <c r="K12111" s="1"/>
      <c r="N12111" s="1"/>
      <c r="Q12111" s="1"/>
    </row>
    <row r="12112" spans="2:17" x14ac:dyDescent="0.25">
      <c r="B12112" s="1"/>
      <c r="G12112" s="1"/>
      <c r="H12112" s="1"/>
      <c r="K12112" s="1"/>
      <c r="N12112" s="1"/>
      <c r="Q12112" s="1"/>
    </row>
    <row r="12113" spans="2:17" x14ac:dyDescent="0.25">
      <c r="B12113" s="1"/>
      <c r="G12113" s="1"/>
      <c r="H12113" s="1"/>
      <c r="K12113" s="1"/>
      <c r="N12113" s="1"/>
      <c r="Q12113" s="1"/>
    </row>
    <row r="12114" spans="2:17" x14ac:dyDescent="0.25">
      <c r="B12114" s="1"/>
      <c r="G12114" s="1"/>
      <c r="H12114" s="1"/>
      <c r="K12114" s="1"/>
      <c r="N12114" s="1"/>
      <c r="Q12114" s="1"/>
    </row>
    <row r="12115" spans="2:17" x14ac:dyDescent="0.25">
      <c r="B12115" s="1"/>
      <c r="G12115" s="1"/>
      <c r="H12115" s="1"/>
      <c r="K12115" s="1"/>
      <c r="N12115" s="1"/>
      <c r="Q12115" s="1"/>
    </row>
    <row r="12116" spans="2:17" x14ac:dyDescent="0.25">
      <c r="B12116" s="1"/>
      <c r="G12116" s="1"/>
      <c r="H12116" s="1"/>
      <c r="K12116" s="1"/>
      <c r="N12116" s="1"/>
      <c r="Q12116" s="1"/>
    </row>
    <row r="12117" spans="2:17" x14ac:dyDescent="0.25">
      <c r="B12117" s="1"/>
      <c r="G12117" s="1"/>
      <c r="H12117" s="1"/>
      <c r="K12117" s="1"/>
      <c r="N12117" s="1"/>
      <c r="Q12117" s="1"/>
    </row>
    <row r="12118" spans="2:17" x14ac:dyDescent="0.25">
      <c r="B12118" s="1"/>
      <c r="G12118" s="1"/>
      <c r="H12118" s="1"/>
      <c r="K12118" s="1"/>
      <c r="N12118" s="1"/>
      <c r="Q12118" s="1"/>
    </row>
    <row r="12119" spans="2:17" x14ac:dyDescent="0.25">
      <c r="B12119" s="1"/>
      <c r="G12119" s="1"/>
      <c r="H12119" s="1"/>
      <c r="K12119" s="1"/>
      <c r="N12119" s="1"/>
      <c r="Q12119" s="1"/>
    </row>
    <row r="12120" spans="2:17" x14ac:dyDescent="0.25">
      <c r="B12120" s="1"/>
      <c r="G12120" s="1"/>
      <c r="H12120" s="1"/>
      <c r="K12120" s="1"/>
      <c r="N12120" s="1"/>
      <c r="Q12120" s="1"/>
    </row>
    <row r="12121" spans="2:17" x14ac:dyDescent="0.25">
      <c r="B12121" s="1"/>
      <c r="G12121" s="1"/>
      <c r="H12121" s="1"/>
      <c r="K12121" s="1"/>
      <c r="N12121" s="1"/>
      <c r="Q12121" s="1"/>
    </row>
    <row r="12122" spans="2:17" x14ac:dyDescent="0.25">
      <c r="B12122" s="1"/>
      <c r="G12122" s="1"/>
      <c r="H12122" s="1"/>
      <c r="K12122" s="1"/>
      <c r="N12122" s="1"/>
      <c r="Q12122" s="1"/>
    </row>
    <row r="12123" spans="2:17" x14ac:dyDescent="0.25">
      <c r="B12123" s="1"/>
      <c r="G12123" s="1"/>
      <c r="H12123" s="1"/>
      <c r="K12123" s="1"/>
      <c r="N12123" s="1"/>
      <c r="Q12123" s="1"/>
    </row>
    <row r="12124" spans="2:17" x14ac:dyDescent="0.25">
      <c r="B12124" s="1"/>
      <c r="G12124" s="1"/>
      <c r="H12124" s="1"/>
      <c r="K12124" s="1"/>
      <c r="N12124" s="1"/>
      <c r="Q12124" s="1"/>
    </row>
    <row r="12125" spans="2:17" x14ac:dyDescent="0.25">
      <c r="B12125" s="1"/>
      <c r="G12125" s="1"/>
      <c r="H12125" s="1"/>
      <c r="K12125" s="1"/>
      <c r="N12125" s="1"/>
      <c r="Q12125" s="1"/>
    </row>
    <row r="12126" spans="2:17" x14ac:dyDescent="0.25">
      <c r="B12126" s="1"/>
      <c r="G12126" s="1"/>
      <c r="H12126" s="1"/>
      <c r="K12126" s="1"/>
      <c r="N12126" s="1"/>
      <c r="Q12126" s="1"/>
    </row>
    <row r="12127" spans="2:17" x14ac:dyDescent="0.25">
      <c r="B12127" s="1"/>
      <c r="G12127" s="1"/>
      <c r="H12127" s="1"/>
      <c r="K12127" s="1"/>
      <c r="N12127" s="1"/>
      <c r="Q12127" s="1"/>
    </row>
    <row r="12128" spans="2:17" x14ac:dyDescent="0.25">
      <c r="B12128" s="1"/>
      <c r="G12128" s="1"/>
      <c r="H12128" s="1"/>
      <c r="K12128" s="1"/>
      <c r="N12128" s="1"/>
      <c r="Q12128" s="1"/>
    </row>
    <row r="12129" spans="2:17" x14ac:dyDescent="0.25">
      <c r="B12129" s="1"/>
      <c r="G12129" s="1"/>
      <c r="H12129" s="1"/>
      <c r="K12129" s="1"/>
      <c r="N12129" s="1"/>
      <c r="Q12129" s="1"/>
    </row>
    <row r="12130" spans="2:17" x14ac:dyDescent="0.25">
      <c r="B12130" s="1"/>
      <c r="G12130" s="1"/>
      <c r="H12130" s="1"/>
      <c r="K12130" s="1"/>
      <c r="N12130" s="1"/>
      <c r="Q12130" s="1"/>
    </row>
    <row r="12131" spans="2:17" x14ac:dyDescent="0.25">
      <c r="B12131" s="1"/>
      <c r="G12131" s="1"/>
      <c r="H12131" s="1"/>
      <c r="K12131" s="1"/>
      <c r="N12131" s="1"/>
      <c r="Q12131" s="1"/>
    </row>
    <row r="12132" spans="2:17" x14ac:dyDescent="0.25">
      <c r="B12132" s="1"/>
      <c r="G12132" s="1"/>
      <c r="H12132" s="1"/>
      <c r="K12132" s="1"/>
      <c r="N12132" s="1"/>
      <c r="Q12132" s="1"/>
    </row>
    <row r="12133" spans="2:17" x14ac:dyDescent="0.25">
      <c r="B12133" s="1"/>
      <c r="G12133" s="1"/>
      <c r="H12133" s="1"/>
      <c r="K12133" s="1"/>
      <c r="N12133" s="1"/>
      <c r="Q12133" s="1"/>
    </row>
    <row r="12134" spans="2:17" x14ac:dyDescent="0.25">
      <c r="B12134" s="1"/>
      <c r="G12134" s="1"/>
      <c r="H12134" s="1"/>
      <c r="K12134" s="1"/>
      <c r="N12134" s="1"/>
      <c r="Q12134" s="1"/>
    </row>
    <row r="12135" spans="2:17" x14ac:dyDescent="0.25">
      <c r="B12135" s="1"/>
      <c r="G12135" s="1"/>
      <c r="H12135" s="1"/>
      <c r="K12135" s="1"/>
      <c r="N12135" s="1"/>
      <c r="Q12135" s="1"/>
    </row>
    <row r="12136" spans="2:17" x14ac:dyDescent="0.25">
      <c r="B12136" s="1"/>
      <c r="G12136" s="1"/>
      <c r="H12136" s="1"/>
      <c r="K12136" s="1"/>
      <c r="N12136" s="1"/>
      <c r="Q12136" s="1"/>
    </row>
    <row r="12137" spans="2:17" x14ac:dyDescent="0.25">
      <c r="B12137" s="1"/>
      <c r="G12137" s="1"/>
      <c r="H12137" s="1"/>
      <c r="K12137" s="1"/>
      <c r="N12137" s="1"/>
      <c r="Q12137" s="1"/>
    </row>
    <row r="12138" spans="2:17" x14ac:dyDescent="0.25">
      <c r="B12138" s="1"/>
      <c r="G12138" s="1"/>
      <c r="H12138" s="1"/>
      <c r="K12138" s="1"/>
      <c r="N12138" s="1"/>
      <c r="Q12138" s="1"/>
    </row>
    <row r="12139" spans="2:17" x14ac:dyDescent="0.25">
      <c r="B12139" s="1"/>
      <c r="G12139" s="1"/>
      <c r="H12139" s="1"/>
      <c r="K12139" s="1"/>
      <c r="N12139" s="1"/>
      <c r="Q12139" s="1"/>
    </row>
    <row r="12140" spans="2:17" x14ac:dyDescent="0.25">
      <c r="B12140" s="1"/>
      <c r="G12140" s="1"/>
      <c r="H12140" s="1"/>
      <c r="K12140" s="1"/>
      <c r="N12140" s="1"/>
      <c r="Q12140" s="1"/>
    </row>
    <row r="12141" spans="2:17" x14ac:dyDescent="0.25">
      <c r="B12141" s="1"/>
      <c r="G12141" s="1"/>
      <c r="H12141" s="1"/>
      <c r="K12141" s="1"/>
      <c r="N12141" s="1"/>
      <c r="Q12141" s="1"/>
    </row>
    <row r="12142" spans="2:17" x14ac:dyDescent="0.25">
      <c r="B12142" s="1"/>
      <c r="G12142" s="1"/>
      <c r="H12142" s="1"/>
      <c r="K12142" s="1"/>
      <c r="N12142" s="1"/>
      <c r="Q12142" s="1"/>
    </row>
    <row r="12143" spans="2:17" x14ac:dyDescent="0.25">
      <c r="B12143" s="1"/>
      <c r="G12143" s="1"/>
      <c r="H12143" s="1"/>
      <c r="K12143" s="1"/>
      <c r="N12143" s="1"/>
      <c r="Q12143" s="1"/>
    </row>
    <row r="12144" spans="2:17" x14ac:dyDescent="0.25">
      <c r="B12144" s="1"/>
      <c r="G12144" s="1"/>
      <c r="H12144" s="1"/>
      <c r="K12144" s="1"/>
      <c r="N12144" s="1"/>
      <c r="Q12144" s="1"/>
    </row>
    <row r="12145" spans="2:17" x14ac:dyDescent="0.25">
      <c r="B12145" s="1"/>
      <c r="G12145" s="1"/>
      <c r="H12145" s="1"/>
      <c r="K12145" s="1"/>
      <c r="N12145" s="1"/>
      <c r="Q12145" s="1"/>
    </row>
    <row r="12146" spans="2:17" x14ac:dyDescent="0.25">
      <c r="B12146" s="1"/>
      <c r="G12146" s="1"/>
      <c r="H12146" s="1"/>
      <c r="K12146" s="1"/>
      <c r="N12146" s="1"/>
      <c r="Q12146" s="1"/>
    </row>
    <row r="12147" spans="2:17" x14ac:dyDescent="0.25">
      <c r="B12147" s="1"/>
      <c r="G12147" s="1"/>
      <c r="H12147" s="1"/>
      <c r="K12147" s="1"/>
      <c r="N12147" s="1"/>
      <c r="Q12147" s="1"/>
    </row>
    <row r="12148" spans="2:17" x14ac:dyDescent="0.25">
      <c r="B12148" s="1"/>
      <c r="G12148" s="1"/>
      <c r="H12148" s="1"/>
      <c r="K12148" s="1"/>
      <c r="N12148" s="1"/>
      <c r="Q12148" s="1"/>
    </row>
    <row r="12149" spans="2:17" x14ac:dyDescent="0.25">
      <c r="B12149" s="1"/>
      <c r="G12149" s="1"/>
      <c r="H12149" s="1"/>
      <c r="K12149" s="1"/>
      <c r="N12149" s="1"/>
      <c r="Q12149" s="1"/>
    </row>
    <row r="12150" spans="2:17" x14ac:dyDescent="0.25">
      <c r="B12150" s="1"/>
      <c r="G12150" s="1"/>
      <c r="H12150" s="1"/>
      <c r="K12150" s="1"/>
      <c r="N12150" s="1"/>
      <c r="Q12150" s="1"/>
    </row>
    <row r="12151" spans="2:17" x14ac:dyDescent="0.25">
      <c r="B12151" s="1"/>
      <c r="G12151" s="1"/>
      <c r="H12151" s="1"/>
      <c r="K12151" s="1"/>
      <c r="N12151" s="1"/>
      <c r="Q12151" s="1"/>
    </row>
    <row r="12152" spans="2:17" x14ac:dyDescent="0.25">
      <c r="B12152" s="1"/>
      <c r="G12152" s="1"/>
      <c r="H12152" s="1"/>
      <c r="K12152" s="1"/>
      <c r="N12152" s="1"/>
      <c r="Q12152" s="1"/>
    </row>
    <row r="12153" spans="2:17" x14ac:dyDescent="0.25">
      <c r="B12153" s="1"/>
      <c r="G12153" s="1"/>
      <c r="H12153" s="1"/>
      <c r="K12153" s="1"/>
      <c r="N12153" s="1"/>
      <c r="Q12153" s="1"/>
    </row>
    <row r="12154" spans="2:17" x14ac:dyDescent="0.25">
      <c r="B12154" s="1"/>
      <c r="G12154" s="1"/>
      <c r="H12154" s="1"/>
      <c r="K12154" s="1"/>
      <c r="N12154" s="1"/>
      <c r="Q12154" s="1"/>
    </row>
    <row r="12155" spans="2:17" x14ac:dyDescent="0.25">
      <c r="B12155" s="1"/>
      <c r="G12155" s="1"/>
      <c r="H12155" s="1"/>
      <c r="K12155" s="1"/>
      <c r="N12155" s="1"/>
      <c r="Q12155" s="1"/>
    </row>
    <row r="12156" spans="2:17" x14ac:dyDescent="0.25">
      <c r="B12156" s="1"/>
      <c r="G12156" s="1"/>
      <c r="H12156" s="1"/>
      <c r="K12156" s="1"/>
      <c r="N12156" s="1"/>
      <c r="Q12156" s="1"/>
    </row>
    <row r="12157" spans="2:17" x14ac:dyDescent="0.25">
      <c r="B12157" s="1"/>
      <c r="G12157" s="1"/>
      <c r="H12157" s="1"/>
      <c r="K12157" s="1"/>
      <c r="N12157" s="1"/>
      <c r="Q12157" s="1"/>
    </row>
    <row r="12158" spans="2:17" x14ac:dyDescent="0.25">
      <c r="B12158" s="1"/>
      <c r="G12158" s="1"/>
      <c r="H12158" s="1"/>
      <c r="K12158" s="1"/>
      <c r="N12158" s="1"/>
      <c r="Q12158" s="1"/>
    </row>
    <row r="12159" spans="2:17" x14ac:dyDescent="0.25">
      <c r="B12159" s="1"/>
      <c r="G12159" s="1"/>
      <c r="H12159" s="1"/>
      <c r="K12159" s="1"/>
      <c r="N12159" s="1"/>
      <c r="Q12159" s="1"/>
    </row>
    <row r="12160" spans="2:17" x14ac:dyDescent="0.25">
      <c r="B12160" s="1"/>
      <c r="G12160" s="1"/>
      <c r="H12160" s="1"/>
      <c r="K12160" s="1"/>
      <c r="N12160" s="1"/>
      <c r="Q12160" s="1"/>
    </row>
    <row r="12161" spans="2:17" x14ac:dyDescent="0.25">
      <c r="B12161" s="1"/>
      <c r="G12161" s="1"/>
      <c r="H12161" s="1"/>
      <c r="K12161" s="1"/>
      <c r="N12161" s="1"/>
      <c r="Q12161" s="1"/>
    </row>
    <row r="12162" spans="2:17" x14ac:dyDescent="0.25">
      <c r="B12162" s="1"/>
      <c r="G12162" s="1"/>
      <c r="H12162" s="1"/>
      <c r="K12162" s="1"/>
      <c r="N12162" s="1"/>
      <c r="Q12162" s="1"/>
    </row>
    <row r="12163" spans="2:17" x14ac:dyDescent="0.25">
      <c r="B12163" s="1"/>
      <c r="G12163" s="1"/>
      <c r="H12163" s="1"/>
      <c r="K12163" s="1"/>
      <c r="N12163" s="1"/>
      <c r="Q12163" s="1"/>
    </row>
    <row r="12164" spans="2:17" x14ac:dyDescent="0.25">
      <c r="B12164" s="1"/>
      <c r="G12164" s="1"/>
      <c r="H12164" s="1"/>
      <c r="K12164" s="1"/>
      <c r="N12164" s="1"/>
      <c r="Q12164" s="1"/>
    </row>
    <row r="12165" spans="2:17" x14ac:dyDescent="0.25">
      <c r="B12165" s="1"/>
      <c r="G12165" s="1"/>
      <c r="H12165" s="1"/>
      <c r="K12165" s="1"/>
      <c r="N12165" s="1"/>
      <c r="Q12165" s="1"/>
    </row>
    <row r="12166" spans="2:17" x14ac:dyDescent="0.25">
      <c r="B12166" s="1"/>
      <c r="G12166" s="1"/>
      <c r="H12166" s="1"/>
      <c r="K12166" s="1"/>
      <c r="N12166" s="1"/>
      <c r="Q12166" s="1"/>
    </row>
    <row r="12167" spans="2:17" x14ac:dyDescent="0.25">
      <c r="B12167" s="1"/>
      <c r="G12167" s="1"/>
      <c r="H12167" s="1"/>
      <c r="K12167" s="1"/>
      <c r="N12167" s="1"/>
      <c r="Q12167" s="1"/>
    </row>
    <row r="12168" spans="2:17" x14ac:dyDescent="0.25">
      <c r="B12168" s="1"/>
      <c r="G12168" s="1"/>
      <c r="H12168" s="1"/>
      <c r="K12168" s="1"/>
      <c r="N12168" s="1"/>
      <c r="Q12168" s="1"/>
    </row>
    <row r="12169" spans="2:17" x14ac:dyDescent="0.25">
      <c r="B12169" s="1"/>
      <c r="G12169" s="1"/>
      <c r="H12169" s="1"/>
      <c r="K12169" s="1"/>
      <c r="N12169" s="1"/>
      <c r="Q12169" s="1"/>
    </row>
    <row r="12170" spans="2:17" x14ac:dyDescent="0.25">
      <c r="B12170" s="1"/>
      <c r="G12170" s="1"/>
      <c r="H12170" s="1"/>
      <c r="K12170" s="1"/>
      <c r="N12170" s="1"/>
      <c r="Q12170" s="1"/>
    </row>
    <row r="12171" spans="2:17" x14ac:dyDescent="0.25">
      <c r="B12171" s="1"/>
      <c r="G12171" s="1"/>
      <c r="H12171" s="1"/>
      <c r="K12171" s="1"/>
      <c r="N12171" s="1"/>
      <c r="Q12171" s="1"/>
    </row>
    <row r="12172" spans="2:17" x14ac:dyDescent="0.25">
      <c r="B12172" s="1"/>
      <c r="G12172" s="1"/>
      <c r="H12172" s="1"/>
      <c r="K12172" s="1"/>
      <c r="N12172" s="1"/>
      <c r="Q12172" s="1"/>
    </row>
    <row r="12173" spans="2:17" x14ac:dyDescent="0.25">
      <c r="B12173" s="1"/>
      <c r="G12173" s="1"/>
      <c r="H12173" s="1"/>
      <c r="K12173" s="1"/>
      <c r="N12173" s="1"/>
      <c r="Q12173" s="1"/>
    </row>
    <row r="12174" spans="2:17" x14ac:dyDescent="0.25">
      <c r="B12174" s="1"/>
      <c r="G12174" s="1"/>
      <c r="H12174" s="1"/>
      <c r="K12174" s="1"/>
      <c r="N12174" s="1"/>
      <c r="Q12174" s="1"/>
    </row>
    <row r="12175" spans="2:17" x14ac:dyDescent="0.25">
      <c r="B12175" s="1"/>
      <c r="G12175" s="1"/>
      <c r="H12175" s="1"/>
      <c r="K12175" s="1"/>
      <c r="N12175" s="1"/>
      <c r="Q12175" s="1"/>
    </row>
    <row r="12176" spans="2:17" x14ac:dyDescent="0.25">
      <c r="B12176" s="1"/>
      <c r="G12176" s="1"/>
      <c r="H12176" s="1"/>
      <c r="K12176" s="1"/>
      <c r="N12176" s="1"/>
      <c r="Q12176" s="1"/>
    </row>
    <row r="12177" spans="2:17" x14ac:dyDescent="0.25">
      <c r="B12177" s="1"/>
      <c r="G12177" s="1"/>
      <c r="H12177" s="1"/>
      <c r="K12177" s="1"/>
      <c r="N12177" s="1"/>
      <c r="Q12177" s="1"/>
    </row>
    <row r="12178" spans="2:17" x14ac:dyDescent="0.25">
      <c r="B12178" s="1"/>
      <c r="G12178" s="1"/>
      <c r="H12178" s="1"/>
      <c r="K12178" s="1"/>
      <c r="N12178" s="1"/>
      <c r="Q12178" s="1"/>
    </row>
    <row r="12179" spans="2:17" x14ac:dyDescent="0.25">
      <c r="B12179" s="1"/>
      <c r="G12179" s="1"/>
      <c r="H12179" s="1"/>
      <c r="K12179" s="1"/>
      <c r="N12179" s="1"/>
      <c r="Q12179" s="1"/>
    </row>
    <row r="12180" spans="2:17" x14ac:dyDescent="0.25">
      <c r="B12180" s="1"/>
      <c r="G12180" s="1"/>
      <c r="H12180" s="1"/>
      <c r="K12180" s="1"/>
      <c r="N12180" s="1"/>
      <c r="Q12180" s="1"/>
    </row>
    <row r="12181" spans="2:17" x14ac:dyDescent="0.25">
      <c r="B12181" s="1"/>
      <c r="G12181" s="1"/>
      <c r="H12181" s="1"/>
      <c r="K12181" s="1"/>
      <c r="N12181" s="1"/>
      <c r="Q12181" s="1"/>
    </row>
    <row r="12182" spans="2:17" x14ac:dyDescent="0.25">
      <c r="B12182" s="1"/>
      <c r="G12182" s="1"/>
      <c r="H12182" s="1"/>
      <c r="K12182" s="1"/>
      <c r="N12182" s="1"/>
      <c r="Q12182" s="1"/>
    </row>
    <row r="12183" spans="2:17" x14ac:dyDescent="0.25">
      <c r="B12183" s="1"/>
      <c r="G12183" s="1"/>
      <c r="H12183" s="1"/>
      <c r="K12183" s="1"/>
      <c r="N12183" s="1"/>
      <c r="Q12183" s="1"/>
    </row>
    <row r="12184" spans="2:17" x14ac:dyDescent="0.25">
      <c r="B12184" s="1"/>
      <c r="G12184" s="1"/>
      <c r="H12184" s="1"/>
      <c r="K12184" s="1"/>
      <c r="N12184" s="1"/>
      <c r="Q12184" s="1"/>
    </row>
    <row r="12185" spans="2:17" x14ac:dyDescent="0.25">
      <c r="B12185" s="1"/>
      <c r="G12185" s="1"/>
      <c r="H12185" s="1"/>
      <c r="K12185" s="1"/>
      <c r="N12185" s="1"/>
      <c r="Q12185" s="1"/>
    </row>
    <row r="12186" spans="2:17" x14ac:dyDescent="0.25">
      <c r="B12186" s="1"/>
      <c r="G12186" s="1"/>
      <c r="H12186" s="1"/>
      <c r="K12186" s="1"/>
      <c r="N12186" s="1"/>
      <c r="Q12186" s="1"/>
    </row>
    <row r="12187" spans="2:17" x14ac:dyDescent="0.25">
      <c r="B12187" s="1"/>
      <c r="G12187" s="1"/>
      <c r="H12187" s="1"/>
      <c r="K12187" s="1"/>
      <c r="N12187" s="1"/>
      <c r="Q12187" s="1"/>
    </row>
    <row r="12188" spans="2:17" x14ac:dyDescent="0.25">
      <c r="B12188" s="1"/>
      <c r="G12188" s="1"/>
      <c r="H12188" s="1"/>
      <c r="K12188" s="1"/>
      <c r="N12188" s="1"/>
      <c r="Q12188" s="1"/>
    </row>
    <row r="12189" spans="2:17" x14ac:dyDescent="0.25">
      <c r="B12189" s="1"/>
      <c r="G12189" s="1"/>
      <c r="H12189" s="1"/>
      <c r="K12189" s="1"/>
      <c r="N12189" s="1"/>
      <c r="Q12189" s="1"/>
    </row>
    <row r="12190" spans="2:17" x14ac:dyDescent="0.25">
      <c r="B12190" s="1"/>
      <c r="G12190" s="1"/>
      <c r="H12190" s="1"/>
      <c r="K12190" s="1"/>
      <c r="N12190" s="1"/>
      <c r="Q12190" s="1"/>
    </row>
    <row r="12191" spans="2:17" x14ac:dyDescent="0.25">
      <c r="B12191" s="1"/>
      <c r="G12191" s="1"/>
      <c r="H12191" s="1"/>
      <c r="K12191" s="1"/>
      <c r="N12191" s="1"/>
      <c r="Q12191" s="1"/>
    </row>
    <row r="12192" spans="2:17" x14ac:dyDescent="0.25">
      <c r="B12192" s="1"/>
      <c r="G12192" s="1"/>
      <c r="H12192" s="1"/>
      <c r="K12192" s="1"/>
      <c r="N12192" s="1"/>
      <c r="Q12192" s="1"/>
    </row>
    <row r="12193" spans="2:17" x14ac:dyDescent="0.25">
      <c r="B12193" s="1"/>
      <c r="G12193" s="1"/>
      <c r="H12193" s="1"/>
      <c r="K12193" s="1"/>
      <c r="N12193" s="1"/>
      <c r="Q12193" s="1"/>
    </row>
    <row r="12194" spans="2:17" x14ac:dyDescent="0.25">
      <c r="B12194" s="1"/>
      <c r="G12194" s="1"/>
      <c r="H12194" s="1"/>
      <c r="K12194" s="1"/>
      <c r="N12194" s="1"/>
      <c r="Q12194" s="1"/>
    </row>
    <row r="12195" spans="2:17" x14ac:dyDescent="0.25">
      <c r="B12195" s="1"/>
      <c r="G12195" s="1"/>
      <c r="H12195" s="1"/>
      <c r="K12195" s="1"/>
      <c r="N12195" s="1"/>
      <c r="Q12195" s="1"/>
    </row>
    <row r="12196" spans="2:17" x14ac:dyDescent="0.25">
      <c r="B12196" s="1"/>
      <c r="G12196" s="1"/>
      <c r="H12196" s="1"/>
      <c r="K12196" s="1"/>
      <c r="N12196" s="1"/>
      <c r="Q12196" s="1"/>
    </row>
    <row r="12197" spans="2:17" x14ac:dyDescent="0.25">
      <c r="B12197" s="1"/>
      <c r="G12197" s="1"/>
      <c r="H12197" s="1"/>
      <c r="K12197" s="1"/>
      <c r="N12197" s="1"/>
      <c r="Q12197" s="1"/>
    </row>
    <row r="12198" spans="2:17" x14ac:dyDescent="0.25">
      <c r="B12198" s="1"/>
      <c r="G12198" s="1"/>
      <c r="H12198" s="1"/>
      <c r="K12198" s="1"/>
      <c r="N12198" s="1"/>
      <c r="Q12198" s="1"/>
    </row>
    <row r="12199" spans="2:17" x14ac:dyDescent="0.25">
      <c r="B12199" s="1"/>
      <c r="G12199" s="1"/>
      <c r="H12199" s="1"/>
      <c r="K12199" s="1"/>
      <c r="N12199" s="1"/>
      <c r="Q12199" s="1"/>
    </row>
    <row r="12200" spans="2:17" x14ac:dyDescent="0.25">
      <c r="B12200" s="1"/>
      <c r="G12200" s="1"/>
      <c r="H12200" s="1"/>
      <c r="K12200" s="1"/>
      <c r="N12200" s="1"/>
      <c r="Q12200" s="1"/>
    </row>
    <row r="12201" spans="2:17" x14ac:dyDescent="0.25">
      <c r="B12201" s="1"/>
      <c r="G12201" s="1"/>
      <c r="H12201" s="1"/>
      <c r="K12201" s="1"/>
      <c r="N12201" s="1"/>
      <c r="Q12201" s="1"/>
    </row>
    <row r="12202" spans="2:17" x14ac:dyDescent="0.25">
      <c r="B12202" s="1"/>
      <c r="G12202" s="1"/>
      <c r="H12202" s="1"/>
      <c r="K12202" s="1"/>
      <c r="N12202" s="1"/>
      <c r="Q12202" s="1"/>
    </row>
    <row r="12203" spans="2:17" x14ac:dyDescent="0.25">
      <c r="B12203" s="1"/>
      <c r="G12203" s="1"/>
      <c r="H12203" s="1"/>
      <c r="K12203" s="1"/>
      <c r="N12203" s="1"/>
      <c r="Q12203" s="1"/>
    </row>
    <row r="12204" spans="2:17" x14ac:dyDescent="0.25">
      <c r="B12204" s="1"/>
      <c r="G12204" s="1"/>
      <c r="H12204" s="1"/>
      <c r="K12204" s="1"/>
      <c r="N12204" s="1"/>
      <c r="Q12204" s="1"/>
    </row>
    <row r="12205" spans="2:17" x14ac:dyDescent="0.25">
      <c r="B12205" s="1"/>
      <c r="G12205" s="1"/>
      <c r="H12205" s="1"/>
      <c r="K12205" s="1"/>
      <c r="N12205" s="1"/>
      <c r="Q12205" s="1"/>
    </row>
    <row r="12206" spans="2:17" x14ac:dyDescent="0.25">
      <c r="B12206" s="1"/>
      <c r="G12206" s="1"/>
      <c r="H12206" s="1"/>
      <c r="K12206" s="1"/>
      <c r="N12206" s="1"/>
      <c r="Q12206" s="1"/>
    </row>
    <row r="12207" spans="2:17" x14ac:dyDescent="0.25">
      <c r="B12207" s="1"/>
      <c r="G12207" s="1"/>
      <c r="H12207" s="1"/>
      <c r="K12207" s="1"/>
      <c r="N12207" s="1"/>
      <c r="Q12207" s="1"/>
    </row>
    <row r="12208" spans="2:17" x14ac:dyDescent="0.25">
      <c r="B12208" s="1"/>
      <c r="G12208" s="1"/>
      <c r="H12208" s="1"/>
      <c r="K12208" s="1"/>
      <c r="N12208" s="1"/>
      <c r="Q12208" s="1"/>
    </row>
    <row r="12209" spans="2:17" x14ac:dyDescent="0.25">
      <c r="B12209" s="1"/>
      <c r="G12209" s="1"/>
      <c r="H12209" s="1"/>
      <c r="K12209" s="1"/>
      <c r="N12209" s="1"/>
      <c r="Q12209" s="1"/>
    </row>
    <row r="12210" spans="2:17" x14ac:dyDescent="0.25">
      <c r="B12210" s="1"/>
      <c r="G12210" s="1"/>
      <c r="H12210" s="1"/>
      <c r="K12210" s="1"/>
      <c r="N12210" s="1"/>
      <c r="Q12210" s="1"/>
    </row>
    <row r="12211" spans="2:17" x14ac:dyDescent="0.25">
      <c r="B12211" s="1"/>
      <c r="G12211" s="1"/>
      <c r="H12211" s="1"/>
      <c r="K12211" s="1"/>
      <c r="N12211" s="1"/>
      <c r="Q12211" s="1"/>
    </row>
    <row r="12212" spans="2:17" x14ac:dyDescent="0.25">
      <c r="B12212" s="1"/>
      <c r="G12212" s="1"/>
      <c r="H12212" s="1"/>
      <c r="K12212" s="1"/>
      <c r="N12212" s="1"/>
      <c r="Q12212" s="1"/>
    </row>
    <row r="12213" spans="2:17" x14ac:dyDescent="0.25">
      <c r="B12213" s="1"/>
      <c r="G12213" s="1"/>
      <c r="H12213" s="1"/>
      <c r="K12213" s="1"/>
      <c r="N12213" s="1"/>
      <c r="Q12213" s="1"/>
    </row>
    <row r="12214" spans="2:17" x14ac:dyDescent="0.25">
      <c r="B12214" s="1"/>
      <c r="G12214" s="1"/>
      <c r="H12214" s="1"/>
      <c r="K12214" s="1"/>
      <c r="N12214" s="1"/>
      <c r="Q12214" s="1"/>
    </row>
    <row r="12215" spans="2:17" x14ac:dyDescent="0.25">
      <c r="B12215" s="1"/>
      <c r="G12215" s="1"/>
      <c r="H12215" s="1"/>
      <c r="K12215" s="1"/>
      <c r="N12215" s="1"/>
      <c r="Q12215" s="1"/>
    </row>
    <row r="12216" spans="2:17" x14ac:dyDescent="0.25">
      <c r="B12216" s="1"/>
      <c r="G12216" s="1"/>
      <c r="H12216" s="1"/>
      <c r="K12216" s="1"/>
      <c r="N12216" s="1"/>
      <c r="Q12216" s="1"/>
    </row>
    <row r="12217" spans="2:17" x14ac:dyDescent="0.25">
      <c r="B12217" s="1"/>
      <c r="G12217" s="1"/>
      <c r="H12217" s="1"/>
      <c r="K12217" s="1"/>
      <c r="N12217" s="1"/>
      <c r="Q12217" s="1"/>
    </row>
    <row r="12218" spans="2:17" x14ac:dyDescent="0.25">
      <c r="B12218" s="1"/>
      <c r="G12218" s="1"/>
      <c r="H12218" s="1"/>
      <c r="K12218" s="1"/>
      <c r="N12218" s="1"/>
      <c r="Q12218" s="1"/>
    </row>
    <row r="12219" spans="2:17" x14ac:dyDescent="0.25">
      <c r="B12219" s="1"/>
      <c r="G12219" s="1"/>
      <c r="H12219" s="1"/>
      <c r="K12219" s="1"/>
      <c r="N12219" s="1"/>
      <c r="Q12219" s="1"/>
    </row>
    <row r="12220" spans="2:17" x14ac:dyDescent="0.25">
      <c r="B12220" s="1"/>
      <c r="G12220" s="1"/>
      <c r="H12220" s="1"/>
      <c r="K12220" s="1"/>
      <c r="N12220" s="1"/>
      <c r="Q12220" s="1"/>
    </row>
    <row r="12221" spans="2:17" x14ac:dyDescent="0.25">
      <c r="B12221" s="1"/>
      <c r="G12221" s="1"/>
      <c r="H12221" s="1"/>
      <c r="K12221" s="1"/>
      <c r="N12221" s="1"/>
      <c r="Q12221" s="1"/>
    </row>
    <row r="12222" spans="2:17" x14ac:dyDescent="0.25">
      <c r="B12222" s="1"/>
      <c r="G12222" s="1"/>
      <c r="H12222" s="1"/>
      <c r="K12222" s="1"/>
      <c r="N12222" s="1"/>
      <c r="Q12222" s="1"/>
    </row>
    <row r="12223" spans="2:17" x14ac:dyDescent="0.25">
      <c r="B12223" s="1"/>
      <c r="G12223" s="1"/>
      <c r="H12223" s="1"/>
      <c r="K12223" s="1"/>
      <c r="N12223" s="1"/>
      <c r="Q12223" s="1"/>
    </row>
    <row r="12224" spans="2:17" x14ac:dyDescent="0.25">
      <c r="B12224" s="1"/>
      <c r="G12224" s="1"/>
      <c r="H12224" s="1"/>
      <c r="K12224" s="1"/>
      <c r="N12224" s="1"/>
      <c r="Q12224" s="1"/>
    </row>
    <row r="12225" spans="2:17" x14ac:dyDescent="0.25">
      <c r="B12225" s="1"/>
      <c r="G12225" s="1"/>
      <c r="H12225" s="1"/>
      <c r="K12225" s="1"/>
      <c r="N12225" s="1"/>
      <c r="Q12225" s="1"/>
    </row>
    <row r="12226" spans="2:17" x14ac:dyDescent="0.25">
      <c r="B12226" s="1"/>
      <c r="G12226" s="1"/>
      <c r="H12226" s="1"/>
      <c r="K12226" s="1"/>
      <c r="N12226" s="1"/>
      <c r="Q12226" s="1"/>
    </row>
    <row r="12227" spans="2:17" x14ac:dyDescent="0.25">
      <c r="B12227" s="1"/>
      <c r="G12227" s="1"/>
      <c r="H12227" s="1"/>
      <c r="K12227" s="1"/>
      <c r="N12227" s="1"/>
      <c r="Q12227" s="1"/>
    </row>
    <row r="12228" spans="2:17" x14ac:dyDescent="0.25">
      <c r="B12228" s="1"/>
      <c r="G12228" s="1"/>
      <c r="H12228" s="1"/>
      <c r="K12228" s="1"/>
      <c r="N12228" s="1"/>
      <c r="Q12228" s="1"/>
    </row>
    <row r="12229" spans="2:17" x14ac:dyDescent="0.25">
      <c r="B12229" s="1"/>
      <c r="G12229" s="1"/>
      <c r="H12229" s="1"/>
      <c r="K12229" s="1"/>
      <c r="N12229" s="1"/>
      <c r="Q12229" s="1"/>
    </row>
    <row r="12230" spans="2:17" x14ac:dyDescent="0.25">
      <c r="B12230" s="1"/>
      <c r="G12230" s="1"/>
      <c r="H12230" s="1"/>
      <c r="K12230" s="1"/>
      <c r="N12230" s="1"/>
      <c r="Q12230" s="1"/>
    </row>
    <row r="12231" spans="2:17" x14ac:dyDescent="0.25">
      <c r="B12231" s="1"/>
      <c r="G12231" s="1"/>
      <c r="H12231" s="1"/>
      <c r="K12231" s="1"/>
      <c r="N12231" s="1"/>
      <c r="Q12231" s="1"/>
    </row>
    <row r="12232" spans="2:17" x14ac:dyDescent="0.25">
      <c r="B12232" s="1"/>
      <c r="G12232" s="1"/>
      <c r="H12232" s="1"/>
      <c r="K12232" s="1"/>
      <c r="N12232" s="1"/>
      <c r="Q12232" s="1"/>
    </row>
    <row r="12233" spans="2:17" x14ac:dyDescent="0.25">
      <c r="B12233" s="1"/>
      <c r="G12233" s="1"/>
      <c r="H12233" s="1"/>
      <c r="K12233" s="1"/>
      <c r="N12233" s="1"/>
      <c r="Q12233" s="1"/>
    </row>
    <row r="12234" spans="2:17" x14ac:dyDescent="0.25">
      <c r="B12234" s="1"/>
      <c r="G12234" s="1"/>
      <c r="H12234" s="1"/>
      <c r="K12234" s="1"/>
      <c r="N12234" s="1"/>
      <c r="Q12234" s="1"/>
    </row>
    <row r="12235" spans="2:17" x14ac:dyDescent="0.25">
      <c r="B12235" s="1"/>
      <c r="G12235" s="1"/>
      <c r="H12235" s="1"/>
      <c r="K12235" s="1"/>
      <c r="N12235" s="1"/>
      <c r="Q12235" s="1"/>
    </row>
    <row r="12236" spans="2:17" x14ac:dyDescent="0.25">
      <c r="B12236" s="1"/>
      <c r="G12236" s="1"/>
      <c r="H12236" s="1"/>
      <c r="K12236" s="1"/>
      <c r="N12236" s="1"/>
      <c r="Q12236" s="1"/>
    </row>
    <row r="12237" spans="2:17" x14ac:dyDescent="0.25">
      <c r="B12237" s="1"/>
      <c r="G12237" s="1"/>
      <c r="H12237" s="1"/>
      <c r="K12237" s="1"/>
      <c r="N12237" s="1"/>
      <c r="Q12237" s="1"/>
    </row>
    <row r="12238" spans="2:17" x14ac:dyDescent="0.25">
      <c r="B12238" s="1"/>
      <c r="G12238" s="1"/>
      <c r="H12238" s="1"/>
      <c r="K12238" s="1"/>
      <c r="N12238" s="1"/>
      <c r="Q12238" s="1"/>
    </row>
    <row r="12239" spans="2:17" x14ac:dyDescent="0.25">
      <c r="B12239" s="1"/>
      <c r="G12239" s="1"/>
      <c r="H12239" s="1"/>
      <c r="K12239" s="1"/>
      <c r="N12239" s="1"/>
      <c r="Q12239" s="1"/>
    </row>
    <row r="12240" spans="2:17" x14ac:dyDescent="0.25">
      <c r="B12240" s="1"/>
      <c r="G12240" s="1"/>
      <c r="H12240" s="1"/>
      <c r="K12240" s="1"/>
      <c r="N12240" s="1"/>
      <c r="Q12240" s="1"/>
    </row>
    <row r="12241" spans="2:17" x14ac:dyDescent="0.25">
      <c r="B12241" s="1"/>
      <c r="G12241" s="1"/>
      <c r="H12241" s="1"/>
      <c r="K12241" s="1"/>
      <c r="N12241" s="1"/>
      <c r="Q12241" s="1"/>
    </row>
    <row r="12242" spans="2:17" x14ac:dyDescent="0.25">
      <c r="B12242" s="1"/>
      <c r="G12242" s="1"/>
      <c r="H12242" s="1"/>
      <c r="K12242" s="1"/>
      <c r="N12242" s="1"/>
      <c r="Q12242" s="1"/>
    </row>
    <row r="12243" spans="2:17" x14ac:dyDescent="0.25">
      <c r="B12243" s="1"/>
      <c r="G12243" s="1"/>
      <c r="H12243" s="1"/>
      <c r="K12243" s="1"/>
      <c r="N12243" s="1"/>
      <c r="Q12243" s="1"/>
    </row>
    <row r="12244" spans="2:17" x14ac:dyDescent="0.25">
      <c r="B12244" s="1"/>
      <c r="G12244" s="1"/>
      <c r="H12244" s="1"/>
      <c r="K12244" s="1"/>
      <c r="N12244" s="1"/>
      <c r="Q12244" s="1"/>
    </row>
    <row r="12245" spans="2:17" x14ac:dyDescent="0.25">
      <c r="B12245" s="1"/>
      <c r="G12245" s="1"/>
      <c r="H12245" s="1"/>
      <c r="K12245" s="1"/>
      <c r="N12245" s="1"/>
      <c r="Q12245" s="1"/>
    </row>
    <row r="12246" spans="2:17" x14ac:dyDescent="0.25">
      <c r="B12246" s="1"/>
      <c r="G12246" s="1"/>
      <c r="H12246" s="1"/>
      <c r="K12246" s="1"/>
      <c r="N12246" s="1"/>
      <c r="Q12246" s="1"/>
    </row>
    <row r="12247" spans="2:17" x14ac:dyDescent="0.25">
      <c r="B12247" s="1"/>
      <c r="G12247" s="1"/>
      <c r="H12247" s="1"/>
      <c r="K12247" s="1"/>
      <c r="N12247" s="1"/>
      <c r="Q12247" s="1"/>
    </row>
    <row r="12248" spans="2:17" x14ac:dyDescent="0.25">
      <c r="B12248" s="1"/>
      <c r="G12248" s="1"/>
      <c r="H12248" s="1"/>
      <c r="K12248" s="1"/>
      <c r="N12248" s="1"/>
      <c r="Q12248" s="1"/>
    </row>
    <row r="12249" spans="2:17" x14ac:dyDescent="0.25">
      <c r="B12249" s="1"/>
      <c r="G12249" s="1"/>
      <c r="H12249" s="1"/>
      <c r="K12249" s="1"/>
      <c r="N12249" s="1"/>
      <c r="Q12249" s="1"/>
    </row>
    <row r="12250" spans="2:17" x14ac:dyDescent="0.25">
      <c r="B12250" s="1"/>
      <c r="G12250" s="1"/>
      <c r="H12250" s="1"/>
      <c r="K12250" s="1"/>
      <c r="N12250" s="1"/>
      <c r="Q12250" s="1"/>
    </row>
    <row r="12251" spans="2:17" x14ac:dyDescent="0.25">
      <c r="B12251" s="1"/>
      <c r="G12251" s="1"/>
      <c r="H12251" s="1"/>
      <c r="K12251" s="1"/>
      <c r="N12251" s="1"/>
      <c r="Q12251" s="1"/>
    </row>
    <row r="12252" spans="2:17" x14ac:dyDescent="0.25">
      <c r="B12252" s="1"/>
      <c r="G12252" s="1"/>
      <c r="H12252" s="1"/>
      <c r="K12252" s="1"/>
      <c r="N12252" s="1"/>
      <c r="Q12252" s="1"/>
    </row>
    <row r="12253" spans="2:17" x14ac:dyDescent="0.25">
      <c r="B12253" s="1"/>
      <c r="G12253" s="1"/>
      <c r="H12253" s="1"/>
      <c r="K12253" s="1"/>
      <c r="N12253" s="1"/>
      <c r="Q12253" s="1"/>
    </row>
    <row r="12254" spans="2:17" x14ac:dyDescent="0.25">
      <c r="B12254" s="1"/>
      <c r="G12254" s="1"/>
      <c r="H12254" s="1"/>
      <c r="K12254" s="1"/>
      <c r="N12254" s="1"/>
      <c r="Q12254" s="1"/>
    </row>
    <row r="12255" spans="2:17" x14ac:dyDescent="0.25">
      <c r="B12255" s="1"/>
      <c r="G12255" s="1"/>
      <c r="H12255" s="1"/>
      <c r="K12255" s="1"/>
      <c r="N12255" s="1"/>
      <c r="Q12255" s="1"/>
    </row>
    <row r="12256" spans="2:17" x14ac:dyDescent="0.25">
      <c r="B12256" s="1"/>
      <c r="G12256" s="1"/>
      <c r="H12256" s="1"/>
      <c r="K12256" s="1"/>
      <c r="N12256" s="1"/>
      <c r="Q12256" s="1"/>
    </row>
    <row r="12257" spans="2:17" x14ac:dyDescent="0.25">
      <c r="B12257" s="1"/>
      <c r="G12257" s="1"/>
      <c r="H12257" s="1"/>
      <c r="K12257" s="1"/>
      <c r="N12257" s="1"/>
      <c r="Q12257" s="1"/>
    </row>
    <row r="12258" spans="2:17" x14ac:dyDescent="0.25">
      <c r="B12258" s="1"/>
      <c r="G12258" s="1"/>
      <c r="H12258" s="1"/>
      <c r="K12258" s="1"/>
      <c r="N12258" s="1"/>
      <c r="Q12258" s="1"/>
    </row>
    <row r="12259" spans="2:17" x14ac:dyDescent="0.25">
      <c r="B12259" s="1"/>
      <c r="G12259" s="1"/>
      <c r="H12259" s="1"/>
      <c r="K12259" s="1"/>
      <c r="N12259" s="1"/>
      <c r="Q12259" s="1"/>
    </row>
    <row r="12260" spans="2:17" x14ac:dyDescent="0.25">
      <c r="B12260" s="1"/>
      <c r="G12260" s="1"/>
      <c r="H12260" s="1"/>
      <c r="K12260" s="1"/>
      <c r="N12260" s="1"/>
      <c r="Q12260" s="1"/>
    </row>
    <row r="12261" spans="2:17" x14ac:dyDescent="0.25">
      <c r="B12261" s="1"/>
      <c r="G12261" s="1"/>
      <c r="H12261" s="1"/>
      <c r="K12261" s="1"/>
      <c r="N12261" s="1"/>
      <c r="Q12261" s="1"/>
    </row>
    <row r="12262" spans="2:17" x14ac:dyDescent="0.25">
      <c r="B12262" s="1"/>
      <c r="G12262" s="1"/>
      <c r="H12262" s="1"/>
      <c r="K12262" s="1"/>
      <c r="N12262" s="1"/>
      <c r="Q12262" s="1"/>
    </row>
    <row r="12263" spans="2:17" x14ac:dyDescent="0.25">
      <c r="B12263" s="1"/>
      <c r="G12263" s="1"/>
      <c r="H12263" s="1"/>
      <c r="K12263" s="1"/>
      <c r="N12263" s="1"/>
      <c r="Q12263" s="1"/>
    </row>
    <row r="12264" spans="2:17" x14ac:dyDescent="0.25">
      <c r="B12264" s="1"/>
      <c r="G12264" s="1"/>
      <c r="H12264" s="1"/>
      <c r="K12264" s="1"/>
      <c r="N12264" s="1"/>
      <c r="Q12264" s="1"/>
    </row>
    <row r="12265" spans="2:17" x14ac:dyDescent="0.25">
      <c r="B12265" s="1"/>
      <c r="G12265" s="1"/>
      <c r="H12265" s="1"/>
      <c r="K12265" s="1"/>
      <c r="N12265" s="1"/>
      <c r="Q12265" s="1"/>
    </row>
    <row r="12266" spans="2:17" x14ac:dyDescent="0.25">
      <c r="B12266" s="1"/>
      <c r="G12266" s="1"/>
      <c r="H12266" s="1"/>
      <c r="K12266" s="1"/>
      <c r="N12266" s="1"/>
      <c r="Q12266" s="1"/>
    </row>
    <row r="12267" spans="2:17" x14ac:dyDescent="0.25">
      <c r="B12267" s="1"/>
      <c r="G12267" s="1"/>
      <c r="H12267" s="1"/>
      <c r="K12267" s="1"/>
      <c r="N12267" s="1"/>
      <c r="Q12267" s="1"/>
    </row>
    <row r="12268" spans="2:17" x14ac:dyDescent="0.25">
      <c r="B12268" s="1"/>
      <c r="G12268" s="1"/>
      <c r="H12268" s="1"/>
      <c r="K12268" s="1"/>
      <c r="N12268" s="1"/>
      <c r="Q12268" s="1"/>
    </row>
    <row r="12269" spans="2:17" x14ac:dyDescent="0.25">
      <c r="B12269" s="1"/>
      <c r="G12269" s="1"/>
      <c r="H12269" s="1"/>
      <c r="K12269" s="1"/>
      <c r="N12269" s="1"/>
      <c r="Q12269" s="1"/>
    </row>
    <row r="12270" spans="2:17" x14ac:dyDescent="0.25">
      <c r="B12270" s="1"/>
      <c r="G12270" s="1"/>
      <c r="H12270" s="1"/>
      <c r="K12270" s="1"/>
      <c r="N12270" s="1"/>
      <c r="Q12270" s="1"/>
    </row>
    <row r="12271" spans="2:17" x14ac:dyDescent="0.25">
      <c r="B12271" s="1"/>
      <c r="G12271" s="1"/>
      <c r="H12271" s="1"/>
      <c r="K12271" s="1"/>
      <c r="N12271" s="1"/>
      <c r="Q12271" s="1"/>
    </row>
    <row r="12272" spans="2:17" x14ac:dyDescent="0.25">
      <c r="B12272" s="1"/>
      <c r="G12272" s="1"/>
      <c r="H12272" s="1"/>
      <c r="K12272" s="1"/>
      <c r="N12272" s="1"/>
      <c r="Q12272" s="1"/>
    </row>
    <row r="12273" spans="2:17" x14ac:dyDescent="0.25">
      <c r="B12273" s="1"/>
      <c r="G12273" s="1"/>
      <c r="H12273" s="1"/>
      <c r="K12273" s="1"/>
      <c r="N12273" s="1"/>
      <c r="Q12273" s="1"/>
    </row>
    <row r="12274" spans="2:17" x14ac:dyDescent="0.25">
      <c r="B12274" s="1"/>
      <c r="G12274" s="1"/>
      <c r="H12274" s="1"/>
      <c r="K12274" s="1"/>
      <c r="N12274" s="1"/>
      <c r="Q12274" s="1"/>
    </row>
    <row r="12275" spans="2:17" x14ac:dyDescent="0.25">
      <c r="B12275" s="1"/>
      <c r="G12275" s="1"/>
      <c r="H12275" s="1"/>
      <c r="K12275" s="1"/>
      <c r="N12275" s="1"/>
      <c r="Q12275" s="1"/>
    </row>
    <row r="12276" spans="2:17" x14ac:dyDescent="0.25">
      <c r="B12276" s="1"/>
      <c r="G12276" s="1"/>
      <c r="H12276" s="1"/>
      <c r="K12276" s="1"/>
      <c r="N12276" s="1"/>
      <c r="Q12276" s="1"/>
    </row>
    <row r="12277" spans="2:17" x14ac:dyDescent="0.25">
      <c r="B12277" s="1"/>
      <c r="G12277" s="1"/>
      <c r="H12277" s="1"/>
      <c r="K12277" s="1"/>
      <c r="N12277" s="1"/>
      <c r="Q12277" s="1"/>
    </row>
    <row r="12278" spans="2:17" x14ac:dyDescent="0.25">
      <c r="B12278" s="1"/>
      <c r="G12278" s="1"/>
      <c r="H12278" s="1"/>
      <c r="K12278" s="1"/>
      <c r="N12278" s="1"/>
      <c r="Q12278" s="1"/>
    </row>
    <row r="12279" spans="2:17" x14ac:dyDescent="0.25">
      <c r="B12279" s="1"/>
      <c r="G12279" s="1"/>
      <c r="H12279" s="1"/>
      <c r="K12279" s="1"/>
      <c r="N12279" s="1"/>
      <c r="Q12279" s="1"/>
    </row>
    <row r="12280" spans="2:17" x14ac:dyDescent="0.25">
      <c r="B12280" s="1"/>
      <c r="G12280" s="1"/>
      <c r="H12280" s="1"/>
      <c r="K12280" s="1"/>
      <c r="N12280" s="1"/>
      <c r="Q12280" s="1"/>
    </row>
    <row r="12281" spans="2:17" x14ac:dyDescent="0.25">
      <c r="B12281" s="1"/>
      <c r="G12281" s="1"/>
      <c r="H12281" s="1"/>
      <c r="K12281" s="1"/>
      <c r="N12281" s="1"/>
      <c r="Q12281" s="1"/>
    </row>
    <row r="12282" spans="2:17" x14ac:dyDescent="0.25">
      <c r="B12282" s="1"/>
      <c r="G12282" s="1"/>
      <c r="H12282" s="1"/>
      <c r="K12282" s="1"/>
      <c r="N12282" s="1"/>
      <c r="Q12282" s="1"/>
    </row>
    <row r="12283" spans="2:17" x14ac:dyDescent="0.25">
      <c r="B12283" s="1"/>
      <c r="G12283" s="1"/>
      <c r="H12283" s="1"/>
      <c r="K12283" s="1"/>
      <c r="N12283" s="1"/>
      <c r="Q12283" s="1"/>
    </row>
    <row r="12284" spans="2:17" x14ac:dyDescent="0.25">
      <c r="B12284" s="1"/>
      <c r="G12284" s="1"/>
      <c r="H12284" s="1"/>
      <c r="K12284" s="1"/>
      <c r="N12284" s="1"/>
      <c r="Q12284" s="1"/>
    </row>
    <row r="12285" spans="2:17" x14ac:dyDescent="0.25">
      <c r="B12285" s="1"/>
      <c r="G12285" s="1"/>
      <c r="H12285" s="1"/>
      <c r="K12285" s="1"/>
      <c r="N12285" s="1"/>
      <c r="Q12285" s="1"/>
    </row>
    <row r="12286" spans="2:17" x14ac:dyDescent="0.25">
      <c r="B12286" s="1"/>
      <c r="G12286" s="1"/>
      <c r="H12286" s="1"/>
      <c r="K12286" s="1"/>
      <c r="N12286" s="1"/>
      <c r="Q12286" s="1"/>
    </row>
    <row r="12287" spans="2:17" x14ac:dyDescent="0.25">
      <c r="B12287" s="1"/>
      <c r="G12287" s="1"/>
      <c r="H12287" s="1"/>
      <c r="K12287" s="1"/>
      <c r="N12287" s="1"/>
      <c r="Q12287" s="1"/>
    </row>
    <row r="12288" spans="2:17" x14ac:dyDescent="0.25">
      <c r="B12288" s="1"/>
      <c r="G12288" s="1"/>
      <c r="H12288" s="1"/>
      <c r="K12288" s="1"/>
      <c r="N12288" s="1"/>
      <c r="Q12288" s="1"/>
    </row>
    <row r="12289" spans="2:17" x14ac:dyDescent="0.25">
      <c r="B12289" s="1"/>
      <c r="G12289" s="1"/>
      <c r="H12289" s="1"/>
      <c r="K12289" s="1"/>
      <c r="N12289" s="1"/>
      <c r="Q12289" s="1"/>
    </row>
    <row r="12290" spans="2:17" x14ac:dyDescent="0.25">
      <c r="B12290" s="1"/>
      <c r="G12290" s="1"/>
      <c r="H12290" s="1"/>
      <c r="K12290" s="1"/>
      <c r="N12290" s="1"/>
      <c r="Q12290" s="1"/>
    </row>
    <row r="12291" spans="2:17" x14ac:dyDescent="0.25">
      <c r="B12291" s="1"/>
      <c r="G12291" s="1"/>
      <c r="H12291" s="1"/>
      <c r="K12291" s="1"/>
      <c r="N12291" s="1"/>
      <c r="Q12291" s="1"/>
    </row>
    <row r="12292" spans="2:17" x14ac:dyDescent="0.25">
      <c r="B12292" s="1"/>
      <c r="G12292" s="1"/>
      <c r="H12292" s="1"/>
      <c r="K12292" s="1"/>
      <c r="N12292" s="1"/>
      <c r="Q12292" s="1"/>
    </row>
    <row r="12293" spans="2:17" x14ac:dyDescent="0.25">
      <c r="B12293" s="1"/>
      <c r="G12293" s="1"/>
      <c r="H12293" s="1"/>
      <c r="K12293" s="1"/>
      <c r="N12293" s="1"/>
      <c r="Q12293" s="1"/>
    </row>
    <row r="12294" spans="2:17" x14ac:dyDescent="0.25">
      <c r="B12294" s="1"/>
      <c r="G12294" s="1"/>
      <c r="H12294" s="1"/>
      <c r="K12294" s="1"/>
      <c r="N12294" s="1"/>
      <c r="Q12294" s="1"/>
    </row>
    <row r="12295" spans="2:17" x14ac:dyDescent="0.25">
      <c r="B12295" s="1"/>
      <c r="G12295" s="1"/>
      <c r="H12295" s="1"/>
      <c r="K12295" s="1"/>
      <c r="N12295" s="1"/>
      <c r="Q12295" s="1"/>
    </row>
    <row r="12296" spans="2:17" x14ac:dyDescent="0.25">
      <c r="B12296" s="1"/>
      <c r="G12296" s="1"/>
      <c r="H12296" s="1"/>
      <c r="K12296" s="1"/>
      <c r="N12296" s="1"/>
      <c r="Q12296" s="1"/>
    </row>
    <row r="12297" spans="2:17" x14ac:dyDescent="0.25">
      <c r="B12297" s="1"/>
      <c r="G12297" s="1"/>
      <c r="H12297" s="1"/>
      <c r="K12297" s="1"/>
      <c r="N12297" s="1"/>
      <c r="Q12297" s="1"/>
    </row>
    <row r="12298" spans="2:17" x14ac:dyDescent="0.25">
      <c r="B12298" s="1"/>
      <c r="G12298" s="1"/>
      <c r="H12298" s="1"/>
      <c r="K12298" s="1"/>
      <c r="N12298" s="1"/>
      <c r="Q12298" s="1"/>
    </row>
    <row r="12299" spans="2:17" x14ac:dyDescent="0.25">
      <c r="B12299" s="1"/>
      <c r="G12299" s="1"/>
      <c r="H12299" s="1"/>
      <c r="K12299" s="1"/>
      <c r="N12299" s="1"/>
      <c r="Q12299" s="1"/>
    </row>
    <row r="12300" spans="2:17" x14ac:dyDescent="0.25">
      <c r="B12300" s="1"/>
      <c r="G12300" s="1"/>
      <c r="H12300" s="1"/>
      <c r="K12300" s="1"/>
      <c r="N12300" s="1"/>
      <c r="Q12300" s="1"/>
    </row>
    <row r="12301" spans="2:17" x14ac:dyDescent="0.25">
      <c r="B12301" s="1"/>
      <c r="G12301" s="1"/>
      <c r="H12301" s="1"/>
      <c r="K12301" s="1"/>
      <c r="N12301" s="1"/>
      <c r="Q12301" s="1"/>
    </row>
    <row r="12302" spans="2:17" x14ac:dyDescent="0.25">
      <c r="B12302" s="1"/>
      <c r="G12302" s="1"/>
      <c r="H12302" s="1"/>
      <c r="K12302" s="1"/>
      <c r="N12302" s="1"/>
      <c r="Q12302" s="1"/>
    </row>
    <row r="12303" spans="2:17" x14ac:dyDescent="0.25">
      <c r="B12303" s="1"/>
      <c r="G12303" s="1"/>
      <c r="H12303" s="1"/>
      <c r="K12303" s="1"/>
      <c r="N12303" s="1"/>
      <c r="Q12303" s="1"/>
    </row>
    <row r="12304" spans="2:17" x14ac:dyDescent="0.25">
      <c r="B12304" s="1"/>
      <c r="G12304" s="1"/>
      <c r="H12304" s="1"/>
      <c r="K12304" s="1"/>
      <c r="N12304" s="1"/>
      <c r="Q12304" s="1"/>
    </row>
    <row r="12305" spans="2:17" x14ac:dyDescent="0.25">
      <c r="B12305" s="1"/>
      <c r="G12305" s="1"/>
      <c r="H12305" s="1"/>
      <c r="K12305" s="1"/>
      <c r="N12305" s="1"/>
      <c r="Q12305" s="1"/>
    </row>
    <row r="12306" spans="2:17" x14ac:dyDescent="0.25">
      <c r="B12306" s="1"/>
      <c r="G12306" s="1"/>
      <c r="H12306" s="1"/>
      <c r="K12306" s="1"/>
      <c r="N12306" s="1"/>
      <c r="Q12306" s="1"/>
    </row>
    <row r="12307" spans="2:17" x14ac:dyDescent="0.25">
      <c r="B12307" s="1"/>
      <c r="G12307" s="1"/>
      <c r="H12307" s="1"/>
      <c r="K12307" s="1"/>
      <c r="N12307" s="1"/>
      <c r="Q12307" s="1"/>
    </row>
    <row r="12308" spans="2:17" x14ac:dyDescent="0.25">
      <c r="B12308" s="1"/>
      <c r="G12308" s="1"/>
      <c r="H12308" s="1"/>
      <c r="K12308" s="1"/>
      <c r="N12308" s="1"/>
      <c r="Q12308" s="1"/>
    </row>
    <row r="12309" spans="2:17" x14ac:dyDescent="0.25">
      <c r="B12309" s="1"/>
      <c r="G12309" s="1"/>
      <c r="H12309" s="1"/>
      <c r="K12309" s="1"/>
      <c r="N12309" s="1"/>
      <c r="Q12309" s="1"/>
    </row>
    <row r="12310" spans="2:17" x14ac:dyDescent="0.25">
      <c r="B12310" s="1"/>
      <c r="G12310" s="1"/>
      <c r="H12310" s="1"/>
      <c r="K12310" s="1"/>
      <c r="N12310" s="1"/>
      <c r="Q12310" s="1"/>
    </row>
    <row r="12311" spans="2:17" x14ac:dyDescent="0.25">
      <c r="B12311" s="1"/>
      <c r="G12311" s="1"/>
      <c r="H12311" s="1"/>
      <c r="K12311" s="1"/>
      <c r="N12311" s="1"/>
      <c r="Q12311" s="1"/>
    </row>
    <row r="12312" spans="2:17" x14ac:dyDescent="0.25">
      <c r="B12312" s="1"/>
      <c r="G12312" s="1"/>
      <c r="H12312" s="1"/>
      <c r="K12312" s="1"/>
      <c r="N12312" s="1"/>
      <c r="Q12312" s="1"/>
    </row>
    <row r="12313" spans="2:17" x14ac:dyDescent="0.25">
      <c r="B12313" s="1"/>
      <c r="G12313" s="1"/>
      <c r="H12313" s="1"/>
      <c r="K12313" s="1"/>
      <c r="N12313" s="1"/>
      <c r="Q12313" s="1"/>
    </row>
    <row r="12314" spans="2:17" x14ac:dyDescent="0.25">
      <c r="B12314" s="1"/>
      <c r="G12314" s="1"/>
      <c r="H12314" s="1"/>
      <c r="K12314" s="1"/>
      <c r="N12314" s="1"/>
      <c r="Q12314" s="1"/>
    </row>
    <row r="12315" spans="2:17" x14ac:dyDescent="0.25">
      <c r="B12315" s="1"/>
      <c r="G12315" s="1"/>
      <c r="H12315" s="1"/>
      <c r="K12315" s="1"/>
      <c r="N12315" s="1"/>
      <c r="Q12315" s="1"/>
    </row>
    <row r="12316" spans="2:17" x14ac:dyDescent="0.25">
      <c r="B12316" s="1"/>
      <c r="G12316" s="1"/>
      <c r="H12316" s="1"/>
      <c r="K12316" s="1"/>
      <c r="N12316" s="1"/>
      <c r="Q12316" s="1"/>
    </row>
    <row r="12317" spans="2:17" x14ac:dyDescent="0.25">
      <c r="B12317" s="1"/>
      <c r="G12317" s="1"/>
      <c r="H12317" s="1"/>
      <c r="K12317" s="1"/>
      <c r="N12317" s="1"/>
      <c r="Q12317" s="1"/>
    </row>
    <row r="12318" spans="2:17" x14ac:dyDescent="0.25">
      <c r="B12318" s="1"/>
      <c r="G12318" s="1"/>
      <c r="H12318" s="1"/>
      <c r="K12318" s="1"/>
      <c r="N12318" s="1"/>
      <c r="Q12318" s="1"/>
    </row>
    <row r="12319" spans="2:17" x14ac:dyDescent="0.25">
      <c r="B12319" s="1"/>
      <c r="G12319" s="1"/>
      <c r="H12319" s="1"/>
      <c r="K12319" s="1"/>
      <c r="N12319" s="1"/>
      <c r="Q12319" s="1"/>
    </row>
    <row r="12320" spans="2:17" x14ac:dyDescent="0.25">
      <c r="B12320" s="1"/>
      <c r="G12320" s="1"/>
      <c r="H12320" s="1"/>
      <c r="K12320" s="1"/>
      <c r="N12320" s="1"/>
      <c r="Q12320" s="1"/>
    </row>
    <row r="12321" spans="2:17" x14ac:dyDescent="0.25">
      <c r="B12321" s="1"/>
      <c r="G12321" s="1"/>
      <c r="H12321" s="1"/>
      <c r="K12321" s="1"/>
      <c r="N12321" s="1"/>
      <c r="Q12321" s="1"/>
    </row>
    <row r="12322" spans="2:17" x14ac:dyDescent="0.25">
      <c r="B12322" s="1"/>
      <c r="G12322" s="1"/>
      <c r="H12322" s="1"/>
      <c r="K12322" s="1"/>
      <c r="N12322" s="1"/>
      <c r="Q12322" s="1"/>
    </row>
    <row r="12323" spans="2:17" x14ac:dyDescent="0.25">
      <c r="B12323" s="1"/>
      <c r="G12323" s="1"/>
      <c r="H12323" s="1"/>
      <c r="K12323" s="1"/>
      <c r="N12323" s="1"/>
      <c r="Q12323" s="1"/>
    </row>
    <row r="12324" spans="2:17" x14ac:dyDescent="0.25">
      <c r="B12324" s="1"/>
      <c r="G12324" s="1"/>
      <c r="H12324" s="1"/>
      <c r="K12324" s="1"/>
      <c r="N12324" s="1"/>
      <c r="Q12324" s="1"/>
    </row>
    <row r="12325" spans="2:17" x14ac:dyDescent="0.25">
      <c r="B12325" s="1"/>
      <c r="G12325" s="1"/>
      <c r="H12325" s="1"/>
      <c r="K12325" s="1"/>
      <c r="N12325" s="1"/>
      <c r="Q12325" s="1"/>
    </row>
    <row r="12326" spans="2:17" x14ac:dyDescent="0.25">
      <c r="B12326" s="1"/>
      <c r="G12326" s="1"/>
      <c r="H12326" s="1"/>
      <c r="K12326" s="1"/>
      <c r="N12326" s="1"/>
      <c r="Q12326" s="1"/>
    </row>
    <row r="12327" spans="2:17" x14ac:dyDescent="0.25">
      <c r="B12327" s="1"/>
      <c r="G12327" s="1"/>
      <c r="H12327" s="1"/>
      <c r="K12327" s="1"/>
      <c r="N12327" s="1"/>
      <c r="Q12327" s="1"/>
    </row>
    <row r="12328" spans="2:17" x14ac:dyDescent="0.25">
      <c r="B12328" s="1"/>
      <c r="G12328" s="1"/>
      <c r="H12328" s="1"/>
      <c r="K12328" s="1"/>
      <c r="N12328" s="1"/>
      <c r="Q12328" s="1"/>
    </row>
    <row r="12329" spans="2:17" x14ac:dyDescent="0.25">
      <c r="B12329" s="1"/>
      <c r="G12329" s="1"/>
      <c r="H12329" s="1"/>
      <c r="K12329" s="1"/>
      <c r="N12329" s="1"/>
      <c r="Q12329" s="1"/>
    </row>
    <row r="12330" spans="2:17" x14ac:dyDescent="0.25">
      <c r="B12330" s="1"/>
      <c r="G12330" s="1"/>
      <c r="H12330" s="1"/>
      <c r="K12330" s="1"/>
      <c r="N12330" s="1"/>
      <c r="Q12330" s="1"/>
    </row>
    <row r="12331" spans="2:17" x14ac:dyDescent="0.25">
      <c r="B12331" s="1"/>
      <c r="G12331" s="1"/>
      <c r="H12331" s="1"/>
      <c r="K12331" s="1"/>
      <c r="N12331" s="1"/>
      <c r="Q12331" s="1"/>
    </row>
    <row r="12332" spans="2:17" x14ac:dyDescent="0.25">
      <c r="B12332" s="1"/>
      <c r="G12332" s="1"/>
      <c r="H12332" s="1"/>
      <c r="K12332" s="1"/>
      <c r="N12332" s="1"/>
      <c r="Q12332" s="1"/>
    </row>
    <row r="12333" spans="2:17" x14ac:dyDescent="0.25">
      <c r="B12333" s="1"/>
      <c r="G12333" s="1"/>
      <c r="H12333" s="1"/>
      <c r="K12333" s="1"/>
      <c r="N12333" s="1"/>
      <c r="Q12333" s="1"/>
    </row>
    <row r="12334" spans="2:17" x14ac:dyDescent="0.25">
      <c r="B12334" s="1"/>
      <c r="G12334" s="1"/>
      <c r="H12334" s="1"/>
      <c r="K12334" s="1"/>
      <c r="N12334" s="1"/>
      <c r="Q12334" s="1"/>
    </row>
    <row r="12335" spans="2:17" x14ac:dyDescent="0.25">
      <c r="B12335" s="1"/>
      <c r="G12335" s="1"/>
      <c r="H12335" s="1"/>
      <c r="K12335" s="1"/>
      <c r="N12335" s="1"/>
      <c r="Q12335" s="1"/>
    </row>
    <row r="12336" spans="2:17" x14ac:dyDescent="0.25">
      <c r="B12336" s="1"/>
      <c r="G12336" s="1"/>
      <c r="H12336" s="1"/>
      <c r="K12336" s="1"/>
      <c r="N12336" s="1"/>
      <c r="Q12336" s="1"/>
    </row>
    <row r="12337" spans="2:17" x14ac:dyDescent="0.25">
      <c r="B12337" s="1"/>
      <c r="G12337" s="1"/>
      <c r="H12337" s="1"/>
      <c r="K12337" s="1"/>
      <c r="N12337" s="1"/>
      <c r="Q12337" s="1"/>
    </row>
    <row r="12338" spans="2:17" x14ac:dyDescent="0.25">
      <c r="B12338" s="1"/>
      <c r="G12338" s="1"/>
      <c r="H12338" s="1"/>
      <c r="K12338" s="1"/>
      <c r="N12338" s="1"/>
      <c r="Q12338" s="1"/>
    </row>
    <row r="12339" spans="2:17" x14ac:dyDescent="0.25">
      <c r="B12339" s="1"/>
      <c r="G12339" s="1"/>
      <c r="H12339" s="1"/>
      <c r="K12339" s="1"/>
      <c r="N12339" s="1"/>
      <c r="Q12339" s="1"/>
    </row>
    <row r="12340" spans="2:17" x14ac:dyDescent="0.25">
      <c r="B12340" s="1"/>
      <c r="G12340" s="1"/>
      <c r="H12340" s="1"/>
      <c r="K12340" s="1"/>
      <c r="N12340" s="1"/>
      <c r="Q12340" s="1"/>
    </row>
    <row r="12341" spans="2:17" x14ac:dyDescent="0.25">
      <c r="B12341" s="1"/>
      <c r="G12341" s="1"/>
      <c r="H12341" s="1"/>
      <c r="K12341" s="1"/>
      <c r="N12341" s="1"/>
      <c r="Q12341" s="1"/>
    </row>
    <row r="12342" spans="2:17" x14ac:dyDescent="0.25">
      <c r="B12342" s="1"/>
      <c r="G12342" s="1"/>
      <c r="H12342" s="1"/>
      <c r="K12342" s="1"/>
      <c r="N12342" s="1"/>
      <c r="Q12342" s="1"/>
    </row>
    <row r="12343" spans="2:17" x14ac:dyDescent="0.25">
      <c r="B12343" s="1"/>
      <c r="G12343" s="1"/>
      <c r="H12343" s="1"/>
      <c r="K12343" s="1"/>
      <c r="N12343" s="1"/>
      <c r="Q12343" s="1"/>
    </row>
    <row r="12344" spans="2:17" x14ac:dyDescent="0.25">
      <c r="B12344" s="1"/>
      <c r="G12344" s="1"/>
      <c r="H12344" s="1"/>
      <c r="K12344" s="1"/>
      <c r="N12344" s="1"/>
      <c r="Q12344" s="1"/>
    </row>
    <row r="12345" spans="2:17" x14ac:dyDescent="0.25">
      <c r="B12345" s="1"/>
      <c r="G12345" s="1"/>
      <c r="H12345" s="1"/>
      <c r="K12345" s="1"/>
      <c r="N12345" s="1"/>
      <c r="Q12345" s="1"/>
    </row>
    <row r="12346" spans="2:17" x14ac:dyDescent="0.25">
      <c r="B12346" s="1"/>
      <c r="G12346" s="1"/>
      <c r="H12346" s="1"/>
      <c r="K12346" s="1"/>
      <c r="N12346" s="1"/>
      <c r="Q12346" s="1"/>
    </row>
    <row r="12347" spans="2:17" x14ac:dyDescent="0.25">
      <c r="B12347" s="1"/>
      <c r="G12347" s="1"/>
      <c r="H12347" s="1"/>
      <c r="K12347" s="1"/>
      <c r="N12347" s="1"/>
      <c r="Q12347" s="1"/>
    </row>
    <row r="12348" spans="2:17" x14ac:dyDescent="0.25">
      <c r="B12348" s="1"/>
      <c r="G12348" s="1"/>
      <c r="H12348" s="1"/>
      <c r="K12348" s="1"/>
      <c r="N12348" s="1"/>
      <c r="Q12348" s="1"/>
    </row>
    <row r="12349" spans="2:17" x14ac:dyDescent="0.25">
      <c r="B12349" s="1"/>
      <c r="G12349" s="1"/>
      <c r="H12349" s="1"/>
      <c r="K12349" s="1"/>
      <c r="N12349" s="1"/>
      <c r="Q12349" s="1"/>
    </row>
    <row r="12350" spans="2:17" x14ac:dyDescent="0.25">
      <c r="B12350" s="1"/>
      <c r="G12350" s="1"/>
      <c r="H12350" s="1"/>
      <c r="K12350" s="1"/>
      <c r="N12350" s="1"/>
      <c r="Q12350" s="1"/>
    </row>
    <row r="12351" spans="2:17" x14ac:dyDescent="0.25">
      <c r="B12351" s="1"/>
      <c r="G12351" s="1"/>
      <c r="H12351" s="1"/>
      <c r="K12351" s="1"/>
      <c r="N12351" s="1"/>
      <c r="Q12351" s="1"/>
    </row>
    <row r="12352" spans="2:17" x14ac:dyDescent="0.25">
      <c r="B12352" s="1"/>
      <c r="G12352" s="1"/>
      <c r="H12352" s="1"/>
      <c r="K12352" s="1"/>
      <c r="N12352" s="1"/>
      <c r="Q12352" s="1"/>
    </row>
    <row r="12353" spans="2:17" x14ac:dyDescent="0.25">
      <c r="B12353" s="1"/>
      <c r="G12353" s="1"/>
      <c r="H12353" s="1"/>
      <c r="K12353" s="1"/>
      <c r="N12353" s="1"/>
      <c r="Q12353" s="1"/>
    </row>
    <row r="12354" spans="2:17" x14ac:dyDescent="0.25">
      <c r="B12354" s="1"/>
      <c r="G12354" s="1"/>
      <c r="H12354" s="1"/>
      <c r="K12354" s="1"/>
      <c r="N12354" s="1"/>
      <c r="Q12354" s="1"/>
    </row>
    <row r="12355" spans="2:17" x14ac:dyDescent="0.25">
      <c r="B12355" s="1"/>
      <c r="G12355" s="1"/>
      <c r="H12355" s="1"/>
      <c r="K12355" s="1"/>
      <c r="N12355" s="1"/>
      <c r="Q12355" s="1"/>
    </row>
    <row r="12356" spans="2:17" x14ac:dyDescent="0.25">
      <c r="B12356" s="1"/>
      <c r="G12356" s="1"/>
      <c r="H12356" s="1"/>
      <c r="K12356" s="1"/>
      <c r="N12356" s="1"/>
      <c r="Q12356" s="1"/>
    </row>
    <row r="12357" spans="2:17" x14ac:dyDescent="0.25">
      <c r="B12357" s="1"/>
      <c r="G12357" s="1"/>
      <c r="H12357" s="1"/>
      <c r="K12357" s="1"/>
      <c r="N12357" s="1"/>
      <c r="Q12357" s="1"/>
    </row>
    <row r="12358" spans="2:17" x14ac:dyDescent="0.25">
      <c r="B12358" s="1"/>
      <c r="G12358" s="1"/>
      <c r="H12358" s="1"/>
      <c r="K12358" s="1"/>
      <c r="N12358" s="1"/>
      <c r="Q12358" s="1"/>
    </row>
    <row r="12359" spans="2:17" x14ac:dyDescent="0.25">
      <c r="B12359" s="1"/>
      <c r="G12359" s="1"/>
      <c r="H12359" s="1"/>
      <c r="K12359" s="1"/>
      <c r="N12359" s="1"/>
      <c r="Q12359" s="1"/>
    </row>
    <row r="12360" spans="2:17" x14ac:dyDescent="0.25">
      <c r="B12360" s="1"/>
      <c r="G12360" s="1"/>
      <c r="H12360" s="1"/>
      <c r="K12360" s="1"/>
      <c r="N12360" s="1"/>
      <c r="Q12360" s="1"/>
    </row>
    <row r="12361" spans="2:17" x14ac:dyDescent="0.25">
      <c r="B12361" s="1"/>
      <c r="G12361" s="1"/>
      <c r="H12361" s="1"/>
      <c r="K12361" s="1"/>
      <c r="N12361" s="1"/>
      <c r="Q12361" s="1"/>
    </row>
    <row r="12362" spans="2:17" x14ac:dyDescent="0.25">
      <c r="B12362" s="1"/>
      <c r="G12362" s="1"/>
      <c r="H12362" s="1"/>
      <c r="K12362" s="1"/>
      <c r="N12362" s="1"/>
      <c r="Q12362" s="1"/>
    </row>
    <row r="12363" spans="2:17" x14ac:dyDescent="0.25">
      <c r="B12363" s="1"/>
      <c r="G12363" s="1"/>
      <c r="H12363" s="1"/>
      <c r="K12363" s="1"/>
      <c r="N12363" s="1"/>
      <c r="Q12363" s="1"/>
    </row>
    <row r="12364" spans="2:17" x14ac:dyDescent="0.25">
      <c r="B12364" s="1"/>
      <c r="G12364" s="1"/>
      <c r="H12364" s="1"/>
      <c r="K12364" s="1"/>
      <c r="N12364" s="1"/>
      <c r="Q12364" s="1"/>
    </row>
    <row r="12365" spans="2:17" x14ac:dyDescent="0.25">
      <c r="B12365" s="1"/>
      <c r="G12365" s="1"/>
      <c r="H12365" s="1"/>
      <c r="K12365" s="1"/>
      <c r="N12365" s="1"/>
      <c r="Q12365" s="1"/>
    </row>
    <row r="12366" spans="2:17" x14ac:dyDescent="0.25">
      <c r="B12366" s="1"/>
      <c r="G12366" s="1"/>
      <c r="H12366" s="1"/>
      <c r="K12366" s="1"/>
      <c r="N12366" s="1"/>
      <c r="Q12366" s="1"/>
    </row>
    <row r="12367" spans="2:17" x14ac:dyDescent="0.25">
      <c r="B12367" s="1"/>
      <c r="G12367" s="1"/>
      <c r="H12367" s="1"/>
      <c r="K12367" s="1"/>
      <c r="N12367" s="1"/>
      <c r="Q12367" s="1"/>
    </row>
    <row r="12368" spans="2:17" x14ac:dyDescent="0.25">
      <c r="B12368" s="1"/>
      <c r="G12368" s="1"/>
      <c r="H12368" s="1"/>
      <c r="K12368" s="1"/>
      <c r="N12368" s="1"/>
      <c r="Q12368" s="1"/>
    </row>
    <row r="12369" spans="2:17" x14ac:dyDescent="0.25">
      <c r="B12369" s="1"/>
      <c r="G12369" s="1"/>
      <c r="H12369" s="1"/>
      <c r="K12369" s="1"/>
      <c r="N12369" s="1"/>
      <c r="Q12369" s="1"/>
    </row>
    <row r="12370" spans="2:17" x14ac:dyDescent="0.25">
      <c r="B12370" s="1"/>
      <c r="G12370" s="1"/>
      <c r="H12370" s="1"/>
      <c r="K12370" s="1"/>
      <c r="N12370" s="1"/>
      <c r="Q12370" s="1"/>
    </row>
    <row r="12371" spans="2:17" x14ac:dyDescent="0.25">
      <c r="B12371" s="1"/>
      <c r="G12371" s="1"/>
      <c r="H12371" s="1"/>
      <c r="K12371" s="1"/>
      <c r="N12371" s="1"/>
      <c r="Q12371" s="1"/>
    </row>
    <row r="12372" spans="2:17" x14ac:dyDescent="0.25">
      <c r="B12372" s="1"/>
      <c r="G12372" s="1"/>
      <c r="H12372" s="1"/>
      <c r="K12372" s="1"/>
      <c r="N12372" s="1"/>
      <c r="Q12372" s="1"/>
    </row>
    <row r="12373" spans="2:17" x14ac:dyDescent="0.25">
      <c r="B12373" s="1"/>
      <c r="G12373" s="1"/>
      <c r="H12373" s="1"/>
      <c r="K12373" s="1"/>
      <c r="N12373" s="1"/>
      <c r="Q12373" s="1"/>
    </row>
    <row r="12374" spans="2:17" x14ac:dyDescent="0.25">
      <c r="B12374" s="1"/>
      <c r="G12374" s="1"/>
      <c r="H12374" s="1"/>
      <c r="K12374" s="1"/>
      <c r="N12374" s="1"/>
      <c r="Q12374" s="1"/>
    </row>
    <row r="12375" spans="2:17" x14ac:dyDescent="0.25">
      <c r="B12375" s="1"/>
      <c r="G12375" s="1"/>
      <c r="H12375" s="1"/>
      <c r="K12375" s="1"/>
      <c r="N12375" s="1"/>
      <c r="Q12375" s="1"/>
    </row>
    <row r="12376" spans="2:17" x14ac:dyDescent="0.25">
      <c r="B12376" s="1"/>
      <c r="G12376" s="1"/>
      <c r="H12376" s="1"/>
      <c r="K12376" s="1"/>
      <c r="N12376" s="1"/>
      <c r="Q12376" s="1"/>
    </row>
    <row r="12377" spans="2:17" x14ac:dyDescent="0.25">
      <c r="B12377" s="1"/>
      <c r="G12377" s="1"/>
      <c r="H12377" s="1"/>
      <c r="K12377" s="1"/>
      <c r="N12377" s="1"/>
      <c r="Q12377" s="1"/>
    </row>
    <row r="12378" spans="2:17" x14ac:dyDescent="0.25">
      <c r="B12378" s="1"/>
      <c r="G12378" s="1"/>
      <c r="H12378" s="1"/>
      <c r="K12378" s="1"/>
      <c r="N12378" s="1"/>
      <c r="Q12378" s="1"/>
    </row>
    <row r="12379" spans="2:17" x14ac:dyDescent="0.25">
      <c r="B12379" s="1"/>
      <c r="G12379" s="1"/>
      <c r="H12379" s="1"/>
      <c r="K12379" s="1"/>
      <c r="N12379" s="1"/>
      <c r="Q12379" s="1"/>
    </row>
    <row r="12380" spans="2:17" x14ac:dyDescent="0.25">
      <c r="B12380" s="1"/>
      <c r="G12380" s="1"/>
      <c r="H12380" s="1"/>
      <c r="K12380" s="1"/>
      <c r="N12380" s="1"/>
      <c r="Q12380" s="1"/>
    </row>
    <row r="12381" spans="2:17" x14ac:dyDescent="0.25">
      <c r="B12381" s="1"/>
      <c r="G12381" s="1"/>
      <c r="H12381" s="1"/>
      <c r="K12381" s="1"/>
      <c r="N12381" s="1"/>
      <c r="Q12381" s="1"/>
    </row>
    <row r="12382" spans="2:17" x14ac:dyDescent="0.25">
      <c r="B12382" s="1"/>
      <c r="G12382" s="1"/>
      <c r="H12382" s="1"/>
      <c r="K12382" s="1"/>
      <c r="N12382" s="1"/>
      <c r="Q12382" s="1"/>
    </row>
    <row r="12383" spans="2:17" x14ac:dyDescent="0.25">
      <c r="B12383" s="1"/>
      <c r="G12383" s="1"/>
      <c r="H12383" s="1"/>
      <c r="K12383" s="1"/>
      <c r="N12383" s="1"/>
      <c r="Q12383" s="1"/>
    </row>
    <row r="12384" spans="2:17" x14ac:dyDescent="0.25">
      <c r="B12384" s="1"/>
      <c r="G12384" s="1"/>
      <c r="H12384" s="1"/>
      <c r="K12384" s="1"/>
      <c r="N12384" s="1"/>
      <c r="Q12384" s="1"/>
    </row>
    <row r="12385" spans="2:17" x14ac:dyDescent="0.25">
      <c r="B12385" s="1"/>
      <c r="G12385" s="1"/>
      <c r="H12385" s="1"/>
      <c r="K12385" s="1"/>
      <c r="N12385" s="1"/>
      <c r="Q12385" s="1"/>
    </row>
    <row r="12386" spans="2:17" x14ac:dyDescent="0.25">
      <c r="B12386" s="1"/>
      <c r="G12386" s="1"/>
      <c r="H12386" s="1"/>
      <c r="K12386" s="1"/>
      <c r="N12386" s="1"/>
      <c r="Q12386" s="1"/>
    </row>
    <row r="12387" spans="2:17" x14ac:dyDescent="0.25">
      <c r="B12387" s="1"/>
      <c r="G12387" s="1"/>
      <c r="H12387" s="1"/>
      <c r="K12387" s="1"/>
      <c r="N12387" s="1"/>
      <c r="Q12387" s="1"/>
    </row>
    <row r="12388" spans="2:17" x14ac:dyDescent="0.25">
      <c r="B12388" s="1"/>
      <c r="G12388" s="1"/>
      <c r="H12388" s="1"/>
      <c r="K12388" s="1"/>
      <c r="N12388" s="1"/>
      <c r="Q12388" s="1"/>
    </row>
    <row r="12389" spans="2:17" x14ac:dyDescent="0.25">
      <c r="B12389" s="1"/>
      <c r="G12389" s="1"/>
      <c r="H12389" s="1"/>
      <c r="K12389" s="1"/>
      <c r="N12389" s="1"/>
      <c r="Q12389" s="1"/>
    </row>
    <row r="12390" spans="2:17" x14ac:dyDescent="0.25">
      <c r="B12390" s="1"/>
      <c r="G12390" s="1"/>
      <c r="H12390" s="1"/>
      <c r="K12390" s="1"/>
      <c r="N12390" s="1"/>
      <c r="Q12390" s="1"/>
    </row>
    <row r="12391" spans="2:17" x14ac:dyDescent="0.25">
      <c r="B12391" s="1"/>
      <c r="G12391" s="1"/>
      <c r="H12391" s="1"/>
      <c r="K12391" s="1"/>
      <c r="N12391" s="1"/>
      <c r="Q12391" s="1"/>
    </row>
    <row r="12392" spans="2:17" x14ac:dyDescent="0.25">
      <c r="B12392" s="1"/>
      <c r="G12392" s="1"/>
      <c r="H12392" s="1"/>
      <c r="K12392" s="1"/>
      <c r="N12392" s="1"/>
      <c r="Q12392" s="1"/>
    </row>
    <row r="12393" spans="2:17" x14ac:dyDescent="0.25">
      <c r="B12393" s="1"/>
      <c r="G12393" s="1"/>
      <c r="H12393" s="1"/>
      <c r="K12393" s="1"/>
      <c r="N12393" s="1"/>
      <c r="Q12393" s="1"/>
    </row>
    <row r="12394" spans="2:17" x14ac:dyDescent="0.25">
      <c r="B12394" s="1"/>
      <c r="G12394" s="1"/>
      <c r="H12394" s="1"/>
      <c r="K12394" s="1"/>
      <c r="N12394" s="1"/>
      <c r="Q12394" s="1"/>
    </row>
    <row r="12395" spans="2:17" x14ac:dyDescent="0.25">
      <c r="B12395" s="1"/>
      <c r="G12395" s="1"/>
      <c r="H12395" s="1"/>
      <c r="K12395" s="1"/>
      <c r="N12395" s="1"/>
      <c r="Q12395" s="1"/>
    </row>
    <row r="12396" spans="2:17" x14ac:dyDescent="0.25">
      <c r="B12396" s="1"/>
      <c r="G12396" s="1"/>
      <c r="H12396" s="1"/>
      <c r="K12396" s="1"/>
      <c r="N12396" s="1"/>
      <c r="Q12396" s="1"/>
    </row>
    <row r="12397" spans="2:17" x14ac:dyDescent="0.25">
      <c r="B12397" s="1"/>
      <c r="G12397" s="1"/>
      <c r="H12397" s="1"/>
      <c r="K12397" s="1"/>
      <c r="N12397" s="1"/>
      <c r="Q12397" s="1"/>
    </row>
    <row r="12398" spans="2:17" x14ac:dyDescent="0.25">
      <c r="B12398" s="1"/>
      <c r="G12398" s="1"/>
      <c r="H12398" s="1"/>
      <c r="K12398" s="1"/>
      <c r="N12398" s="1"/>
      <c r="Q12398" s="1"/>
    </row>
    <row r="12399" spans="2:17" x14ac:dyDescent="0.25">
      <c r="B12399" s="1"/>
      <c r="G12399" s="1"/>
      <c r="H12399" s="1"/>
      <c r="K12399" s="1"/>
      <c r="N12399" s="1"/>
      <c r="Q12399" s="1"/>
    </row>
    <row r="12400" spans="2:17" x14ac:dyDescent="0.25">
      <c r="B12400" s="1"/>
      <c r="G12400" s="1"/>
      <c r="H12400" s="1"/>
      <c r="K12400" s="1"/>
      <c r="N12400" s="1"/>
      <c r="Q12400" s="1"/>
    </row>
    <row r="12401" spans="2:17" x14ac:dyDescent="0.25">
      <c r="B12401" s="1"/>
      <c r="G12401" s="1"/>
      <c r="H12401" s="1"/>
      <c r="K12401" s="1"/>
      <c r="N12401" s="1"/>
      <c r="Q12401" s="1"/>
    </row>
    <row r="12402" spans="2:17" x14ac:dyDescent="0.25">
      <c r="B12402" s="1"/>
      <c r="G12402" s="1"/>
      <c r="H12402" s="1"/>
      <c r="K12402" s="1"/>
      <c r="N12402" s="1"/>
      <c r="Q12402" s="1"/>
    </row>
    <row r="12403" spans="2:17" x14ac:dyDescent="0.25">
      <c r="B12403" s="1"/>
      <c r="G12403" s="1"/>
      <c r="H12403" s="1"/>
      <c r="K12403" s="1"/>
      <c r="N12403" s="1"/>
      <c r="Q12403" s="1"/>
    </row>
    <row r="12404" spans="2:17" x14ac:dyDescent="0.25">
      <c r="B12404" s="1"/>
      <c r="G12404" s="1"/>
      <c r="H12404" s="1"/>
      <c r="K12404" s="1"/>
      <c r="N12404" s="1"/>
      <c r="Q12404" s="1"/>
    </row>
    <row r="12405" spans="2:17" x14ac:dyDescent="0.25">
      <c r="B12405" s="1"/>
      <c r="G12405" s="1"/>
      <c r="H12405" s="1"/>
      <c r="K12405" s="1"/>
      <c r="N12405" s="1"/>
      <c r="Q12405" s="1"/>
    </row>
    <row r="12406" spans="2:17" x14ac:dyDescent="0.25">
      <c r="B12406" s="1"/>
      <c r="G12406" s="1"/>
      <c r="H12406" s="1"/>
      <c r="K12406" s="1"/>
      <c r="N12406" s="1"/>
      <c r="Q12406" s="1"/>
    </row>
    <row r="12407" spans="2:17" x14ac:dyDescent="0.25">
      <c r="B12407" s="1"/>
      <c r="G12407" s="1"/>
      <c r="H12407" s="1"/>
      <c r="K12407" s="1"/>
      <c r="N12407" s="1"/>
      <c r="Q12407" s="1"/>
    </row>
    <row r="12408" spans="2:17" x14ac:dyDescent="0.25">
      <c r="B12408" s="1"/>
      <c r="G12408" s="1"/>
      <c r="H12408" s="1"/>
      <c r="K12408" s="1"/>
      <c r="N12408" s="1"/>
      <c r="Q12408" s="1"/>
    </row>
    <row r="12409" spans="2:17" x14ac:dyDescent="0.25">
      <c r="B12409" s="1"/>
      <c r="G12409" s="1"/>
      <c r="H12409" s="1"/>
      <c r="K12409" s="1"/>
      <c r="N12409" s="1"/>
      <c r="Q12409" s="1"/>
    </row>
    <row r="12410" spans="2:17" x14ac:dyDescent="0.25">
      <c r="B12410" s="1"/>
      <c r="G12410" s="1"/>
      <c r="H12410" s="1"/>
      <c r="K12410" s="1"/>
      <c r="N12410" s="1"/>
      <c r="Q12410" s="1"/>
    </row>
    <row r="12411" spans="2:17" x14ac:dyDescent="0.25">
      <c r="B12411" s="1"/>
      <c r="G12411" s="1"/>
      <c r="H12411" s="1"/>
      <c r="K12411" s="1"/>
      <c r="N12411" s="1"/>
      <c r="Q12411" s="1"/>
    </row>
    <row r="12412" spans="2:17" x14ac:dyDescent="0.25">
      <c r="B12412" s="1"/>
      <c r="G12412" s="1"/>
      <c r="H12412" s="1"/>
      <c r="K12412" s="1"/>
      <c r="N12412" s="1"/>
      <c r="Q12412" s="1"/>
    </row>
    <row r="12413" spans="2:17" x14ac:dyDescent="0.25">
      <c r="B12413" s="1"/>
      <c r="G12413" s="1"/>
      <c r="H12413" s="1"/>
      <c r="K12413" s="1"/>
      <c r="N12413" s="1"/>
      <c r="Q12413" s="1"/>
    </row>
    <row r="12414" spans="2:17" x14ac:dyDescent="0.25">
      <c r="B12414" s="1"/>
      <c r="G12414" s="1"/>
      <c r="H12414" s="1"/>
      <c r="K12414" s="1"/>
      <c r="N12414" s="1"/>
      <c r="Q12414" s="1"/>
    </row>
    <row r="12415" spans="2:17" x14ac:dyDescent="0.25">
      <c r="B12415" s="1"/>
      <c r="G12415" s="1"/>
      <c r="H12415" s="1"/>
      <c r="K12415" s="1"/>
      <c r="N12415" s="1"/>
      <c r="Q12415" s="1"/>
    </row>
    <row r="12416" spans="2:17" x14ac:dyDescent="0.25">
      <c r="B12416" s="1"/>
      <c r="G12416" s="1"/>
      <c r="H12416" s="1"/>
      <c r="K12416" s="1"/>
      <c r="N12416" s="1"/>
      <c r="Q12416" s="1"/>
    </row>
    <row r="12417" spans="2:17" x14ac:dyDescent="0.25">
      <c r="B12417" s="1"/>
      <c r="G12417" s="1"/>
      <c r="H12417" s="1"/>
      <c r="K12417" s="1"/>
      <c r="N12417" s="1"/>
      <c r="Q12417" s="1"/>
    </row>
    <row r="12418" spans="2:17" x14ac:dyDescent="0.25">
      <c r="B12418" s="1"/>
      <c r="G12418" s="1"/>
      <c r="H12418" s="1"/>
      <c r="K12418" s="1"/>
      <c r="N12418" s="1"/>
      <c r="Q12418" s="1"/>
    </row>
    <row r="12419" spans="2:17" x14ac:dyDescent="0.25">
      <c r="B12419" s="1"/>
      <c r="G12419" s="1"/>
      <c r="H12419" s="1"/>
      <c r="K12419" s="1"/>
      <c r="N12419" s="1"/>
      <c r="Q12419" s="1"/>
    </row>
    <row r="12420" spans="2:17" x14ac:dyDescent="0.25">
      <c r="B12420" s="1"/>
      <c r="G12420" s="1"/>
      <c r="H12420" s="1"/>
      <c r="K12420" s="1"/>
      <c r="N12420" s="1"/>
      <c r="Q12420" s="1"/>
    </row>
    <row r="12421" spans="2:17" x14ac:dyDescent="0.25">
      <c r="B12421" s="1"/>
      <c r="G12421" s="1"/>
      <c r="H12421" s="1"/>
      <c r="K12421" s="1"/>
      <c r="N12421" s="1"/>
      <c r="Q12421" s="1"/>
    </row>
    <row r="12422" spans="2:17" x14ac:dyDescent="0.25">
      <c r="B12422" s="1"/>
      <c r="G12422" s="1"/>
      <c r="H12422" s="1"/>
      <c r="K12422" s="1"/>
      <c r="N12422" s="1"/>
      <c r="Q12422" s="1"/>
    </row>
    <row r="12423" spans="2:17" x14ac:dyDescent="0.25">
      <c r="B12423" s="1"/>
      <c r="G12423" s="1"/>
      <c r="H12423" s="1"/>
      <c r="K12423" s="1"/>
      <c r="N12423" s="1"/>
      <c r="Q12423" s="1"/>
    </row>
    <row r="12424" spans="2:17" x14ac:dyDescent="0.25">
      <c r="B12424" s="1"/>
      <c r="G12424" s="1"/>
      <c r="H12424" s="1"/>
      <c r="K12424" s="1"/>
      <c r="N12424" s="1"/>
      <c r="Q12424" s="1"/>
    </row>
    <row r="12425" spans="2:17" x14ac:dyDescent="0.25">
      <c r="B12425" s="1"/>
      <c r="G12425" s="1"/>
      <c r="H12425" s="1"/>
      <c r="K12425" s="1"/>
      <c r="N12425" s="1"/>
      <c r="Q12425" s="1"/>
    </row>
    <row r="12426" spans="2:17" x14ac:dyDescent="0.25">
      <c r="B12426" s="1"/>
      <c r="G12426" s="1"/>
      <c r="H12426" s="1"/>
      <c r="K12426" s="1"/>
      <c r="N12426" s="1"/>
      <c r="Q12426" s="1"/>
    </row>
    <row r="12427" spans="2:17" x14ac:dyDescent="0.25">
      <c r="B12427" s="1"/>
      <c r="G12427" s="1"/>
      <c r="H12427" s="1"/>
      <c r="K12427" s="1"/>
      <c r="N12427" s="1"/>
      <c r="Q12427" s="1"/>
    </row>
    <row r="12428" spans="2:17" x14ac:dyDescent="0.25">
      <c r="B12428" s="1"/>
      <c r="G12428" s="1"/>
      <c r="H12428" s="1"/>
      <c r="K12428" s="1"/>
      <c r="N12428" s="1"/>
      <c r="Q12428" s="1"/>
    </row>
    <row r="12429" spans="2:17" x14ac:dyDescent="0.25">
      <c r="B12429" s="1"/>
      <c r="G12429" s="1"/>
      <c r="H12429" s="1"/>
      <c r="K12429" s="1"/>
      <c r="N12429" s="1"/>
      <c r="Q12429" s="1"/>
    </row>
    <row r="12430" spans="2:17" x14ac:dyDescent="0.25">
      <c r="B12430" s="1"/>
      <c r="G12430" s="1"/>
      <c r="H12430" s="1"/>
      <c r="K12430" s="1"/>
      <c r="N12430" s="1"/>
      <c r="Q12430" s="1"/>
    </row>
    <row r="12431" spans="2:17" x14ac:dyDescent="0.25">
      <c r="B12431" s="1"/>
      <c r="G12431" s="1"/>
      <c r="H12431" s="1"/>
      <c r="K12431" s="1"/>
      <c r="N12431" s="1"/>
      <c r="Q12431" s="1"/>
    </row>
    <row r="12432" spans="2:17" x14ac:dyDescent="0.25">
      <c r="B12432" s="1"/>
      <c r="G12432" s="1"/>
      <c r="H12432" s="1"/>
      <c r="K12432" s="1"/>
      <c r="N12432" s="1"/>
      <c r="Q12432" s="1"/>
    </row>
    <row r="12433" spans="2:17" x14ac:dyDescent="0.25">
      <c r="B12433" s="1"/>
      <c r="G12433" s="1"/>
      <c r="H12433" s="1"/>
      <c r="K12433" s="1"/>
      <c r="N12433" s="1"/>
      <c r="Q12433" s="1"/>
    </row>
    <row r="12434" spans="2:17" x14ac:dyDescent="0.25">
      <c r="B12434" s="1"/>
      <c r="G12434" s="1"/>
      <c r="H12434" s="1"/>
      <c r="K12434" s="1"/>
      <c r="N12434" s="1"/>
      <c r="Q12434" s="1"/>
    </row>
    <row r="12435" spans="2:17" x14ac:dyDescent="0.25">
      <c r="B12435" s="1"/>
      <c r="G12435" s="1"/>
      <c r="H12435" s="1"/>
      <c r="K12435" s="1"/>
      <c r="N12435" s="1"/>
      <c r="Q12435" s="1"/>
    </row>
    <row r="12436" spans="2:17" x14ac:dyDescent="0.25">
      <c r="B12436" s="1"/>
      <c r="G12436" s="1"/>
      <c r="H12436" s="1"/>
      <c r="K12436" s="1"/>
      <c r="N12436" s="1"/>
      <c r="Q12436" s="1"/>
    </row>
    <row r="12437" spans="2:17" x14ac:dyDescent="0.25">
      <c r="B12437" s="1"/>
      <c r="G12437" s="1"/>
      <c r="H12437" s="1"/>
      <c r="K12437" s="1"/>
      <c r="N12437" s="1"/>
      <c r="Q12437" s="1"/>
    </row>
    <row r="12438" spans="2:17" x14ac:dyDescent="0.25">
      <c r="B12438" s="1"/>
      <c r="G12438" s="1"/>
      <c r="H12438" s="1"/>
      <c r="K12438" s="1"/>
      <c r="N12438" s="1"/>
      <c r="Q12438" s="1"/>
    </row>
    <row r="12439" spans="2:17" x14ac:dyDescent="0.25">
      <c r="B12439" s="1"/>
      <c r="G12439" s="1"/>
      <c r="H12439" s="1"/>
      <c r="K12439" s="1"/>
      <c r="N12439" s="1"/>
      <c r="Q12439" s="1"/>
    </row>
    <row r="12440" spans="2:17" x14ac:dyDescent="0.25">
      <c r="B12440" s="1"/>
      <c r="G12440" s="1"/>
      <c r="H12440" s="1"/>
      <c r="K12440" s="1"/>
      <c r="N12440" s="1"/>
      <c r="Q12440" s="1"/>
    </row>
    <row r="12441" spans="2:17" x14ac:dyDescent="0.25">
      <c r="B12441" s="1"/>
      <c r="G12441" s="1"/>
      <c r="H12441" s="1"/>
      <c r="K12441" s="1"/>
      <c r="N12441" s="1"/>
      <c r="Q12441" s="1"/>
    </row>
    <row r="12442" spans="2:17" x14ac:dyDescent="0.25">
      <c r="B12442" s="1"/>
      <c r="G12442" s="1"/>
      <c r="H12442" s="1"/>
      <c r="K12442" s="1"/>
      <c r="N12442" s="1"/>
      <c r="Q12442" s="1"/>
    </row>
    <row r="12443" spans="2:17" x14ac:dyDescent="0.25">
      <c r="B12443" s="1"/>
      <c r="G12443" s="1"/>
      <c r="H12443" s="1"/>
      <c r="K12443" s="1"/>
      <c r="N12443" s="1"/>
      <c r="Q12443" s="1"/>
    </row>
    <row r="12444" spans="2:17" x14ac:dyDescent="0.25">
      <c r="B12444" s="1"/>
      <c r="G12444" s="1"/>
      <c r="H12444" s="1"/>
      <c r="K12444" s="1"/>
      <c r="N12444" s="1"/>
      <c r="Q12444" s="1"/>
    </row>
    <row r="12445" spans="2:17" x14ac:dyDescent="0.25">
      <c r="B12445" s="1"/>
      <c r="G12445" s="1"/>
      <c r="H12445" s="1"/>
      <c r="K12445" s="1"/>
      <c r="N12445" s="1"/>
      <c r="Q12445" s="1"/>
    </row>
    <row r="12446" spans="2:17" x14ac:dyDescent="0.25">
      <c r="B12446" s="1"/>
      <c r="G12446" s="1"/>
      <c r="H12446" s="1"/>
      <c r="K12446" s="1"/>
      <c r="N12446" s="1"/>
      <c r="Q12446" s="1"/>
    </row>
    <row r="12447" spans="2:17" x14ac:dyDescent="0.25">
      <c r="B12447" s="1"/>
      <c r="G12447" s="1"/>
      <c r="H12447" s="1"/>
      <c r="K12447" s="1"/>
      <c r="N12447" s="1"/>
      <c r="Q12447" s="1"/>
    </row>
    <row r="12448" spans="2:17" x14ac:dyDescent="0.25">
      <c r="B12448" s="1"/>
      <c r="G12448" s="1"/>
      <c r="H12448" s="1"/>
      <c r="K12448" s="1"/>
      <c r="N12448" s="1"/>
      <c r="Q12448" s="1"/>
    </row>
    <row r="12449" spans="2:17" x14ac:dyDescent="0.25">
      <c r="B12449" s="1"/>
      <c r="G12449" s="1"/>
      <c r="H12449" s="1"/>
      <c r="K12449" s="1"/>
      <c r="N12449" s="1"/>
      <c r="Q12449" s="1"/>
    </row>
    <row r="12450" spans="2:17" x14ac:dyDescent="0.25">
      <c r="B12450" s="1"/>
      <c r="G12450" s="1"/>
      <c r="H12450" s="1"/>
      <c r="K12450" s="1"/>
      <c r="N12450" s="1"/>
      <c r="Q12450" s="1"/>
    </row>
    <row r="12451" spans="2:17" x14ac:dyDescent="0.25">
      <c r="B12451" s="1"/>
      <c r="G12451" s="1"/>
      <c r="H12451" s="1"/>
      <c r="K12451" s="1"/>
      <c r="N12451" s="1"/>
      <c r="Q12451" s="1"/>
    </row>
    <row r="12452" spans="2:17" x14ac:dyDescent="0.25">
      <c r="B12452" s="1"/>
      <c r="G12452" s="1"/>
      <c r="H12452" s="1"/>
      <c r="K12452" s="1"/>
      <c r="N12452" s="1"/>
      <c r="Q12452" s="1"/>
    </row>
    <row r="12453" spans="2:17" x14ac:dyDescent="0.25">
      <c r="B12453" s="1"/>
      <c r="G12453" s="1"/>
      <c r="H12453" s="1"/>
      <c r="K12453" s="1"/>
      <c r="N12453" s="1"/>
      <c r="Q12453" s="1"/>
    </row>
    <row r="12454" spans="2:17" x14ac:dyDescent="0.25">
      <c r="B12454" s="1"/>
      <c r="G12454" s="1"/>
      <c r="H12454" s="1"/>
      <c r="K12454" s="1"/>
      <c r="N12454" s="1"/>
      <c r="Q12454" s="1"/>
    </row>
    <row r="12455" spans="2:17" x14ac:dyDescent="0.25">
      <c r="B12455" s="1"/>
      <c r="G12455" s="1"/>
      <c r="H12455" s="1"/>
      <c r="K12455" s="1"/>
      <c r="N12455" s="1"/>
      <c r="Q12455" s="1"/>
    </row>
    <row r="12456" spans="2:17" x14ac:dyDescent="0.25">
      <c r="B12456" s="1"/>
      <c r="G12456" s="1"/>
      <c r="H12456" s="1"/>
      <c r="K12456" s="1"/>
      <c r="N12456" s="1"/>
      <c r="Q12456" s="1"/>
    </row>
    <row r="12457" spans="2:17" x14ac:dyDescent="0.25">
      <c r="B12457" s="1"/>
      <c r="G12457" s="1"/>
      <c r="H12457" s="1"/>
      <c r="K12457" s="1"/>
      <c r="N12457" s="1"/>
      <c r="Q12457" s="1"/>
    </row>
    <row r="12458" spans="2:17" x14ac:dyDescent="0.25">
      <c r="B12458" s="1"/>
      <c r="G12458" s="1"/>
      <c r="H12458" s="1"/>
      <c r="K12458" s="1"/>
      <c r="N12458" s="1"/>
      <c r="Q12458" s="1"/>
    </row>
    <row r="12459" spans="2:17" x14ac:dyDescent="0.25">
      <c r="B12459" s="1"/>
      <c r="G12459" s="1"/>
      <c r="H12459" s="1"/>
      <c r="K12459" s="1"/>
      <c r="N12459" s="1"/>
      <c r="Q12459" s="1"/>
    </row>
    <row r="12460" spans="2:17" x14ac:dyDescent="0.25">
      <c r="B12460" s="1"/>
      <c r="G12460" s="1"/>
      <c r="H12460" s="1"/>
      <c r="K12460" s="1"/>
      <c r="N12460" s="1"/>
      <c r="Q12460" s="1"/>
    </row>
    <row r="12461" spans="2:17" x14ac:dyDescent="0.25">
      <c r="B12461" s="1"/>
      <c r="G12461" s="1"/>
      <c r="H12461" s="1"/>
      <c r="K12461" s="1"/>
      <c r="N12461" s="1"/>
      <c r="Q12461" s="1"/>
    </row>
    <row r="12462" spans="2:17" x14ac:dyDescent="0.25">
      <c r="B12462" s="1"/>
      <c r="G12462" s="1"/>
      <c r="H12462" s="1"/>
      <c r="K12462" s="1"/>
      <c r="N12462" s="1"/>
      <c r="Q12462" s="1"/>
    </row>
    <row r="12463" spans="2:17" x14ac:dyDescent="0.25">
      <c r="B12463" s="1"/>
      <c r="G12463" s="1"/>
      <c r="H12463" s="1"/>
      <c r="K12463" s="1"/>
      <c r="N12463" s="1"/>
      <c r="Q12463" s="1"/>
    </row>
    <row r="12464" spans="2:17" x14ac:dyDescent="0.25">
      <c r="B12464" s="1"/>
      <c r="G12464" s="1"/>
      <c r="H12464" s="1"/>
      <c r="K12464" s="1"/>
      <c r="N12464" s="1"/>
      <c r="Q12464" s="1"/>
    </row>
    <row r="12465" spans="2:17" x14ac:dyDescent="0.25">
      <c r="B12465" s="1"/>
      <c r="G12465" s="1"/>
      <c r="H12465" s="1"/>
      <c r="K12465" s="1"/>
      <c r="N12465" s="1"/>
      <c r="Q12465" s="1"/>
    </row>
    <row r="12466" spans="2:17" x14ac:dyDescent="0.25">
      <c r="B12466" s="1"/>
      <c r="G12466" s="1"/>
      <c r="H12466" s="1"/>
      <c r="K12466" s="1"/>
      <c r="N12466" s="1"/>
      <c r="Q12466" s="1"/>
    </row>
    <row r="12467" spans="2:17" x14ac:dyDescent="0.25">
      <c r="B12467" s="1"/>
      <c r="G12467" s="1"/>
      <c r="H12467" s="1"/>
      <c r="K12467" s="1"/>
      <c r="N12467" s="1"/>
      <c r="Q12467" s="1"/>
    </row>
    <row r="12468" spans="2:17" x14ac:dyDescent="0.25">
      <c r="B12468" s="1"/>
      <c r="G12468" s="1"/>
      <c r="H12468" s="1"/>
      <c r="K12468" s="1"/>
      <c r="N12468" s="1"/>
      <c r="Q12468" s="1"/>
    </row>
    <row r="12469" spans="2:17" x14ac:dyDescent="0.25">
      <c r="B12469" s="1"/>
      <c r="G12469" s="1"/>
      <c r="H12469" s="1"/>
      <c r="K12469" s="1"/>
      <c r="N12469" s="1"/>
      <c r="Q12469" s="1"/>
    </row>
    <row r="12470" spans="2:17" x14ac:dyDescent="0.25">
      <c r="B12470" s="1"/>
      <c r="G12470" s="1"/>
      <c r="H12470" s="1"/>
      <c r="K12470" s="1"/>
      <c r="N12470" s="1"/>
      <c r="Q12470" s="1"/>
    </row>
    <row r="12471" spans="2:17" x14ac:dyDescent="0.25">
      <c r="B12471" s="1"/>
      <c r="G12471" s="1"/>
      <c r="H12471" s="1"/>
      <c r="K12471" s="1"/>
      <c r="N12471" s="1"/>
      <c r="Q12471" s="1"/>
    </row>
    <row r="12472" spans="2:17" x14ac:dyDescent="0.25">
      <c r="B12472" s="1"/>
      <c r="G12472" s="1"/>
      <c r="H12472" s="1"/>
      <c r="K12472" s="1"/>
      <c r="N12472" s="1"/>
      <c r="Q12472" s="1"/>
    </row>
    <row r="12473" spans="2:17" x14ac:dyDescent="0.25">
      <c r="B12473" s="1"/>
      <c r="G12473" s="1"/>
      <c r="H12473" s="1"/>
      <c r="K12473" s="1"/>
      <c r="N12473" s="1"/>
      <c r="Q12473" s="1"/>
    </row>
    <row r="12474" spans="2:17" x14ac:dyDescent="0.25">
      <c r="B12474" s="1"/>
      <c r="G12474" s="1"/>
      <c r="H12474" s="1"/>
      <c r="K12474" s="1"/>
      <c r="N12474" s="1"/>
      <c r="Q12474" s="1"/>
    </row>
    <row r="12475" spans="2:17" x14ac:dyDescent="0.25">
      <c r="B12475" s="1"/>
      <c r="G12475" s="1"/>
      <c r="H12475" s="1"/>
      <c r="K12475" s="1"/>
      <c r="N12475" s="1"/>
      <c r="Q12475" s="1"/>
    </row>
    <row r="12476" spans="2:17" x14ac:dyDescent="0.25">
      <c r="B12476" s="1"/>
      <c r="G12476" s="1"/>
      <c r="H12476" s="1"/>
      <c r="K12476" s="1"/>
      <c r="N12476" s="1"/>
      <c r="Q12476" s="1"/>
    </row>
    <row r="12477" spans="2:17" x14ac:dyDescent="0.25">
      <c r="B12477" s="1"/>
      <c r="G12477" s="1"/>
      <c r="H12477" s="1"/>
      <c r="K12477" s="1"/>
      <c r="N12477" s="1"/>
      <c r="Q12477" s="1"/>
    </row>
    <row r="12478" spans="2:17" x14ac:dyDescent="0.25">
      <c r="B12478" s="1"/>
      <c r="G12478" s="1"/>
      <c r="H12478" s="1"/>
      <c r="K12478" s="1"/>
      <c r="N12478" s="1"/>
      <c r="Q12478" s="1"/>
    </row>
    <row r="12479" spans="2:17" x14ac:dyDescent="0.25">
      <c r="B12479" s="1"/>
      <c r="G12479" s="1"/>
      <c r="H12479" s="1"/>
      <c r="K12479" s="1"/>
      <c r="N12479" s="1"/>
      <c r="Q12479" s="1"/>
    </row>
    <row r="12480" spans="2:17" x14ac:dyDescent="0.25">
      <c r="B12480" s="1"/>
      <c r="G12480" s="1"/>
      <c r="H12480" s="1"/>
      <c r="K12480" s="1"/>
      <c r="N12480" s="1"/>
      <c r="Q12480" s="1"/>
    </row>
    <row r="12481" spans="2:17" x14ac:dyDescent="0.25">
      <c r="B12481" s="1"/>
      <c r="G12481" s="1"/>
      <c r="H12481" s="1"/>
      <c r="K12481" s="1"/>
      <c r="N12481" s="1"/>
      <c r="Q12481" s="1"/>
    </row>
    <row r="12482" spans="2:17" x14ac:dyDescent="0.25">
      <c r="B12482" s="1"/>
      <c r="G12482" s="1"/>
      <c r="H12482" s="1"/>
      <c r="K12482" s="1"/>
      <c r="N12482" s="1"/>
      <c r="Q12482" s="1"/>
    </row>
    <row r="12483" spans="2:17" x14ac:dyDescent="0.25">
      <c r="B12483" s="1"/>
      <c r="G12483" s="1"/>
      <c r="H12483" s="1"/>
      <c r="K12483" s="1"/>
      <c r="N12483" s="1"/>
      <c r="Q12483" s="1"/>
    </row>
    <row r="12484" spans="2:17" x14ac:dyDescent="0.25">
      <c r="B12484" s="1"/>
      <c r="G12484" s="1"/>
      <c r="H12484" s="1"/>
      <c r="K12484" s="1"/>
      <c r="N12484" s="1"/>
      <c r="Q12484" s="1"/>
    </row>
    <row r="12485" spans="2:17" x14ac:dyDescent="0.25">
      <c r="B12485" s="1"/>
      <c r="G12485" s="1"/>
      <c r="H12485" s="1"/>
      <c r="K12485" s="1"/>
      <c r="N12485" s="1"/>
      <c r="Q12485" s="1"/>
    </row>
    <row r="12486" spans="2:17" x14ac:dyDescent="0.25">
      <c r="B12486" s="1"/>
      <c r="G12486" s="1"/>
      <c r="H12486" s="1"/>
      <c r="K12486" s="1"/>
      <c r="N12486" s="1"/>
      <c r="Q12486" s="1"/>
    </row>
    <row r="12487" spans="2:17" x14ac:dyDescent="0.25">
      <c r="B12487" s="1"/>
      <c r="G12487" s="1"/>
      <c r="H12487" s="1"/>
      <c r="K12487" s="1"/>
      <c r="N12487" s="1"/>
      <c r="Q12487" s="1"/>
    </row>
    <row r="12488" spans="2:17" x14ac:dyDescent="0.25">
      <c r="B12488" s="1"/>
      <c r="G12488" s="1"/>
      <c r="H12488" s="1"/>
      <c r="K12488" s="1"/>
      <c r="N12488" s="1"/>
      <c r="Q12488" s="1"/>
    </row>
    <row r="12489" spans="2:17" x14ac:dyDescent="0.25">
      <c r="B12489" s="1"/>
      <c r="G12489" s="1"/>
      <c r="H12489" s="1"/>
      <c r="K12489" s="1"/>
      <c r="N12489" s="1"/>
      <c r="Q12489" s="1"/>
    </row>
    <row r="12490" spans="2:17" x14ac:dyDescent="0.25">
      <c r="B12490" s="1"/>
      <c r="G12490" s="1"/>
      <c r="H12490" s="1"/>
      <c r="K12490" s="1"/>
      <c r="N12490" s="1"/>
      <c r="Q12490" s="1"/>
    </row>
    <row r="12491" spans="2:17" x14ac:dyDescent="0.25">
      <c r="B12491" s="1"/>
      <c r="G12491" s="1"/>
      <c r="H12491" s="1"/>
      <c r="K12491" s="1"/>
      <c r="N12491" s="1"/>
      <c r="Q12491" s="1"/>
    </row>
    <row r="12492" spans="2:17" x14ac:dyDescent="0.25">
      <c r="B12492" s="1"/>
      <c r="G12492" s="1"/>
      <c r="H12492" s="1"/>
      <c r="K12492" s="1"/>
      <c r="N12492" s="1"/>
      <c r="Q12492" s="1"/>
    </row>
    <row r="12493" spans="2:17" x14ac:dyDescent="0.25">
      <c r="B12493" s="1"/>
      <c r="G12493" s="1"/>
      <c r="H12493" s="1"/>
      <c r="K12493" s="1"/>
      <c r="N12493" s="1"/>
      <c r="Q12493" s="1"/>
    </row>
    <row r="12494" spans="2:17" x14ac:dyDescent="0.25">
      <c r="B12494" s="1"/>
      <c r="G12494" s="1"/>
      <c r="H12494" s="1"/>
      <c r="K12494" s="1"/>
      <c r="N12494" s="1"/>
      <c r="Q12494" s="1"/>
    </row>
    <row r="12495" spans="2:17" x14ac:dyDescent="0.25">
      <c r="B12495" s="1"/>
      <c r="G12495" s="1"/>
      <c r="H12495" s="1"/>
      <c r="K12495" s="1"/>
      <c r="N12495" s="1"/>
      <c r="Q12495" s="1"/>
    </row>
    <row r="12496" spans="2:17" x14ac:dyDescent="0.25">
      <c r="B12496" s="1"/>
      <c r="G12496" s="1"/>
      <c r="H12496" s="1"/>
      <c r="K12496" s="1"/>
      <c r="N12496" s="1"/>
      <c r="Q12496" s="1"/>
    </row>
    <row r="12497" spans="2:17" x14ac:dyDescent="0.25">
      <c r="B12497" s="1"/>
      <c r="G12497" s="1"/>
      <c r="H12497" s="1"/>
      <c r="K12497" s="1"/>
      <c r="N12497" s="1"/>
      <c r="Q12497" s="1"/>
    </row>
    <row r="12498" spans="2:17" x14ac:dyDescent="0.25">
      <c r="B12498" s="1"/>
      <c r="G12498" s="1"/>
      <c r="H12498" s="1"/>
      <c r="K12498" s="1"/>
      <c r="N12498" s="1"/>
      <c r="Q12498" s="1"/>
    </row>
    <row r="12499" spans="2:17" x14ac:dyDescent="0.25">
      <c r="B12499" s="1"/>
      <c r="G12499" s="1"/>
      <c r="H12499" s="1"/>
      <c r="K12499" s="1"/>
      <c r="N12499" s="1"/>
      <c r="Q12499" s="1"/>
    </row>
    <row r="12500" spans="2:17" x14ac:dyDescent="0.25">
      <c r="B12500" s="1"/>
      <c r="G12500" s="1"/>
      <c r="H12500" s="1"/>
      <c r="K12500" s="1"/>
      <c r="N12500" s="1"/>
      <c r="Q12500" s="1"/>
    </row>
    <row r="12501" spans="2:17" x14ac:dyDescent="0.25">
      <c r="B12501" s="1"/>
      <c r="G12501" s="1"/>
      <c r="H12501" s="1"/>
      <c r="K12501" s="1"/>
      <c r="N12501" s="1"/>
      <c r="Q12501" s="1"/>
    </row>
    <row r="12502" spans="2:17" x14ac:dyDescent="0.25">
      <c r="B12502" s="1"/>
      <c r="G12502" s="1"/>
      <c r="H12502" s="1"/>
      <c r="K12502" s="1"/>
      <c r="N12502" s="1"/>
      <c r="Q12502" s="1"/>
    </row>
    <row r="12503" spans="2:17" x14ac:dyDescent="0.25">
      <c r="B12503" s="1"/>
      <c r="G12503" s="1"/>
      <c r="H12503" s="1"/>
      <c r="K12503" s="1"/>
      <c r="N12503" s="1"/>
      <c r="Q12503" s="1"/>
    </row>
    <row r="12504" spans="2:17" x14ac:dyDescent="0.25">
      <c r="B12504" s="1"/>
      <c r="G12504" s="1"/>
      <c r="H12504" s="1"/>
      <c r="K12504" s="1"/>
      <c r="N12504" s="1"/>
      <c r="Q12504" s="1"/>
    </row>
    <row r="12505" spans="2:17" x14ac:dyDescent="0.25">
      <c r="B12505" s="1"/>
      <c r="G12505" s="1"/>
      <c r="H12505" s="1"/>
      <c r="K12505" s="1"/>
      <c r="N12505" s="1"/>
      <c r="Q12505" s="1"/>
    </row>
    <row r="12506" spans="2:17" x14ac:dyDescent="0.25">
      <c r="B12506" s="1"/>
      <c r="G12506" s="1"/>
      <c r="H12506" s="1"/>
      <c r="K12506" s="1"/>
      <c r="N12506" s="1"/>
      <c r="Q12506" s="1"/>
    </row>
    <row r="12507" spans="2:17" x14ac:dyDescent="0.25">
      <c r="B12507" s="1"/>
      <c r="G12507" s="1"/>
      <c r="H12507" s="1"/>
      <c r="K12507" s="1"/>
      <c r="N12507" s="1"/>
      <c r="Q12507" s="1"/>
    </row>
    <row r="12508" spans="2:17" x14ac:dyDescent="0.25">
      <c r="B12508" s="1"/>
      <c r="G12508" s="1"/>
      <c r="H12508" s="1"/>
      <c r="K12508" s="1"/>
      <c r="N12508" s="1"/>
      <c r="Q12508" s="1"/>
    </row>
    <row r="12509" spans="2:17" x14ac:dyDescent="0.25">
      <c r="B12509" s="1"/>
      <c r="G12509" s="1"/>
      <c r="H12509" s="1"/>
      <c r="K12509" s="1"/>
      <c r="N12509" s="1"/>
      <c r="Q12509" s="1"/>
    </row>
    <row r="12510" spans="2:17" x14ac:dyDescent="0.25">
      <c r="B12510" s="1"/>
      <c r="G12510" s="1"/>
      <c r="H12510" s="1"/>
      <c r="K12510" s="1"/>
      <c r="N12510" s="1"/>
      <c r="Q12510" s="1"/>
    </row>
    <row r="12511" spans="2:17" x14ac:dyDescent="0.25">
      <c r="B12511" s="1"/>
      <c r="G12511" s="1"/>
      <c r="H12511" s="1"/>
      <c r="K12511" s="1"/>
      <c r="N12511" s="1"/>
      <c r="Q12511" s="1"/>
    </row>
    <row r="12512" spans="2:17" x14ac:dyDescent="0.25">
      <c r="B12512" s="1"/>
      <c r="G12512" s="1"/>
      <c r="H12512" s="1"/>
      <c r="K12512" s="1"/>
      <c r="N12512" s="1"/>
      <c r="Q12512" s="1"/>
    </row>
    <row r="12513" spans="2:17" x14ac:dyDescent="0.25">
      <c r="B12513" s="1"/>
      <c r="G12513" s="1"/>
      <c r="H12513" s="1"/>
      <c r="K12513" s="1"/>
      <c r="N12513" s="1"/>
      <c r="Q12513" s="1"/>
    </row>
    <row r="12514" spans="2:17" x14ac:dyDescent="0.25">
      <c r="B12514" s="1"/>
      <c r="G12514" s="1"/>
      <c r="H12514" s="1"/>
      <c r="K12514" s="1"/>
      <c r="N12514" s="1"/>
      <c r="Q12514" s="1"/>
    </row>
    <row r="12515" spans="2:17" x14ac:dyDescent="0.25">
      <c r="B12515" s="1"/>
      <c r="G12515" s="1"/>
      <c r="H12515" s="1"/>
      <c r="K12515" s="1"/>
      <c r="N12515" s="1"/>
      <c r="Q12515" s="1"/>
    </row>
    <row r="12516" spans="2:17" x14ac:dyDescent="0.25">
      <c r="B12516" s="1"/>
      <c r="G12516" s="1"/>
      <c r="H12516" s="1"/>
      <c r="K12516" s="1"/>
      <c r="N12516" s="1"/>
      <c r="Q12516" s="1"/>
    </row>
    <row r="12517" spans="2:17" x14ac:dyDescent="0.25">
      <c r="B12517" s="1"/>
      <c r="G12517" s="1"/>
      <c r="H12517" s="1"/>
      <c r="K12517" s="1"/>
      <c r="N12517" s="1"/>
      <c r="Q12517" s="1"/>
    </row>
    <row r="12518" spans="2:17" x14ac:dyDescent="0.25">
      <c r="B12518" s="1"/>
      <c r="G12518" s="1"/>
      <c r="H12518" s="1"/>
      <c r="K12518" s="1"/>
      <c r="N12518" s="1"/>
      <c r="Q12518" s="1"/>
    </row>
    <row r="12519" spans="2:17" x14ac:dyDescent="0.25">
      <c r="B12519" s="1"/>
      <c r="G12519" s="1"/>
      <c r="H12519" s="1"/>
      <c r="K12519" s="1"/>
      <c r="N12519" s="1"/>
      <c r="Q12519" s="1"/>
    </row>
    <row r="12520" spans="2:17" x14ac:dyDescent="0.25">
      <c r="B12520" s="1"/>
      <c r="G12520" s="1"/>
      <c r="H12520" s="1"/>
      <c r="K12520" s="1"/>
      <c r="N12520" s="1"/>
      <c r="Q12520" s="1"/>
    </row>
    <row r="12521" spans="2:17" x14ac:dyDescent="0.25">
      <c r="B12521" s="1"/>
      <c r="G12521" s="1"/>
      <c r="H12521" s="1"/>
      <c r="K12521" s="1"/>
      <c r="N12521" s="1"/>
      <c r="Q12521" s="1"/>
    </row>
    <row r="12522" spans="2:17" x14ac:dyDescent="0.25">
      <c r="B12522" s="1"/>
      <c r="G12522" s="1"/>
      <c r="H12522" s="1"/>
      <c r="K12522" s="1"/>
      <c r="N12522" s="1"/>
      <c r="Q12522" s="1"/>
    </row>
    <row r="12523" spans="2:17" x14ac:dyDescent="0.25">
      <c r="B12523" s="1"/>
      <c r="G12523" s="1"/>
      <c r="H12523" s="1"/>
      <c r="K12523" s="1"/>
      <c r="N12523" s="1"/>
      <c r="Q12523" s="1"/>
    </row>
    <row r="12524" spans="2:17" x14ac:dyDescent="0.25">
      <c r="B12524" s="1"/>
      <c r="G12524" s="1"/>
      <c r="H12524" s="1"/>
      <c r="K12524" s="1"/>
      <c r="N12524" s="1"/>
      <c r="Q12524" s="1"/>
    </row>
    <row r="12525" spans="2:17" x14ac:dyDescent="0.25">
      <c r="B12525" s="1"/>
      <c r="G12525" s="1"/>
      <c r="H12525" s="1"/>
      <c r="K12525" s="1"/>
      <c r="N12525" s="1"/>
      <c r="Q12525" s="1"/>
    </row>
    <row r="12526" spans="2:17" x14ac:dyDescent="0.25">
      <c r="B12526" s="1"/>
      <c r="G12526" s="1"/>
      <c r="H12526" s="1"/>
      <c r="K12526" s="1"/>
      <c r="N12526" s="1"/>
      <c r="Q12526" s="1"/>
    </row>
    <row r="12527" spans="2:17" x14ac:dyDescent="0.25">
      <c r="B12527" s="1"/>
      <c r="G12527" s="1"/>
      <c r="H12527" s="1"/>
      <c r="K12527" s="1"/>
      <c r="N12527" s="1"/>
      <c r="Q12527" s="1"/>
    </row>
    <row r="12528" spans="2:17" x14ac:dyDescent="0.25">
      <c r="B12528" s="1"/>
      <c r="G12528" s="1"/>
      <c r="H12528" s="1"/>
      <c r="K12528" s="1"/>
      <c r="N12528" s="1"/>
      <c r="Q12528" s="1"/>
    </row>
    <row r="12529" spans="2:17" x14ac:dyDescent="0.25">
      <c r="B12529" s="1"/>
      <c r="G12529" s="1"/>
      <c r="H12529" s="1"/>
      <c r="K12529" s="1"/>
      <c r="N12529" s="1"/>
      <c r="Q12529" s="1"/>
    </row>
    <row r="12530" spans="2:17" x14ac:dyDescent="0.25">
      <c r="B12530" s="1"/>
      <c r="G12530" s="1"/>
      <c r="H12530" s="1"/>
      <c r="K12530" s="1"/>
      <c r="N12530" s="1"/>
      <c r="Q12530" s="1"/>
    </row>
    <row r="12531" spans="2:17" x14ac:dyDescent="0.25">
      <c r="B12531" s="1"/>
      <c r="G12531" s="1"/>
      <c r="H12531" s="1"/>
      <c r="K12531" s="1"/>
      <c r="N12531" s="1"/>
      <c r="Q12531" s="1"/>
    </row>
    <row r="12532" spans="2:17" x14ac:dyDescent="0.25">
      <c r="B12532" s="1"/>
      <c r="G12532" s="1"/>
      <c r="H12532" s="1"/>
      <c r="K12532" s="1"/>
      <c r="N12532" s="1"/>
      <c r="Q12532" s="1"/>
    </row>
    <row r="12533" spans="2:17" x14ac:dyDescent="0.25">
      <c r="B12533" s="1"/>
      <c r="G12533" s="1"/>
      <c r="H12533" s="1"/>
      <c r="K12533" s="1"/>
      <c r="N12533" s="1"/>
      <c r="Q12533" s="1"/>
    </row>
    <row r="12534" spans="2:17" x14ac:dyDescent="0.25">
      <c r="B12534" s="1"/>
      <c r="G12534" s="1"/>
      <c r="H12534" s="1"/>
      <c r="K12534" s="1"/>
      <c r="N12534" s="1"/>
      <c r="Q12534" s="1"/>
    </row>
    <row r="12535" spans="2:17" x14ac:dyDescent="0.25">
      <c r="B12535" s="1"/>
      <c r="G12535" s="1"/>
      <c r="H12535" s="1"/>
      <c r="K12535" s="1"/>
      <c r="N12535" s="1"/>
      <c r="Q12535" s="1"/>
    </row>
    <row r="12536" spans="2:17" x14ac:dyDescent="0.25">
      <c r="B12536" s="1"/>
      <c r="G12536" s="1"/>
      <c r="H12536" s="1"/>
      <c r="K12536" s="1"/>
      <c r="N12536" s="1"/>
      <c r="Q12536" s="1"/>
    </row>
    <row r="12537" spans="2:17" x14ac:dyDescent="0.25">
      <c r="B12537" s="1"/>
      <c r="G12537" s="1"/>
      <c r="H12537" s="1"/>
      <c r="K12537" s="1"/>
      <c r="N12537" s="1"/>
      <c r="Q12537" s="1"/>
    </row>
    <row r="12538" spans="2:17" x14ac:dyDescent="0.25">
      <c r="B12538" s="1"/>
      <c r="G12538" s="1"/>
      <c r="H12538" s="1"/>
      <c r="K12538" s="1"/>
      <c r="N12538" s="1"/>
      <c r="Q12538" s="1"/>
    </row>
    <row r="12539" spans="2:17" x14ac:dyDescent="0.25">
      <c r="B12539" s="1"/>
      <c r="G12539" s="1"/>
      <c r="H12539" s="1"/>
      <c r="K12539" s="1"/>
      <c r="N12539" s="1"/>
      <c r="Q12539" s="1"/>
    </row>
    <row r="12540" spans="2:17" x14ac:dyDescent="0.25">
      <c r="B12540" s="1"/>
      <c r="G12540" s="1"/>
      <c r="H12540" s="1"/>
      <c r="K12540" s="1"/>
      <c r="N12540" s="1"/>
      <c r="Q12540" s="1"/>
    </row>
    <row r="12541" spans="2:17" x14ac:dyDescent="0.25">
      <c r="B12541" s="1"/>
      <c r="G12541" s="1"/>
      <c r="H12541" s="1"/>
      <c r="K12541" s="1"/>
      <c r="N12541" s="1"/>
      <c r="Q12541" s="1"/>
    </row>
    <row r="12542" spans="2:17" x14ac:dyDescent="0.25">
      <c r="B12542" s="1"/>
      <c r="G12542" s="1"/>
      <c r="H12542" s="1"/>
      <c r="K12542" s="1"/>
      <c r="N12542" s="1"/>
      <c r="Q12542" s="1"/>
    </row>
    <row r="12543" spans="2:17" x14ac:dyDescent="0.25">
      <c r="B12543" s="1"/>
      <c r="G12543" s="1"/>
      <c r="H12543" s="1"/>
      <c r="K12543" s="1"/>
      <c r="N12543" s="1"/>
      <c r="Q12543" s="1"/>
    </row>
    <row r="12544" spans="2:17" x14ac:dyDescent="0.25">
      <c r="B12544" s="1"/>
      <c r="G12544" s="1"/>
      <c r="H12544" s="1"/>
      <c r="K12544" s="1"/>
      <c r="N12544" s="1"/>
      <c r="Q12544" s="1"/>
    </row>
    <row r="12545" spans="2:17" x14ac:dyDescent="0.25">
      <c r="B12545" s="1"/>
      <c r="G12545" s="1"/>
      <c r="H12545" s="1"/>
      <c r="K12545" s="1"/>
      <c r="N12545" s="1"/>
      <c r="Q12545" s="1"/>
    </row>
    <row r="12546" spans="2:17" x14ac:dyDescent="0.25">
      <c r="B12546" s="1"/>
      <c r="G12546" s="1"/>
      <c r="H12546" s="1"/>
      <c r="K12546" s="1"/>
      <c r="N12546" s="1"/>
      <c r="Q12546" s="1"/>
    </row>
    <row r="12547" spans="2:17" x14ac:dyDescent="0.25">
      <c r="B12547" s="1"/>
      <c r="G12547" s="1"/>
      <c r="H12547" s="1"/>
      <c r="K12547" s="1"/>
      <c r="N12547" s="1"/>
      <c r="Q12547" s="1"/>
    </row>
    <row r="12548" spans="2:17" x14ac:dyDescent="0.25">
      <c r="B12548" s="1"/>
      <c r="G12548" s="1"/>
      <c r="H12548" s="1"/>
      <c r="K12548" s="1"/>
      <c r="N12548" s="1"/>
      <c r="Q12548" s="1"/>
    </row>
    <row r="12549" spans="2:17" x14ac:dyDescent="0.25">
      <c r="B12549" s="1"/>
      <c r="G12549" s="1"/>
      <c r="H12549" s="1"/>
      <c r="K12549" s="1"/>
      <c r="N12549" s="1"/>
      <c r="Q12549" s="1"/>
    </row>
    <row r="12550" spans="2:17" x14ac:dyDescent="0.25">
      <c r="B12550" s="1"/>
      <c r="G12550" s="1"/>
      <c r="H12550" s="1"/>
      <c r="K12550" s="1"/>
      <c r="N12550" s="1"/>
      <c r="Q12550" s="1"/>
    </row>
    <row r="12551" spans="2:17" x14ac:dyDescent="0.25">
      <c r="B12551" s="1"/>
      <c r="G12551" s="1"/>
      <c r="H12551" s="1"/>
      <c r="K12551" s="1"/>
      <c r="N12551" s="1"/>
      <c r="Q12551" s="1"/>
    </row>
    <row r="12552" spans="2:17" x14ac:dyDescent="0.25">
      <c r="B12552" s="1"/>
      <c r="G12552" s="1"/>
      <c r="H12552" s="1"/>
      <c r="K12552" s="1"/>
      <c r="N12552" s="1"/>
      <c r="Q12552" s="1"/>
    </row>
    <row r="12553" spans="2:17" x14ac:dyDescent="0.25">
      <c r="B12553" s="1"/>
      <c r="G12553" s="1"/>
      <c r="H12553" s="1"/>
      <c r="K12553" s="1"/>
      <c r="N12553" s="1"/>
      <c r="Q12553" s="1"/>
    </row>
    <row r="12554" spans="2:17" x14ac:dyDescent="0.25">
      <c r="B12554" s="1"/>
      <c r="G12554" s="1"/>
      <c r="H12554" s="1"/>
      <c r="K12554" s="1"/>
      <c r="N12554" s="1"/>
      <c r="Q12554" s="1"/>
    </row>
    <row r="12555" spans="2:17" x14ac:dyDescent="0.25">
      <c r="B12555" s="1"/>
      <c r="G12555" s="1"/>
      <c r="H12555" s="1"/>
      <c r="K12555" s="1"/>
      <c r="N12555" s="1"/>
      <c r="Q12555" s="1"/>
    </row>
    <row r="12556" spans="2:17" x14ac:dyDescent="0.25">
      <c r="B12556" s="1"/>
      <c r="G12556" s="1"/>
      <c r="H12556" s="1"/>
      <c r="K12556" s="1"/>
      <c r="N12556" s="1"/>
      <c r="Q12556" s="1"/>
    </row>
    <row r="12557" spans="2:17" x14ac:dyDescent="0.25">
      <c r="B12557" s="1"/>
      <c r="G12557" s="1"/>
      <c r="H12557" s="1"/>
      <c r="K12557" s="1"/>
      <c r="N12557" s="1"/>
      <c r="Q12557" s="1"/>
    </row>
    <row r="12558" spans="2:17" x14ac:dyDescent="0.25">
      <c r="B12558" s="1"/>
      <c r="G12558" s="1"/>
      <c r="H12558" s="1"/>
      <c r="K12558" s="1"/>
      <c r="N12558" s="1"/>
      <c r="Q12558" s="1"/>
    </row>
    <row r="12559" spans="2:17" x14ac:dyDescent="0.25">
      <c r="B12559" s="1"/>
      <c r="G12559" s="1"/>
      <c r="H12559" s="1"/>
      <c r="K12559" s="1"/>
      <c r="N12559" s="1"/>
      <c r="Q12559" s="1"/>
    </row>
    <row r="12560" spans="2:17" x14ac:dyDescent="0.25">
      <c r="B12560" s="1"/>
      <c r="G12560" s="1"/>
      <c r="H12560" s="1"/>
      <c r="K12560" s="1"/>
      <c r="N12560" s="1"/>
      <c r="Q12560" s="1"/>
    </row>
    <row r="12561" spans="2:17" x14ac:dyDescent="0.25">
      <c r="B12561" s="1"/>
      <c r="G12561" s="1"/>
      <c r="H12561" s="1"/>
      <c r="K12561" s="1"/>
      <c r="N12561" s="1"/>
      <c r="Q12561" s="1"/>
    </row>
    <row r="12562" spans="2:17" x14ac:dyDescent="0.25">
      <c r="B12562" s="1"/>
      <c r="G12562" s="1"/>
      <c r="H12562" s="1"/>
      <c r="K12562" s="1"/>
      <c r="N12562" s="1"/>
      <c r="Q12562" s="1"/>
    </row>
    <row r="12563" spans="2:17" x14ac:dyDescent="0.25">
      <c r="B12563" s="1"/>
      <c r="G12563" s="1"/>
      <c r="H12563" s="1"/>
      <c r="K12563" s="1"/>
      <c r="N12563" s="1"/>
      <c r="Q12563" s="1"/>
    </row>
    <row r="12564" spans="2:17" x14ac:dyDescent="0.25">
      <c r="B12564" s="1"/>
      <c r="G12564" s="1"/>
      <c r="H12564" s="1"/>
      <c r="K12564" s="1"/>
      <c r="N12564" s="1"/>
      <c r="Q12564" s="1"/>
    </row>
    <row r="12565" spans="2:17" x14ac:dyDescent="0.25">
      <c r="B12565" s="1"/>
      <c r="G12565" s="1"/>
      <c r="H12565" s="1"/>
      <c r="K12565" s="1"/>
      <c r="N12565" s="1"/>
      <c r="Q12565" s="1"/>
    </row>
    <row r="12566" spans="2:17" x14ac:dyDescent="0.25">
      <c r="B12566" s="1"/>
      <c r="G12566" s="1"/>
      <c r="H12566" s="1"/>
      <c r="K12566" s="1"/>
      <c r="N12566" s="1"/>
      <c r="Q12566" s="1"/>
    </row>
    <row r="12567" spans="2:17" x14ac:dyDescent="0.25">
      <c r="B12567" s="1"/>
      <c r="G12567" s="1"/>
      <c r="H12567" s="1"/>
      <c r="K12567" s="1"/>
      <c r="N12567" s="1"/>
      <c r="Q12567" s="1"/>
    </row>
    <row r="12568" spans="2:17" x14ac:dyDescent="0.25">
      <c r="B12568" s="1"/>
      <c r="G12568" s="1"/>
      <c r="H12568" s="1"/>
      <c r="K12568" s="1"/>
      <c r="N12568" s="1"/>
      <c r="Q12568" s="1"/>
    </row>
    <row r="12569" spans="2:17" x14ac:dyDescent="0.25">
      <c r="B12569" s="1"/>
      <c r="G12569" s="1"/>
      <c r="H12569" s="1"/>
      <c r="K12569" s="1"/>
      <c r="N12569" s="1"/>
      <c r="Q12569" s="1"/>
    </row>
    <row r="12570" spans="2:17" x14ac:dyDescent="0.25">
      <c r="B12570" s="1"/>
      <c r="G12570" s="1"/>
      <c r="H12570" s="1"/>
      <c r="K12570" s="1"/>
      <c r="N12570" s="1"/>
      <c r="Q12570" s="1"/>
    </row>
    <row r="12571" spans="2:17" x14ac:dyDescent="0.25">
      <c r="B12571" s="1"/>
      <c r="G12571" s="1"/>
      <c r="H12571" s="1"/>
      <c r="K12571" s="1"/>
      <c r="N12571" s="1"/>
      <c r="Q12571" s="1"/>
    </row>
    <row r="12572" spans="2:17" x14ac:dyDescent="0.25">
      <c r="B12572" s="1"/>
      <c r="G12572" s="1"/>
      <c r="H12572" s="1"/>
      <c r="K12572" s="1"/>
      <c r="N12572" s="1"/>
      <c r="Q12572" s="1"/>
    </row>
    <row r="12573" spans="2:17" x14ac:dyDescent="0.25">
      <c r="B12573" s="1"/>
      <c r="G12573" s="1"/>
      <c r="H12573" s="1"/>
      <c r="K12573" s="1"/>
      <c r="N12573" s="1"/>
      <c r="Q12573" s="1"/>
    </row>
    <row r="12574" spans="2:17" x14ac:dyDescent="0.25">
      <c r="B12574" s="1"/>
      <c r="G12574" s="1"/>
      <c r="H12574" s="1"/>
      <c r="K12574" s="1"/>
      <c r="N12574" s="1"/>
      <c r="Q12574" s="1"/>
    </row>
    <row r="12575" spans="2:17" x14ac:dyDescent="0.25">
      <c r="B12575" s="1"/>
      <c r="G12575" s="1"/>
      <c r="H12575" s="1"/>
      <c r="K12575" s="1"/>
      <c r="N12575" s="1"/>
      <c r="Q12575" s="1"/>
    </row>
    <row r="12576" spans="2:17" x14ac:dyDescent="0.25">
      <c r="B12576" s="1"/>
      <c r="G12576" s="1"/>
      <c r="H12576" s="1"/>
      <c r="K12576" s="1"/>
      <c r="N12576" s="1"/>
      <c r="Q12576" s="1"/>
    </row>
    <row r="12577" spans="2:17" x14ac:dyDescent="0.25">
      <c r="B12577" s="1"/>
      <c r="G12577" s="1"/>
      <c r="H12577" s="1"/>
      <c r="K12577" s="1"/>
      <c r="N12577" s="1"/>
      <c r="Q12577" s="1"/>
    </row>
    <row r="12578" spans="2:17" x14ac:dyDescent="0.25">
      <c r="B12578" s="1"/>
      <c r="G12578" s="1"/>
      <c r="H12578" s="1"/>
      <c r="K12578" s="1"/>
      <c r="N12578" s="1"/>
      <c r="Q12578" s="1"/>
    </row>
    <row r="12579" spans="2:17" x14ac:dyDescent="0.25">
      <c r="B12579" s="1"/>
      <c r="G12579" s="1"/>
      <c r="H12579" s="1"/>
      <c r="K12579" s="1"/>
      <c r="N12579" s="1"/>
      <c r="Q12579" s="1"/>
    </row>
    <row r="12580" spans="2:17" x14ac:dyDescent="0.25">
      <c r="B12580" s="1"/>
      <c r="G12580" s="1"/>
      <c r="H12580" s="1"/>
      <c r="K12580" s="1"/>
      <c r="N12580" s="1"/>
      <c r="Q12580" s="1"/>
    </row>
    <row r="12581" spans="2:17" x14ac:dyDescent="0.25">
      <c r="B12581" s="1"/>
      <c r="G12581" s="1"/>
      <c r="H12581" s="1"/>
      <c r="K12581" s="1"/>
      <c r="N12581" s="1"/>
      <c r="Q12581" s="1"/>
    </row>
    <row r="12582" spans="2:17" x14ac:dyDescent="0.25">
      <c r="B12582" s="1"/>
      <c r="G12582" s="1"/>
      <c r="H12582" s="1"/>
      <c r="K12582" s="1"/>
      <c r="N12582" s="1"/>
      <c r="Q12582" s="1"/>
    </row>
    <row r="12583" spans="2:17" x14ac:dyDescent="0.25">
      <c r="B12583" s="1"/>
      <c r="G12583" s="1"/>
      <c r="H12583" s="1"/>
      <c r="K12583" s="1"/>
      <c r="N12583" s="1"/>
      <c r="Q12583" s="1"/>
    </row>
    <row r="12584" spans="2:17" x14ac:dyDescent="0.25">
      <c r="B12584" s="1"/>
      <c r="G12584" s="1"/>
      <c r="H12584" s="1"/>
      <c r="K12584" s="1"/>
      <c r="N12584" s="1"/>
      <c r="Q12584" s="1"/>
    </row>
    <row r="12585" spans="2:17" x14ac:dyDescent="0.25">
      <c r="B12585" s="1"/>
      <c r="G12585" s="1"/>
      <c r="H12585" s="1"/>
      <c r="K12585" s="1"/>
      <c r="N12585" s="1"/>
      <c r="Q12585" s="1"/>
    </row>
    <row r="12586" spans="2:17" x14ac:dyDescent="0.25">
      <c r="B12586" s="1"/>
      <c r="G12586" s="1"/>
      <c r="H12586" s="1"/>
      <c r="K12586" s="1"/>
      <c r="N12586" s="1"/>
      <c r="Q12586" s="1"/>
    </row>
    <row r="12587" spans="2:17" x14ac:dyDescent="0.25">
      <c r="B12587" s="1"/>
      <c r="G12587" s="1"/>
      <c r="H12587" s="1"/>
      <c r="K12587" s="1"/>
      <c r="N12587" s="1"/>
      <c r="Q12587" s="1"/>
    </row>
    <row r="12588" spans="2:17" x14ac:dyDescent="0.25">
      <c r="B12588" s="1"/>
      <c r="G12588" s="1"/>
      <c r="H12588" s="1"/>
      <c r="K12588" s="1"/>
      <c r="N12588" s="1"/>
      <c r="Q12588" s="1"/>
    </row>
    <row r="12589" spans="2:17" x14ac:dyDescent="0.25">
      <c r="B12589" s="1"/>
      <c r="G12589" s="1"/>
      <c r="H12589" s="1"/>
      <c r="K12589" s="1"/>
      <c r="N12589" s="1"/>
      <c r="Q12589" s="1"/>
    </row>
    <row r="12590" spans="2:17" x14ac:dyDescent="0.25">
      <c r="B12590" s="1"/>
      <c r="G12590" s="1"/>
      <c r="H12590" s="1"/>
      <c r="K12590" s="1"/>
      <c r="N12590" s="1"/>
      <c r="Q12590" s="1"/>
    </row>
    <row r="12591" spans="2:17" x14ac:dyDescent="0.25">
      <c r="B12591" s="1"/>
      <c r="G12591" s="1"/>
      <c r="H12591" s="1"/>
      <c r="K12591" s="1"/>
      <c r="N12591" s="1"/>
      <c r="Q12591" s="1"/>
    </row>
    <row r="12592" spans="2:17" x14ac:dyDescent="0.25">
      <c r="B12592" s="1"/>
      <c r="G12592" s="1"/>
      <c r="H12592" s="1"/>
      <c r="K12592" s="1"/>
      <c r="N12592" s="1"/>
      <c r="Q12592" s="1"/>
    </row>
    <row r="12593" spans="2:17" x14ac:dyDescent="0.25">
      <c r="B12593" s="1"/>
      <c r="G12593" s="1"/>
      <c r="H12593" s="1"/>
      <c r="K12593" s="1"/>
      <c r="N12593" s="1"/>
      <c r="Q12593" s="1"/>
    </row>
    <row r="12594" spans="2:17" x14ac:dyDescent="0.25">
      <c r="B12594" s="1"/>
      <c r="G12594" s="1"/>
      <c r="H12594" s="1"/>
      <c r="K12594" s="1"/>
      <c r="N12594" s="1"/>
      <c r="Q12594" s="1"/>
    </row>
    <row r="12595" spans="2:17" x14ac:dyDescent="0.25">
      <c r="B12595" s="1"/>
      <c r="G12595" s="1"/>
      <c r="H12595" s="1"/>
      <c r="K12595" s="1"/>
      <c r="N12595" s="1"/>
      <c r="Q12595" s="1"/>
    </row>
    <row r="12596" spans="2:17" x14ac:dyDescent="0.25">
      <c r="B12596" s="1"/>
      <c r="G12596" s="1"/>
      <c r="H12596" s="1"/>
      <c r="K12596" s="1"/>
      <c r="N12596" s="1"/>
      <c r="Q12596" s="1"/>
    </row>
    <row r="12597" spans="2:17" x14ac:dyDescent="0.25">
      <c r="B12597" s="1"/>
      <c r="G12597" s="1"/>
      <c r="H12597" s="1"/>
      <c r="K12597" s="1"/>
      <c r="N12597" s="1"/>
      <c r="Q12597" s="1"/>
    </row>
    <row r="12598" spans="2:17" x14ac:dyDescent="0.25">
      <c r="B12598" s="1"/>
      <c r="G12598" s="1"/>
      <c r="H12598" s="1"/>
      <c r="K12598" s="1"/>
      <c r="N12598" s="1"/>
      <c r="Q12598" s="1"/>
    </row>
    <row r="12599" spans="2:17" x14ac:dyDescent="0.25">
      <c r="B12599" s="1"/>
      <c r="G12599" s="1"/>
      <c r="H12599" s="1"/>
      <c r="K12599" s="1"/>
      <c r="N12599" s="1"/>
      <c r="Q12599" s="1"/>
    </row>
    <row r="12600" spans="2:17" x14ac:dyDescent="0.25">
      <c r="B12600" s="1"/>
      <c r="G12600" s="1"/>
      <c r="H12600" s="1"/>
      <c r="K12600" s="1"/>
      <c r="N12600" s="1"/>
      <c r="Q12600" s="1"/>
    </row>
    <row r="12601" spans="2:17" x14ac:dyDescent="0.25">
      <c r="B12601" s="1"/>
      <c r="G12601" s="1"/>
      <c r="H12601" s="1"/>
      <c r="K12601" s="1"/>
      <c r="N12601" s="1"/>
      <c r="Q12601" s="1"/>
    </row>
    <row r="12602" spans="2:17" x14ac:dyDescent="0.25">
      <c r="B12602" s="1"/>
      <c r="G12602" s="1"/>
      <c r="H12602" s="1"/>
      <c r="K12602" s="1"/>
      <c r="N12602" s="1"/>
      <c r="Q12602" s="1"/>
    </row>
    <row r="12603" spans="2:17" x14ac:dyDescent="0.25">
      <c r="B12603" s="1"/>
      <c r="G12603" s="1"/>
      <c r="H12603" s="1"/>
      <c r="K12603" s="1"/>
      <c r="N12603" s="1"/>
      <c r="Q12603" s="1"/>
    </row>
    <row r="12604" spans="2:17" x14ac:dyDescent="0.25">
      <c r="B12604" s="1"/>
      <c r="G12604" s="1"/>
      <c r="H12604" s="1"/>
      <c r="K12604" s="1"/>
      <c r="N12604" s="1"/>
      <c r="Q12604" s="1"/>
    </row>
    <row r="12605" spans="2:17" x14ac:dyDescent="0.25">
      <c r="B12605" s="1"/>
      <c r="G12605" s="1"/>
      <c r="H12605" s="1"/>
      <c r="K12605" s="1"/>
      <c r="N12605" s="1"/>
      <c r="Q12605" s="1"/>
    </row>
    <row r="12606" spans="2:17" x14ac:dyDescent="0.25">
      <c r="B12606" s="1"/>
      <c r="G12606" s="1"/>
      <c r="H12606" s="1"/>
      <c r="K12606" s="1"/>
      <c r="N12606" s="1"/>
      <c r="Q12606" s="1"/>
    </row>
    <row r="12607" spans="2:17" x14ac:dyDescent="0.25">
      <c r="B12607" s="1"/>
      <c r="G12607" s="1"/>
      <c r="H12607" s="1"/>
      <c r="K12607" s="1"/>
      <c r="N12607" s="1"/>
      <c r="Q12607" s="1"/>
    </row>
    <row r="12608" spans="2:17" x14ac:dyDescent="0.25">
      <c r="B12608" s="1"/>
      <c r="G12608" s="1"/>
      <c r="H12608" s="1"/>
      <c r="K12608" s="1"/>
      <c r="N12608" s="1"/>
      <c r="Q12608" s="1"/>
    </row>
    <row r="12609" spans="2:17" x14ac:dyDescent="0.25">
      <c r="B12609" s="1"/>
      <c r="G12609" s="1"/>
      <c r="H12609" s="1"/>
      <c r="K12609" s="1"/>
      <c r="N12609" s="1"/>
      <c r="Q12609" s="1"/>
    </row>
    <row r="12610" spans="2:17" x14ac:dyDescent="0.25">
      <c r="B12610" s="1"/>
      <c r="G12610" s="1"/>
      <c r="H12610" s="1"/>
      <c r="K12610" s="1"/>
      <c r="N12610" s="1"/>
      <c r="Q12610" s="1"/>
    </row>
    <row r="12611" spans="2:17" x14ac:dyDescent="0.25">
      <c r="B12611" s="1"/>
      <c r="G12611" s="1"/>
      <c r="H12611" s="1"/>
      <c r="K12611" s="1"/>
      <c r="N12611" s="1"/>
      <c r="Q12611" s="1"/>
    </row>
    <row r="12612" spans="2:17" x14ac:dyDescent="0.25">
      <c r="B12612" s="1"/>
      <c r="G12612" s="1"/>
      <c r="H12612" s="1"/>
      <c r="K12612" s="1"/>
      <c r="N12612" s="1"/>
      <c r="Q12612" s="1"/>
    </row>
    <row r="12613" spans="2:17" x14ac:dyDescent="0.25">
      <c r="B12613" s="1"/>
      <c r="G12613" s="1"/>
      <c r="H12613" s="1"/>
      <c r="K12613" s="1"/>
      <c r="N12613" s="1"/>
      <c r="Q12613" s="1"/>
    </row>
    <row r="12614" spans="2:17" x14ac:dyDescent="0.25">
      <c r="B12614" s="1"/>
      <c r="G12614" s="1"/>
      <c r="H12614" s="1"/>
      <c r="K12614" s="1"/>
      <c r="N12614" s="1"/>
      <c r="Q12614" s="1"/>
    </row>
    <row r="12615" spans="2:17" x14ac:dyDescent="0.25">
      <c r="B12615" s="1"/>
      <c r="G12615" s="1"/>
      <c r="H12615" s="1"/>
      <c r="K12615" s="1"/>
      <c r="N12615" s="1"/>
      <c r="Q12615" s="1"/>
    </row>
    <row r="12616" spans="2:17" x14ac:dyDescent="0.25">
      <c r="B12616" s="1"/>
      <c r="G12616" s="1"/>
      <c r="H12616" s="1"/>
      <c r="K12616" s="1"/>
      <c r="N12616" s="1"/>
      <c r="Q12616" s="1"/>
    </row>
    <row r="12617" spans="2:17" x14ac:dyDescent="0.25">
      <c r="B12617" s="1"/>
      <c r="G12617" s="1"/>
      <c r="H12617" s="1"/>
      <c r="K12617" s="1"/>
      <c r="N12617" s="1"/>
      <c r="Q12617" s="1"/>
    </row>
    <row r="12618" spans="2:17" x14ac:dyDescent="0.25">
      <c r="B12618" s="1"/>
      <c r="G12618" s="1"/>
      <c r="H12618" s="1"/>
      <c r="K12618" s="1"/>
      <c r="N12618" s="1"/>
      <c r="Q12618" s="1"/>
    </row>
    <row r="12619" spans="2:17" x14ac:dyDescent="0.25">
      <c r="B12619" s="1"/>
      <c r="G12619" s="1"/>
      <c r="H12619" s="1"/>
      <c r="K12619" s="1"/>
      <c r="N12619" s="1"/>
      <c r="Q12619" s="1"/>
    </row>
    <row r="12620" spans="2:17" x14ac:dyDescent="0.25">
      <c r="B12620" s="1"/>
      <c r="G12620" s="1"/>
      <c r="H12620" s="1"/>
      <c r="K12620" s="1"/>
      <c r="N12620" s="1"/>
      <c r="Q12620" s="1"/>
    </row>
    <row r="12621" spans="2:17" x14ac:dyDescent="0.25">
      <c r="B12621" s="1"/>
      <c r="G12621" s="1"/>
      <c r="H12621" s="1"/>
      <c r="K12621" s="1"/>
      <c r="N12621" s="1"/>
      <c r="Q12621" s="1"/>
    </row>
    <row r="12622" spans="2:17" x14ac:dyDescent="0.25">
      <c r="B12622" s="1"/>
      <c r="G12622" s="1"/>
      <c r="H12622" s="1"/>
      <c r="K12622" s="1"/>
      <c r="N12622" s="1"/>
      <c r="Q12622" s="1"/>
    </row>
    <row r="12623" spans="2:17" x14ac:dyDescent="0.25">
      <c r="B12623" s="1"/>
      <c r="G12623" s="1"/>
      <c r="H12623" s="1"/>
      <c r="K12623" s="1"/>
      <c r="N12623" s="1"/>
      <c r="Q12623" s="1"/>
    </row>
    <row r="12624" spans="2:17" x14ac:dyDescent="0.25">
      <c r="B12624" s="1"/>
      <c r="G12624" s="1"/>
      <c r="H12624" s="1"/>
      <c r="K12624" s="1"/>
      <c r="N12624" s="1"/>
      <c r="Q12624" s="1"/>
    </row>
    <row r="12625" spans="2:17" x14ac:dyDescent="0.25">
      <c r="B12625" s="1"/>
      <c r="G12625" s="1"/>
      <c r="H12625" s="1"/>
      <c r="K12625" s="1"/>
      <c r="N12625" s="1"/>
      <c r="Q12625" s="1"/>
    </row>
    <row r="12626" spans="2:17" x14ac:dyDescent="0.25">
      <c r="B12626" s="1"/>
      <c r="G12626" s="1"/>
      <c r="H12626" s="1"/>
      <c r="K12626" s="1"/>
      <c r="N12626" s="1"/>
      <c r="Q12626" s="1"/>
    </row>
    <row r="12627" spans="2:17" x14ac:dyDescent="0.25">
      <c r="B12627" s="1"/>
      <c r="G12627" s="1"/>
      <c r="H12627" s="1"/>
      <c r="K12627" s="1"/>
      <c r="N12627" s="1"/>
      <c r="Q12627" s="1"/>
    </row>
    <row r="12628" spans="2:17" x14ac:dyDescent="0.25">
      <c r="B12628" s="1"/>
      <c r="G12628" s="1"/>
      <c r="H12628" s="1"/>
      <c r="K12628" s="1"/>
      <c r="N12628" s="1"/>
      <c r="Q12628" s="1"/>
    </row>
    <row r="12629" spans="2:17" x14ac:dyDescent="0.25">
      <c r="B12629" s="1"/>
      <c r="G12629" s="1"/>
      <c r="H12629" s="1"/>
      <c r="K12629" s="1"/>
      <c r="N12629" s="1"/>
      <c r="Q12629" s="1"/>
    </row>
    <row r="12630" spans="2:17" x14ac:dyDescent="0.25">
      <c r="B12630" s="1"/>
      <c r="G12630" s="1"/>
      <c r="H12630" s="1"/>
      <c r="K12630" s="1"/>
      <c r="N12630" s="1"/>
      <c r="Q12630" s="1"/>
    </row>
    <row r="12631" spans="2:17" x14ac:dyDescent="0.25">
      <c r="B12631" s="1"/>
      <c r="G12631" s="1"/>
      <c r="H12631" s="1"/>
      <c r="K12631" s="1"/>
      <c r="N12631" s="1"/>
      <c r="Q12631" s="1"/>
    </row>
    <row r="12632" spans="2:17" x14ac:dyDescent="0.25">
      <c r="B12632" s="1"/>
      <c r="G12632" s="1"/>
      <c r="H12632" s="1"/>
      <c r="K12632" s="1"/>
      <c r="N12632" s="1"/>
      <c r="Q12632" s="1"/>
    </row>
    <row r="12633" spans="2:17" x14ac:dyDescent="0.25">
      <c r="B12633" s="1"/>
      <c r="G12633" s="1"/>
      <c r="H12633" s="1"/>
      <c r="K12633" s="1"/>
      <c r="N12633" s="1"/>
      <c r="Q12633" s="1"/>
    </row>
    <row r="12634" spans="2:17" x14ac:dyDescent="0.25">
      <c r="B12634" s="1"/>
      <c r="G12634" s="1"/>
      <c r="H12634" s="1"/>
      <c r="K12634" s="1"/>
      <c r="N12634" s="1"/>
      <c r="Q12634" s="1"/>
    </row>
    <row r="12635" spans="2:17" x14ac:dyDescent="0.25">
      <c r="B12635" s="1"/>
      <c r="G12635" s="1"/>
      <c r="H12635" s="1"/>
      <c r="K12635" s="1"/>
      <c r="N12635" s="1"/>
      <c r="Q12635" s="1"/>
    </row>
    <row r="12636" spans="2:17" x14ac:dyDescent="0.25">
      <c r="B12636" s="1"/>
      <c r="G12636" s="1"/>
      <c r="H12636" s="1"/>
      <c r="K12636" s="1"/>
      <c r="N12636" s="1"/>
      <c r="Q12636" s="1"/>
    </row>
    <row r="12637" spans="2:17" x14ac:dyDescent="0.25">
      <c r="B12637" s="1"/>
      <c r="G12637" s="1"/>
      <c r="H12637" s="1"/>
      <c r="K12637" s="1"/>
      <c r="N12637" s="1"/>
      <c r="Q12637" s="1"/>
    </row>
    <row r="12638" spans="2:17" x14ac:dyDescent="0.25">
      <c r="B12638" s="1"/>
      <c r="G12638" s="1"/>
      <c r="H12638" s="1"/>
      <c r="K12638" s="1"/>
      <c r="N12638" s="1"/>
      <c r="Q12638" s="1"/>
    </row>
    <row r="12639" spans="2:17" x14ac:dyDescent="0.25">
      <c r="B12639" s="1"/>
      <c r="G12639" s="1"/>
      <c r="H12639" s="1"/>
      <c r="K12639" s="1"/>
      <c r="N12639" s="1"/>
      <c r="Q12639" s="1"/>
    </row>
    <row r="12640" spans="2:17" x14ac:dyDescent="0.25">
      <c r="B12640" s="1"/>
      <c r="G12640" s="1"/>
      <c r="H12640" s="1"/>
      <c r="K12640" s="1"/>
      <c r="N12640" s="1"/>
      <c r="Q12640" s="1"/>
    </row>
    <row r="12641" spans="2:17" x14ac:dyDescent="0.25">
      <c r="B12641" s="1"/>
      <c r="G12641" s="1"/>
      <c r="H12641" s="1"/>
      <c r="K12641" s="1"/>
      <c r="N12641" s="1"/>
      <c r="Q12641" s="1"/>
    </row>
    <row r="12642" spans="2:17" x14ac:dyDescent="0.25">
      <c r="B12642" s="1"/>
      <c r="G12642" s="1"/>
      <c r="H12642" s="1"/>
      <c r="K12642" s="1"/>
      <c r="N12642" s="1"/>
      <c r="Q12642" s="1"/>
    </row>
    <row r="12643" spans="2:17" x14ac:dyDescent="0.25">
      <c r="B12643" s="1"/>
      <c r="G12643" s="1"/>
      <c r="H12643" s="1"/>
      <c r="K12643" s="1"/>
      <c r="N12643" s="1"/>
      <c r="Q12643" s="1"/>
    </row>
    <row r="12644" spans="2:17" x14ac:dyDescent="0.25">
      <c r="B12644" s="1"/>
      <c r="G12644" s="1"/>
      <c r="H12644" s="1"/>
      <c r="K12644" s="1"/>
      <c r="N12644" s="1"/>
      <c r="Q12644" s="1"/>
    </row>
    <row r="12645" spans="2:17" x14ac:dyDescent="0.25">
      <c r="B12645" s="1"/>
      <c r="G12645" s="1"/>
      <c r="H12645" s="1"/>
      <c r="K12645" s="1"/>
      <c r="N12645" s="1"/>
      <c r="Q12645" s="1"/>
    </row>
    <row r="12646" spans="2:17" x14ac:dyDescent="0.25">
      <c r="B12646" s="1"/>
      <c r="G12646" s="1"/>
      <c r="H12646" s="1"/>
      <c r="K12646" s="1"/>
      <c r="N12646" s="1"/>
      <c r="Q12646" s="1"/>
    </row>
    <row r="12647" spans="2:17" x14ac:dyDescent="0.25">
      <c r="B12647" s="1"/>
      <c r="G12647" s="1"/>
      <c r="H12647" s="1"/>
      <c r="K12647" s="1"/>
      <c r="N12647" s="1"/>
      <c r="Q12647" s="1"/>
    </row>
    <row r="12648" spans="2:17" x14ac:dyDescent="0.25">
      <c r="B12648" s="1"/>
      <c r="G12648" s="1"/>
      <c r="H12648" s="1"/>
      <c r="K12648" s="1"/>
      <c r="N12648" s="1"/>
      <c r="Q12648" s="1"/>
    </row>
    <row r="12649" spans="2:17" x14ac:dyDescent="0.25">
      <c r="B12649" s="1"/>
      <c r="G12649" s="1"/>
      <c r="H12649" s="1"/>
      <c r="K12649" s="1"/>
      <c r="N12649" s="1"/>
      <c r="Q12649" s="1"/>
    </row>
    <row r="12650" spans="2:17" x14ac:dyDescent="0.25">
      <c r="B12650" s="1"/>
      <c r="G12650" s="1"/>
      <c r="H12650" s="1"/>
      <c r="K12650" s="1"/>
      <c r="N12650" s="1"/>
      <c r="Q12650" s="1"/>
    </row>
    <row r="12651" spans="2:17" x14ac:dyDescent="0.25">
      <c r="B12651" s="1"/>
      <c r="G12651" s="1"/>
      <c r="H12651" s="1"/>
      <c r="K12651" s="1"/>
      <c r="N12651" s="1"/>
      <c r="Q12651" s="1"/>
    </row>
    <row r="12652" spans="2:17" x14ac:dyDescent="0.25">
      <c r="B12652" s="1"/>
      <c r="G12652" s="1"/>
      <c r="H12652" s="1"/>
      <c r="K12652" s="1"/>
      <c r="N12652" s="1"/>
      <c r="Q12652" s="1"/>
    </row>
    <row r="12653" spans="2:17" x14ac:dyDescent="0.25">
      <c r="B12653" s="1"/>
      <c r="G12653" s="1"/>
      <c r="H12653" s="1"/>
      <c r="K12653" s="1"/>
      <c r="N12653" s="1"/>
      <c r="Q12653" s="1"/>
    </row>
    <row r="12654" spans="2:17" x14ac:dyDescent="0.25">
      <c r="B12654" s="1"/>
      <c r="G12654" s="1"/>
      <c r="H12654" s="1"/>
      <c r="K12654" s="1"/>
      <c r="N12654" s="1"/>
      <c r="Q12654" s="1"/>
    </row>
    <row r="12655" spans="2:17" x14ac:dyDescent="0.25">
      <c r="B12655" s="1"/>
      <c r="G12655" s="1"/>
      <c r="H12655" s="1"/>
      <c r="K12655" s="1"/>
      <c r="N12655" s="1"/>
      <c r="Q12655" s="1"/>
    </row>
    <row r="12656" spans="2:17" x14ac:dyDescent="0.25">
      <c r="B12656" s="1"/>
      <c r="G12656" s="1"/>
      <c r="H12656" s="1"/>
      <c r="K12656" s="1"/>
      <c r="N12656" s="1"/>
      <c r="Q12656" s="1"/>
    </row>
    <row r="12657" spans="2:17" x14ac:dyDescent="0.25">
      <c r="B12657" s="1"/>
      <c r="G12657" s="1"/>
      <c r="H12657" s="1"/>
      <c r="K12657" s="1"/>
      <c r="N12657" s="1"/>
      <c r="Q12657" s="1"/>
    </row>
    <row r="12658" spans="2:17" x14ac:dyDescent="0.25">
      <c r="B12658" s="1"/>
      <c r="G12658" s="1"/>
      <c r="H12658" s="1"/>
      <c r="K12658" s="1"/>
      <c r="N12658" s="1"/>
      <c r="Q12658" s="1"/>
    </row>
    <row r="12659" spans="2:17" x14ac:dyDescent="0.25">
      <c r="B12659" s="1"/>
      <c r="G12659" s="1"/>
      <c r="H12659" s="1"/>
      <c r="K12659" s="1"/>
      <c r="N12659" s="1"/>
      <c r="Q12659" s="1"/>
    </row>
    <row r="12660" spans="2:17" x14ac:dyDescent="0.25">
      <c r="B12660" s="1"/>
      <c r="G12660" s="1"/>
      <c r="H12660" s="1"/>
      <c r="K12660" s="1"/>
      <c r="N12660" s="1"/>
      <c r="Q12660" s="1"/>
    </row>
    <row r="12661" spans="2:17" x14ac:dyDescent="0.25">
      <c r="B12661" s="1"/>
      <c r="G12661" s="1"/>
      <c r="H12661" s="1"/>
      <c r="K12661" s="1"/>
      <c r="N12661" s="1"/>
      <c r="Q12661" s="1"/>
    </row>
    <row r="12662" spans="2:17" x14ac:dyDescent="0.25">
      <c r="B12662" s="1"/>
      <c r="G12662" s="1"/>
      <c r="H12662" s="1"/>
      <c r="K12662" s="1"/>
      <c r="N12662" s="1"/>
      <c r="Q12662" s="1"/>
    </row>
    <row r="12663" spans="2:17" x14ac:dyDescent="0.25">
      <c r="B12663" s="1"/>
      <c r="G12663" s="1"/>
      <c r="H12663" s="1"/>
      <c r="K12663" s="1"/>
      <c r="N12663" s="1"/>
      <c r="Q12663" s="1"/>
    </row>
    <row r="12664" spans="2:17" x14ac:dyDescent="0.25">
      <c r="B12664" s="1"/>
      <c r="G12664" s="1"/>
      <c r="H12664" s="1"/>
      <c r="K12664" s="1"/>
      <c r="N12664" s="1"/>
      <c r="Q12664" s="1"/>
    </row>
    <row r="12665" spans="2:17" x14ac:dyDescent="0.25">
      <c r="B12665" s="1"/>
      <c r="G12665" s="1"/>
      <c r="H12665" s="1"/>
      <c r="K12665" s="1"/>
      <c r="N12665" s="1"/>
      <c r="Q12665" s="1"/>
    </row>
    <row r="12666" spans="2:17" x14ac:dyDescent="0.25">
      <c r="B12666" s="1"/>
      <c r="G12666" s="1"/>
      <c r="H12666" s="1"/>
      <c r="K12666" s="1"/>
      <c r="N12666" s="1"/>
      <c r="Q12666" s="1"/>
    </row>
    <row r="12667" spans="2:17" x14ac:dyDescent="0.25">
      <c r="B12667" s="1"/>
      <c r="G12667" s="1"/>
      <c r="H12667" s="1"/>
      <c r="K12667" s="1"/>
      <c r="N12667" s="1"/>
      <c r="Q12667" s="1"/>
    </row>
    <row r="12668" spans="2:17" x14ac:dyDescent="0.25">
      <c r="B12668" s="1"/>
      <c r="G12668" s="1"/>
      <c r="H12668" s="1"/>
      <c r="K12668" s="1"/>
      <c r="N12668" s="1"/>
      <c r="Q12668" s="1"/>
    </row>
    <row r="12669" spans="2:17" x14ac:dyDescent="0.25">
      <c r="B12669" s="1"/>
      <c r="G12669" s="1"/>
      <c r="H12669" s="1"/>
      <c r="K12669" s="1"/>
      <c r="N12669" s="1"/>
      <c r="Q12669" s="1"/>
    </row>
    <row r="12670" spans="2:17" x14ac:dyDescent="0.25">
      <c r="B12670" s="1"/>
      <c r="G12670" s="1"/>
      <c r="H12670" s="1"/>
      <c r="K12670" s="1"/>
      <c r="N12670" s="1"/>
      <c r="Q12670" s="1"/>
    </row>
    <row r="12671" spans="2:17" x14ac:dyDescent="0.25">
      <c r="B12671" s="1"/>
      <c r="G12671" s="1"/>
      <c r="H12671" s="1"/>
      <c r="K12671" s="1"/>
      <c r="N12671" s="1"/>
      <c r="Q12671" s="1"/>
    </row>
    <row r="12672" spans="2:17" x14ac:dyDescent="0.25">
      <c r="B12672" s="1"/>
      <c r="G12672" s="1"/>
      <c r="H12672" s="1"/>
      <c r="K12672" s="1"/>
      <c r="N12672" s="1"/>
      <c r="Q12672" s="1"/>
    </row>
    <row r="12673" spans="2:17" x14ac:dyDescent="0.25">
      <c r="B12673" s="1"/>
      <c r="G12673" s="1"/>
      <c r="H12673" s="1"/>
      <c r="K12673" s="1"/>
      <c r="N12673" s="1"/>
      <c r="Q12673" s="1"/>
    </row>
    <row r="12674" spans="2:17" x14ac:dyDescent="0.25">
      <c r="B12674" s="1"/>
      <c r="G12674" s="1"/>
      <c r="H12674" s="1"/>
      <c r="K12674" s="1"/>
      <c r="N12674" s="1"/>
      <c r="Q12674" s="1"/>
    </row>
    <row r="12675" spans="2:17" x14ac:dyDescent="0.25">
      <c r="B12675" s="1"/>
      <c r="G12675" s="1"/>
      <c r="H12675" s="1"/>
      <c r="K12675" s="1"/>
      <c r="N12675" s="1"/>
      <c r="Q12675" s="1"/>
    </row>
    <row r="12676" spans="2:17" x14ac:dyDescent="0.25">
      <c r="B12676" s="1"/>
      <c r="G12676" s="1"/>
      <c r="H12676" s="1"/>
      <c r="K12676" s="1"/>
      <c r="N12676" s="1"/>
      <c r="Q12676" s="1"/>
    </row>
    <row r="12677" spans="2:17" x14ac:dyDescent="0.25">
      <c r="B12677" s="1"/>
      <c r="G12677" s="1"/>
      <c r="H12677" s="1"/>
      <c r="K12677" s="1"/>
      <c r="N12677" s="1"/>
      <c r="Q12677" s="1"/>
    </row>
    <row r="12678" spans="2:17" x14ac:dyDescent="0.25">
      <c r="B12678" s="1"/>
      <c r="G12678" s="1"/>
      <c r="H12678" s="1"/>
      <c r="K12678" s="1"/>
      <c r="N12678" s="1"/>
      <c r="Q12678" s="1"/>
    </row>
    <row r="12679" spans="2:17" x14ac:dyDescent="0.25">
      <c r="B12679" s="1"/>
      <c r="G12679" s="1"/>
      <c r="H12679" s="1"/>
      <c r="K12679" s="1"/>
      <c r="N12679" s="1"/>
      <c r="Q12679" s="1"/>
    </row>
    <row r="12680" spans="2:17" x14ac:dyDescent="0.25">
      <c r="B12680" s="1"/>
      <c r="G12680" s="1"/>
      <c r="H12680" s="1"/>
      <c r="K12680" s="1"/>
      <c r="N12680" s="1"/>
      <c r="Q12680" s="1"/>
    </row>
    <row r="12681" spans="2:17" x14ac:dyDescent="0.25">
      <c r="B12681" s="1"/>
      <c r="G12681" s="1"/>
      <c r="H12681" s="1"/>
      <c r="K12681" s="1"/>
      <c r="N12681" s="1"/>
      <c r="Q12681" s="1"/>
    </row>
    <row r="12682" spans="2:17" x14ac:dyDescent="0.25">
      <c r="B12682" s="1"/>
      <c r="G12682" s="1"/>
      <c r="H12682" s="1"/>
      <c r="K12682" s="1"/>
      <c r="N12682" s="1"/>
      <c r="Q12682" s="1"/>
    </row>
    <row r="12683" spans="2:17" x14ac:dyDescent="0.25">
      <c r="B12683" s="1"/>
      <c r="G12683" s="1"/>
      <c r="H12683" s="1"/>
      <c r="K12683" s="1"/>
      <c r="N12683" s="1"/>
      <c r="Q12683" s="1"/>
    </row>
    <row r="12684" spans="2:17" x14ac:dyDescent="0.25">
      <c r="B12684" s="1"/>
      <c r="G12684" s="1"/>
      <c r="H12684" s="1"/>
      <c r="K12684" s="1"/>
      <c r="N12684" s="1"/>
      <c r="Q12684" s="1"/>
    </row>
    <row r="12685" spans="2:17" x14ac:dyDescent="0.25">
      <c r="B12685" s="1"/>
      <c r="G12685" s="1"/>
      <c r="H12685" s="1"/>
      <c r="K12685" s="1"/>
      <c r="N12685" s="1"/>
      <c r="Q12685" s="1"/>
    </row>
    <row r="12686" spans="2:17" x14ac:dyDescent="0.25">
      <c r="B12686" s="1"/>
      <c r="G12686" s="1"/>
      <c r="H12686" s="1"/>
      <c r="K12686" s="1"/>
      <c r="N12686" s="1"/>
      <c r="Q12686" s="1"/>
    </row>
    <row r="12687" spans="2:17" x14ac:dyDescent="0.25">
      <c r="B12687" s="1"/>
      <c r="G12687" s="1"/>
      <c r="H12687" s="1"/>
      <c r="K12687" s="1"/>
      <c r="N12687" s="1"/>
      <c r="Q12687" s="1"/>
    </row>
    <row r="12688" spans="2:17" x14ac:dyDescent="0.25">
      <c r="B12688" s="1"/>
      <c r="G12688" s="1"/>
      <c r="H12688" s="1"/>
      <c r="K12688" s="1"/>
      <c r="N12688" s="1"/>
      <c r="Q12688" s="1"/>
    </row>
    <row r="12689" spans="2:17" x14ac:dyDescent="0.25">
      <c r="B12689" s="1"/>
      <c r="G12689" s="1"/>
      <c r="H12689" s="1"/>
      <c r="K12689" s="1"/>
      <c r="N12689" s="1"/>
      <c r="Q12689" s="1"/>
    </row>
    <row r="12690" spans="2:17" x14ac:dyDescent="0.25">
      <c r="B12690" s="1"/>
      <c r="G12690" s="1"/>
      <c r="H12690" s="1"/>
      <c r="K12690" s="1"/>
      <c r="N12690" s="1"/>
      <c r="Q12690" s="1"/>
    </row>
    <row r="12691" spans="2:17" x14ac:dyDescent="0.25">
      <c r="B12691" s="1"/>
      <c r="G12691" s="1"/>
      <c r="H12691" s="1"/>
      <c r="K12691" s="1"/>
      <c r="N12691" s="1"/>
      <c r="Q12691" s="1"/>
    </row>
    <row r="12692" spans="2:17" x14ac:dyDescent="0.25">
      <c r="B12692" s="1"/>
      <c r="G12692" s="1"/>
      <c r="H12692" s="1"/>
      <c r="K12692" s="1"/>
      <c r="N12692" s="1"/>
      <c r="Q12692" s="1"/>
    </row>
    <row r="12693" spans="2:17" x14ac:dyDescent="0.25">
      <c r="B12693" s="1"/>
      <c r="G12693" s="1"/>
      <c r="H12693" s="1"/>
      <c r="K12693" s="1"/>
      <c r="N12693" s="1"/>
      <c r="Q12693" s="1"/>
    </row>
    <row r="12694" spans="2:17" x14ac:dyDescent="0.25">
      <c r="B12694" s="1"/>
      <c r="G12694" s="1"/>
      <c r="H12694" s="1"/>
      <c r="K12694" s="1"/>
      <c r="N12694" s="1"/>
      <c r="Q12694" s="1"/>
    </row>
    <row r="12695" spans="2:17" x14ac:dyDescent="0.25">
      <c r="B12695" s="1"/>
      <c r="G12695" s="1"/>
      <c r="H12695" s="1"/>
      <c r="K12695" s="1"/>
      <c r="N12695" s="1"/>
      <c r="Q12695" s="1"/>
    </row>
    <row r="12696" spans="2:17" x14ac:dyDescent="0.25">
      <c r="B12696" s="1"/>
      <c r="G12696" s="1"/>
      <c r="H12696" s="1"/>
      <c r="K12696" s="1"/>
      <c r="N12696" s="1"/>
      <c r="Q12696" s="1"/>
    </row>
    <row r="12697" spans="2:17" x14ac:dyDescent="0.25">
      <c r="B12697" s="1"/>
      <c r="G12697" s="1"/>
      <c r="H12697" s="1"/>
      <c r="K12697" s="1"/>
      <c r="N12697" s="1"/>
      <c r="Q12697" s="1"/>
    </row>
    <row r="12698" spans="2:17" x14ac:dyDescent="0.25">
      <c r="B12698" s="1"/>
      <c r="G12698" s="1"/>
      <c r="H12698" s="1"/>
      <c r="K12698" s="1"/>
      <c r="N12698" s="1"/>
      <c r="Q12698" s="1"/>
    </row>
    <row r="12699" spans="2:17" x14ac:dyDescent="0.25">
      <c r="B12699" s="1"/>
      <c r="G12699" s="1"/>
      <c r="H12699" s="1"/>
      <c r="K12699" s="1"/>
      <c r="N12699" s="1"/>
      <c r="Q12699" s="1"/>
    </row>
    <row r="12700" spans="2:17" x14ac:dyDescent="0.25">
      <c r="B12700" s="1"/>
      <c r="G12700" s="1"/>
      <c r="H12700" s="1"/>
      <c r="K12700" s="1"/>
      <c r="N12700" s="1"/>
      <c r="Q12700" s="1"/>
    </row>
    <row r="12701" spans="2:17" x14ac:dyDescent="0.25">
      <c r="B12701" s="1"/>
      <c r="G12701" s="1"/>
      <c r="H12701" s="1"/>
      <c r="K12701" s="1"/>
      <c r="N12701" s="1"/>
      <c r="Q12701" s="1"/>
    </row>
    <row r="12702" spans="2:17" x14ac:dyDescent="0.25">
      <c r="B12702" s="1"/>
      <c r="G12702" s="1"/>
      <c r="H12702" s="1"/>
      <c r="K12702" s="1"/>
      <c r="N12702" s="1"/>
      <c r="Q12702" s="1"/>
    </row>
    <row r="12703" spans="2:17" x14ac:dyDescent="0.25">
      <c r="B12703" s="1"/>
      <c r="G12703" s="1"/>
      <c r="H12703" s="1"/>
      <c r="K12703" s="1"/>
      <c r="N12703" s="1"/>
      <c r="Q12703" s="1"/>
    </row>
    <row r="12704" spans="2:17" x14ac:dyDescent="0.25">
      <c r="B12704" s="1"/>
      <c r="G12704" s="1"/>
      <c r="H12704" s="1"/>
      <c r="K12704" s="1"/>
      <c r="N12704" s="1"/>
      <c r="Q12704" s="1"/>
    </row>
    <row r="12705" spans="2:17" x14ac:dyDescent="0.25">
      <c r="B12705" s="1"/>
      <c r="G12705" s="1"/>
      <c r="H12705" s="1"/>
      <c r="K12705" s="1"/>
      <c r="N12705" s="1"/>
      <c r="Q12705" s="1"/>
    </row>
    <row r="12706" spans="2:17" x14ac:dyDescent="0.25">
      <c r="B12706" s="1"/>
      <c r="G12706" s="1"/>
      <c r="H12706" s="1"/>
      <c r="K12706" s="1"/>
      <c r="N12706" s="1"/>
      <c r="Q12706" s="1"/>
    </row>
    <row r="12707" spans="2:17" x14ac:dyDescent="0.25">
      <c r="B12707" s="1"/>
      <c r="G12707" s="1"/>
      <c r="H12707" s="1"/>
      <c r="K12707" s="1"/>
      <c r="N12707" s="1"/>
      <c r="Q12707" s="1"/>
    </row>
    <row r="12708" spans="2:17" x14ac:dyDescent="0.25">
      <c r="B12708" s="1"/>
      <c r="G12708" s="1"/>
      <c r="H12708" s="1"/>
      <c r="K12708" s="1"/>
      <c r="N12708" s="1"/>
      <c r="Q12708" s="1"/>
    </row>
    <row r="12709" spans="2:17" x14ac:dyDescent="0.25">
      <c r="B12709" s="1"/>
      <c r="G12709" s="1"/>
      <c r="H12709" s="1"/>
      <c r="K12709" s="1"/>
      <c r="N12709" s="1"/>
      <c r="Q12709" s="1"/>
    </row>
    <row r="12710" spans="2:17" x14ac:dyDescent="0.25">
      <c r="B12710" s="1"/>
      <c r="G12710" s="1"/>
      <c r="H12710" s="1"/>
      <c r="K12710" s="1"/>
      <c r="N12710" s="1"/>
      <c r="Q12710" s="1"/>
    </row>
    <row r="12711" spans="2:17" x14ac:dyDescent="0.25">
      <c r="B12711" s="1"/>
      <c r="G12711" s="1"/>
      <c r="H12711" s="1"/>
      <c r="K12711" s="1"/>
      <c r="N12711" s="1"/>
      <c r="Q12711" s="1"/>
    </row>
    <row r="12712" spans="2:17" x14ac:dyDescent="0.25">
      <c r="B12712" s="1"/>
      <c r="G12712" s="1"/>
      <c r="H12712" s="1"/>
      <c r="K12712" s="1"/>
      <c r="N12712" s="1"/>
      <c r="Q12712" s="1"/>
    </row>
    <row r="12713" spans="2:17" x14ac:dyDescent="0.25">
      <c r="B12713" s="1"/>
      <c r="G12713" s="1"/>
      <c r="H12713" s="1"/>
      <c r="K12713" s="1"/>
      <c r="N12713" s="1"/>
      <c r="Q12713" s="1"/>
    </row>
    <row r="12714" spans="2:17" x14ac:dyDescent="0.25">
      <c r="B12714" s="1"/>
      <c r="G12714" s="1"/>
      <c r="H12714" s="1"/>
      <c r="K12714" s="1"/>
      <c r="N12714" s="1"/>
      <c r="Q12714" s="1"/>
    </row>
    <row r="12715" spans="2:17" x14ac:dyDescent="0.25">
      <c r="B12715" s="1"/>
      <c r="G12715" s="1"/>
      <c r="H12715" s="1"/>
      <c r="K12715" s="1"/>
      <c r="N12715" s="1"/>
      <c r="Q12715" s="1"/>
    </row>
    <row r="12716" spans="2:17" x14ac:dyDescent="0.25">
      <c r="B12716" s="1"/>
      <c r="G12716" s="1"/>
      <c r="H12716" s="1"/>
      <c r="K12716" s="1"/>
      <c r="N12716" s="1"/>
      <c r="Q12716" s="1"/>
    </row>
    <row r="12717" spans="2:17" x14ac:dyDescent="0.25">
      <c r="B12717" s="1"/>
      <c r="G12717" s="1"/>
      <c r="H12717" s="1"/>
      <c r="K12717" s="1"/>
      <c r="N12717" s="1"/>
      <c r="Q12717" s="1"/>
    </row>
    <row r="12718" spans="2:17" x14ac:dyDescent="0.25">
      <c r="B12718" s="1"/>
      <c r="G12718" s="1"/>
      <c r="H12718" s="1"/>
      <c r="K12718" s="1"/>
      <c r="N12718" s="1"/>
      <c r="Q12718" s="1"/>
    </row>
    <row r="12719" spans="2:17" x14ac:dyDescent="0.25">
      <c r="B12719" s="1"/>
      <c r="G12719" s="1"/>
      <c r="H12719" s="1"/>
      <c r="K12719" s="1"/>
      <c r="N12719" s="1"/>
      <c r="Q12719" s="1"/>
    </row>
    <row r="12720" spans="2:17" x14ac:dyDescent="0.25">
      <c r="B12720" s="1"/>
      <c r="G12720" s="1"/>
      <c r="H12720" s="1"/>
      <c r="K12720" s="1"/>
      <c r="N12720" s="1"/>
      <c r="Q12720" s="1"/>
    </row>
    <row r="12721" spans="2:17" x14ac:dyDescent="0.25">
      <c r="B12721" s="1"/>
      <c r="G12721" s="1"/>
      <c r="H12721" s="1"/>
      <c r="K12721" s="1"/>
      <c r="N12721" s="1"/>
      <c r="Q12721" s="1"/>
    </row>
    <row r="12722" spans="2:17" x14ac:dyDescent="0.25">
      <c r="B12722" s="1"/>
      <c r="G12722" s="1"/>
      <c r="H12722" s="1"/>
      <c r="K12722" s="1"/>
      <c r="N12722" s="1"/>
      <c r="Q12722" s="1"/>
    </row>
    <row r="12723" spans="2:17" x14ac:dyDescent="0.25">
      <c r="B12723" s="1"/>
      <c r="G12723" s="1"/>
      <c r="H12723" s="1"/>
      <c r="K12723" s="1"/>
      <c r="N12723" s="1"/>
      <c r="Q12723" s="1"/>
    </row>
    <row r="12724" spans="2:17" x14ac:dyDescent="0.25">
      <c r="B12724" s="1"/>
      <c r="G12724" s="1"/>
      <c r="H12724" s="1"/>
      <c r="K12724" s="1"/>
      <c r="N12724" s="1"/>
      <c r="Q12724" s="1"/>
    </row>
    <row r="12725" spans="2:17" x14ac:dyDescent="0.25">
      <c r="B12725" s="1"/>
      <c r="G12725" s="1"/>
      <c r="H12725" s="1"/>
      <c r="K12725" s="1"/>
      <c r="N12725" s="1"/>
      <c r="Q12725" s="1"/>
    </row>
    <row r="12726" spans="2:17" x14ac:dyDescent="0.25">
      <c r="B12726" s="1"/>
      <c r="G12726" s="1"/>
      <c r="H12726" s="1"/>
      <c r="K12726" s="1"/>
      <c r="N12726" s="1"/>
      <c r="Q12726" s="1"/>
    </row>
    <row r="12727" spans="2:17" x14ac:dyDescent="0.25">
      <c r="B12727" s="1"/>
      <c r="G12727" s="1"/>
      <c r="H12727" s="1"/>
      <c r="K12727" s="1"/>
      <c r="N12727" s="1"/>
      <c r="Q12727" s="1"/>
    </row>
    <row r="12728" spans="2:17" x14ac:dyDescent="0.25">
      <c r="B12728" s="1"/>
      <c r="G12728" s="1"/>
      <c r="H12728" s="1"/>
      <c r="K12728" s="1"/>
      <c r="N12728" s="1"/>
      <c r="Q12728" s="1"/>
    </row>
    <row r="12729" spans="2:17" x14ac:dyDescent="0.25">
      <c r="B12729" s="1"/>
      <c r="G12729" s="1"/>
      <c r="H12729" s="1"/>
      <c r="K12729" s="1"/>
      <c r="N12729" s="1"/>
      <c r="Q12729" s="1"/>
    </row>
    <row r="12730" spans="2:17" x14ac:dyDescent="0.25">
      <c r="B12730" s="1"/>
      <c r="G12730" s="1"/>
      <c r="H12730" s="1"/>
      <c r="K12730" s="1"/>
      <c r="N12730" s="1"/>
      <c r="Q12730" s="1"/>
    </row>
    <row r="12731" spans="2:17" x14ac:dyDescent="0.25">
      <c r="B12731" s="1"/>
      <c r="G12731" s="1"/>
      <c r="H12731" s="1"/>
      <c r="K12731" s="1"/>
      <c r="N12731" s="1"/>
      <c r="Q12731" s="1"/>
    </row>
    <row r="12732" spans="2:17" x14ac:dyDescent="0.25">
      <c r="B12732" s="1"/>
      <c r="G12732" s="1"/>
      <c r="H12732" s="1"/>
      <c r="K12732" s="1"/>
      <c r="N12732" s="1"/>
      <c r="Q12732" s="1"/>
    </row>
    <row r="12733" spans="2:17" x14ac:dyDescent="0.25">
      <c r="B12733" s="1"/>
      <c r="G12733" s="1"/>
      <c r="H12733" s="1"/>
      <c r="K12733" s="1"/>
      <c r="N12733" s="1"/>
      <c r="Q12733" s="1"/>
    </row>
    <row r="12734" spans="2:17" x14ac:dyDescent="0.25">
      <c r="B12734" s="1"/>
      <c r="G12734" s="1"/>
      <c r="H12734" s="1"/>
      <c r="K12734" s="1"/>
      <c r="N12734" s="1"/>
      <c r="Q12734" s="1"/>
    </row>
    <row r="12735" spans="2:17" x14ac:dyDescent="0.25">
      <c r="B12735" s="1"/>
      <c r="G12735" s="1"/>
      <c r="H12735" s="1"/>
      <c r="K12735" s="1"/>
      <c r="N12735" s="1"/>
      <c r="Q12735" s="1"/>
    </row>
    <row r="12736" spans="2:17" x14ac:dyDescent="0.25">
      <c r="B12736" s="1"/>
      <c r="G12736" s="1"/>
      <c r="H12736" s="1"/>
      <c r="K12736" s="1"/>
      <c r="N12736" s="1"/>
      <c r="Q12736" s="1"/>
    </row>
    <row r="12737" spans="2:17" x14ac:dyDescent="0.25">
      <c r="B12737" s="1"/>
      <c r="G12737" s="1"/>
      <c r="H12737" s="1"/>
      <c r="K12737" s="1"/>
      <c r="N12737" s="1"/>
      <c r="Q12737" s="1"/>
    </row>
    <row r="12738" spans="2:17" x14ac:dyDescent="0.25">
      <c r="B12738" s="1"/>
      <c r="G12738" s="1"/>
      <c r="H12738" s="1"/>
      <c r="K12738" s="1"/>
      <c r="N12738" s="1"/>
      <c r="Q12738" s="1"/>
    </row>
    <row r="12739" spans="2:17" x14ac:dyDescent="0.25">
      <c r="B12739" s="1"/>
      <c r="G12739" s="1"/>
      <c r="H12739" s="1"/>
      <c r="K12739" s="1"/>
      <c r="N12739" s="1"/>
      <c r="Q12739" s="1"/>
    </row>
    <row r="12740" spans="2:17" x14ac:dyDescent="0.25">
      <c r="B12740" s="1"/>
      <c r="G12740" s="1"/>
      <c r="H12740" s="1"/>
      <c r="K12740" s="1"/>
      <c r="N12740" s="1"/>
      <c r="Q12740" s="1"/>
    </row>
    <row r="12741" spans="2:17" x14ac:dyDescent="0.25">
      <c r="B12741" s="1"/>
      <c r="G12741" s="1"/>
      <c r="H12741" s="1"/>
      <c r="K12741" s="1"/>
      <c r="N12741" s="1"/>
      <c r="Q12741" s="1"/>
    </row>
    <row r="12742" spans="2:17" x14ac:dyDescent="0.25">
      <c r="B12742" s="1"/>
      <c r="G12742" s="1"/>
      <c r="H12742" s="1"/>
      <c r="K12742" s="1"/>
      <c r="N12742" s="1"/>
      <c r="Q12742" s="1"/>
    </row>
    <row r="12743" spans="2:17" x14ac:dyDescent="0.25">
      <c r="B12743" s="1"/>
      <c r="G12743" s="1"/>
      <c r="H12743" s="1"/>
      <c r="K12743" s="1"/>
      <c r="N12743" s="1"/>
      <c r="Q12743" s="1"/>
    </row>
    <row r="12744" spans="2:17" x14ac:dyDescent="0.25">
      <c r="B12744" s="1"/>
      <c r="G12744" s="1"/>
      <c r="H12744" s="1"/>
      <c r="K12744" s="1"/>
      <c r="N12744" s="1"/>
      <c r="Q12744" s="1"/>
    </row>
    <row r="12745" spans="2:17" x14ac:dyDescent="0.25">
      <c r="B12745" s="1"/>
      <c r="G12745" s="1"/>
      <c r="H12745" s="1"/>
      <c r="K12745" s="1"/>
      <c r="N12745" s="1"/>
      <c r="Q12745" s="1"/>
    </row>
    <row r="12746" spans="2:17" x14ac:dyDescent="0.25">
      <c r="B12746" s="1"/>
      <c r="G12746" s="1"/>
      <c r="H12746" s="1"/>
      <c r="K12746" s="1"/>
      <c r="N12746" s="1"/>
      <c r="Q12746" s="1"/>
    </row>
    <row r="12747" spans="2:17" x14ac:dyDescent="0.25">
      <c r="B12747" s="1"/>
      <c r="G12747" s="1"/>
      <c r="H12747" s="1"/>
      <c r="K12747" s="1"/>
      <c r="N12747" s="1"/>
      <c r="Q12747" s="1"/>
    </row>
    <row r="12748" spans="2:17" x14ac:dyDescent="0.25">
      <c r="B12748" s="1"/>
      <c r="G12748" s="1"/>
      <c r="H12748" s="1"/>
      <c r="K12748" s="1"/>
      <c r="N12748" s="1"/>
      <c r="Q12748" s="1"/>
    </row>
    <row r="12749" spans="2:17" x14ac:dyDescent="0.25">
      <c r="B12749" s="1"/>
      <c r="G12749" s="1"/>
      <c r="H12749" s="1"/>
      <c r="K12749" s="1"/>
      <c r="N12749" s="1"/>
      <c r="Q12749" s="1"/>
    </row>
    <row r="12750" spans="2:17" x14ac:dyDescent="0.25">
      <c r="B12750" s="1"/>
      <c r="G12750" s="1"/>
      <c r="H12750" s="1"/>
      <c r="K12750" s="1"/>
      <c r="N12750" s="1"/>
      <c r="Q12750" s="1"/>
    </row>
    <row r="12751" spans="2:17" x14ac:dyDescent="0.25">
      <c r="B12751" s="1"/>
      <c r="G12751" s="1"/>
      <c r="H12751" s="1"/>
      <c r="K12751" s="1"/>
      <c r="N12751" s="1"/>
      <c r="Q12751" s="1"/>
    </row>
    <row r="12752" spans="2:17" x14ac:dyDescent="0.25">
      <c r="B12752" s="1"/>
      <c r="G12752" s="1"/>
      <c r="H12752" s="1"/>
      <c r="K12752" s="1"/>
      <c r="N12752" s="1"/>
      <c r="Q12752" s="1"/>
    </row>
    <row r="12753" spans="2:17" x14ac:dyDescent="0.25">
      <c r="B12753" s="1"/>
      <c r="G12753" s="1"/>
      <c r="H12753" s="1"/>
      <c r="K12753" s="1"/>
      <c r="N12753" s="1"/>
      <c r="Q12753" s="1"/>
    </row>
    <row r="12754" spans="2:17" x14ac:dyDescent="0.25">
      <c r="B12754" s="1"/>
      <c r="G12754" s="1"/>
      <c r="H12754" s="1"/>
      <c r="K12754" s="1"/>
      <c r="N12754" s="1"/>
      <c r="Q12754" s="1"/>
    </row>
    <row r="12755" spans="2:17" x14ac:dyDescent="0.25">
      <c r="B12755" s="1"/>
      <c r="G12755" s="1"/>
      <c r="H12755" s="1"/>
      <c r="K12755" s="1"/>
      <c r="N12755" s="1"/>
      <c r="Q12755" s="1"/>
    </row>
    <row r="12756" spans="2:17" x14ac:dyDescent="0.25">
      <c r="B12756" s="1"/>
      <c r="G12756" s="1"/>
      <c r="H12756" s="1"/>
      <c r="K12756" s="1"/>
      <c r="N12756" s="1"/>
      <c r="Q12756" s="1"/>
    </row>
    <row r="12757" spans="2:17" x14ac:dyDescent="0.25">
      <c r="B12757" s="1"/>
      <c r="G12757" s="1"/>
      <c r="H12757" s="1"/>
      <c r="K12757" s="1"/>
      <c r="N12757" s="1"/>
      <c r="Q12757" s="1"/>
    </row>
    <row r="12758" spans="2:17" x14ac:dyDescent="0.25">
      <c r="B12758" s="1"/>
      <c r="G12758" s="1"/>
      <c r="H12758" s="1"/>
      <c r="K12758" s="1"/>
      <c r="N12758" s="1"/>
      <c r="Q12758" s="1"/>
    </row>
    <row r="12759" spans="2:17" x14ac:dyDescent="0.25">
      <c r="B12759" s="1"/>
      <c r="G12759" s="1"/>
      <c r="H12759" s="1"/>
      <c r="K12759" s="1"/>
      <c r="N12759" s="1"/>
      <c r="Q12759" s="1"/>
    </row>
    <row r="12760" spans="2:17" x14ac:dyDescent="0.25">
      <c r="B12760" s="1"/>
      <c r="G12760" s="1"/>
      <c r="H12760" s="1"/>
      <c r="K12760" s="1"/>
      <c r="N12760" s="1"/>
      <c r="Q12760" s="1"/>
    </row>
    <row r="12761" spans="2:17" x14ac:dyDescent="0.25">
      <c r="B12761" s="1"/>
      <c r="G12761" s="1"/>
      <c r="H12761" s="1"/>
      <c r="K12761" s="1"/>
      <c r="N12761" s="1"/>
      <c r="Q12761" s="1"/>
    </row>
    <row r="12762" spans="2:17" x14ac:dyDescent="0.25">
      <c r="B12762" s="1"/>
      <c r="G12762" s="1"/>
      <c r="H12762" s="1"/>
      <c r="K12762" s="1"/>
      <c r="N12762" s="1"/>
      <c r="Q12762" s="1"/>
    </row>
    <row r="12763" spans="2:17" x14ac:dyDescent="0.25">
      <c r="B12763" s="1"/>
      <c r="G12763" s="1"/>
      <c r="H12763" s="1"/>
      <c r="K12763" s="1"/>
      <c r="N12763" s="1"/>
      <c r="Q12763" s="1"/>
    </row>
    <row r="12764" spans="2:17" x14ac:dyDescent="0.25">
      <c r="B12764" s="1"/>
      <c r="G12764" s="1"/>
      <c r="H12764" s="1"/>
      <c r="K12764" s="1"/>
      <c r="N12764" s="1"/>
      <c r="Q12764" s="1"/>
    </row>
    <row r="12765" spans="2:17" x14ac:dyDescent="0.25">
      <c r="B12765" s="1"/>
      <c r="G12765" s="1"/>
      <c r="H12765" s="1"/>
      <c r="K12765" s="1"/>
      <c r="N12765" s="1"/>
      <c r="Q12765" s="1"/>
    </row>
    <row r="12766" spans="2:17" x14ac:dyDescent="0.25">
      <c r="B12766" s="1"/>
      <c r="G12766" s="1"/>
      <c r="H12766" s="1"/>
      <c r="K12766" s="1"/>
      <c r="N12766" s="1"/>
      <c r="Q12766" s="1"/>
    </row>
    <row r="12767" spans="2:17" x14ac:dyDescent="0.25">
      <c r="B12767" s="1"/>
      <c r="G12767" s="1"/>
      <c r="H12767" s="1"/>
      <c r="K12767" s="1"/>
      <c r="N12767" s="1"/>
      <c r="Q12767" s="1"/>
    </row>
    <row r="12768" spans="2:17" x14ac:dyDescent="0.25">
      <c r="B12768" s="1"/>
      <c r="G12768" s="1"/>
      <c r="H12768" s="1"/>
      <c r="K12768" s="1"/>
      <c r="N12768" s="1"/>
      <c r="Q12768" s="1"/>
    </row>
    <row r="12769" spans="2:17" x14ac:dyDescent="0.25">
      <c r="B12769" s="1"/>
      <c r="G12769" s="1"/>
      <c r="H12769" s="1"/>
      <c r="K12769" s="1"/>
      <c r="N12769" s="1"/>
      <c r="Q12769" s="1"/>
    </row>
    <row r="12770" spans="2:17" x14ac:dyDescent="0.25">
      <c r="B12770" s="1"/>
      <c r="G12770" s="1"/>
      <c r="H12770" s="1"/>
      <c r="K12770" s="1"/>
      <c r="N12770" s="1"/>
      <c r="Q12770" s="1"/>
    </row>
    <row r="12771" spans="2:17" x14ac:dyDescent="0.25">
      <c r="B12771" s="1"/>
      <c r="G12771" s="1"/>
      <c r="H12771" s="1"/>
      <c r="K12771" s="1"/>
      <c r="N12771" s="1"/>
      <c r="Q12771" s="1"/>
    </row>
    <row r="12772" spans="2:17" x14ac:dyDescent="0.25">
      <c r="B12772" s="1"/>
      <c r="G12772" s="1"/>
      <c r="H12772" s="1"/>
      <c r="K12772" s="1"/>
      <c r="N12772" s="1"/>
      <c r="Q12772" s="1"/>
    </row>
    <row r="12773" spans="2:17" x14ac:dyDescent="0.25">
      <c r="B12773" s="1"/>
      <c r="G12773" s="1"/>
      <c r="H12773" s="1"/>
      <c r="K12773" s="1"/>
      <c r="N12773" s="1"/>
      <c r="Q12773" s="1"/>
    </row>
    <row r="12774" spans="2:17" x14ac:dyDescent="0.25">
      <c r="B12774" s="1"/>
      <c r="G12774" s="1"/>
      <c r="H12774" s="1"/>
      <c r="K12774" s="1"/>
      <c r="N12774" s="1"/>
      <c r="Q12774" s="1"/>
    </row>
    <row r="12775" spans="2:17" x14ac:dyDescent="0.25">
      <c r="B12775" s="1"/>
      <c r="G12775" s="1"/>
      <c r="H12775" s="1"/>
      <c r="K12775" s="1"/>
      <c r="N12775" s="1"/>
      <c r="Q12775" s="1"/>
    </row>
    <row r="12776" spans="2:17" x14ac:dyDescent="0.25">
      <c r="B12776" s="1"/>
      <c r="G12776" s="1"/>
      <c r="H12776" s="1"/>
      <c r="K12776" s="1"/>
      <c r="N12776" s="1"/>
      <c r="Q12776" s="1"/>
    </row>
    <row r="12777" spans="2:17" x14ac:dyDescent="0.25">
      <c r="B12777" s="1"/>
      <c r="G12777" s="1"/>
      <c r="H12777" s="1"/>
      <c r="K12777" s="1"/>
      <c r="N12777" s="1"/>
      <c r="Q12777" s="1"/>
    </row>
    <row r="12778" spans="2:17" x14ac:dyDescent="0.25">
      <c r="B12778" s="1"/>
      <c r="G12778" s="1"/>
      <c r="H12778" s="1"/>
      <c r="K12778" s="1"/>
      <c r="N12778" s="1"/>
      <c r="Q12778" s="1"/>
    </row>
    <row r="12779" spans="2:17" x14ac:dyDescent="0.25">
      <c r="B12779" s="1"/>
      <c r="G12779" s="1"/>
      <c r="H12779" s="1"/>
      <c r="K12779" s="1"/>
      <c r="N12779" s="1"/>
      <c r="Q12779" s="1"/>
    </row>
    <row r="12780" spans="2:17" x14ac:dyDescent="0.25">
      <c r="B12780" s="1"/>
      <c r="G12780" s="1"/>
      <c r="H12780" s="1"/>
      <c r="K12780" s="1"/>
      <c r="N12780" s="1"/>
      <c r="Q12780" s="1"/>
    </row>
    <row r="12781" spans="2:17" x14ac:dyDescent="0.25">
      <c r="B12781" s="1"/>
      <c r="G12781" s="1"/>
      <c r="H12781" s="1"/>
      <c r="K12781" s="1"/>
      <c r="N12781" s="1"/>
      <c r="Q12781" s="1"/>
    </row>
    <row r="12782" spans="2:17" x14ac:dyDescent="0.25">
      <c r="B12782" s="1"/>
      <c r="G12782" s="1"/>
      <c r="H12782" s="1"/>
      <c r="K12782" s="1"/>
      <c r="N12782" s="1"/>
      <c r="Q12782" s="1"/>
    </row>
    <row r="12783" spans="2:17" x14ac:dyDescent="0.25">
      <c r="B12783" s="1"/>
      <c r="G12783" s="1"/>
      <c r="H12783" s="1"/>
      <c r="K12783" s="1"/>
      <c r="N12783" s="1"/>
      <c r="Q12783" s="1"/>
    </row>
    <row r="12784" spans="2:17" x14ac:dyDescent="0.25">
      <c r="B12784" s="1"/>
      <c r="G12784" s="1"/>
      <c r="H12784" s="1"/>
      <c r="K12784" s="1"/>
      <c r="N12784" s="1"/>
      <c r="Q12784" s="1"/>
    </row>
    <row r="12785" spans="2:17" x14ac:dyDescent="0.25">
      <c r="B12785" s="1"/>
      <c r="G12785" s="1"/>
      <c r="H12785" s="1"/>
      <c r="K12785" s="1"/>
      <c r="N12785" s="1"/>
      <c r="Q12785" s="1"/>
    </row>
    <row r="12786" spans="2:17" x14ac:dyDescent="0.25">
      <c r="B12786" s="1"/>
      <c r="G12786" s="1"/>
      <c r="H12786" s="1"/>
      <c r="K12786" s="1"/>
      <c r="N12786" s="1"/>
      <c r="Q12786" s="1"/>
    </row>
    <row r="12787" spans="2:17" x14ac:dyDescent="0.25">
      <c r="B12787" s="1"/>
      <c r="G12787" s="1"/>
      <c r="H12787" s="1"/>
      <c r="K12787" s="1"/>
      <c r="N12787" s="1"/>
      <c r="Q12787" s="1"/>
    </row>
    <row r="12788" spans="2:17" x14ac:dyDescent="0.25">
      <c r="B12788" s="1"/>
      <c r="G12788" s="1"/>
      <c r="H12788" s="1"/>
      <c r="K12788" s="1"/>
      <c r="N12788" s="1"/>
      <c r="Q12788" s="1"/>
    </row>
    <row r="12789" spans="2:17" x14ac:dyDescent="0.25">
      <c r="B12789" s="1"/>
      <c r="G12789" s="1"/>
      <c r="H12789" s="1"/>
      <c r="K12789" s="1"/>
      <c r="N12789" s="1"/>
      <c r="Q12789" s="1"/>
    </row>
    <row r="12790" spans="2:17" x14ac:dyDescent="0.25">
      <c r="B12790" s="1"/>
      <c r="G12790" s="1"/>
      <c r="H12790" s="1"/>
      <c r="K12790" s="1"/>
      <c r="N12790" s="1"/>
      <c r="Q12790" s="1"/>
    </row>
    <row r="12791" spans="2:17" x14ac:dyDescent="0.25">
      <c r="B12791" s="1"/>
      <c r="G12791" s="1"/>
      <c r="H12791" s="1"/>
      <c r="K12791" s="1"/>
      <c r="N12791" s="1"/>
      <c r="Q12791" s="1"/>
    </row>
    <row r="12792" spans="2:17" x14ac:dyDescent="0.25">
      <c r="B12792" s="1"/>
      <c r="G12792" s="1"/>
      <c r="H12792" s="1"/>
      <c r="K12792" s="1"/>
      <c r="N12792" s="1"/>
      <c r="Q12792" s="1"/>
    </row>
    <row r="12793" spans="2:17" x14ac:dyDescent="0.25">
      <c r="B12793" s="1"/>
      <c r="G12793" s="1"/>
      <c r="H12793" s="1"/>
      <c r="K12793" s="1"/>
      <c r="N12793" s="1"/>
      <c r="Q12793" s="1"/>
    </row>
    <row r="12794" spans="2:17" x14ac:dyDescent="0.25">
      <c r="B12794" s="1"/>
      <c r="G12794" s="1"/>
      <c r="H12794" s="1"/>
      <c r="K12794" s="1"/>
      <c r="N12794" s="1"/>
      <c r="Q12794" s="1"/>
    </row>
    <row r="12795" spans="2:17" x14ac:dyDescent="0.25">
      <c r="B12795" s="1"/>
      <c r="G12795" s="1"/>
      <c r="H12795" s="1"/>
      <c r="K12795" s="1"/>
      <c r="N12795" s="1"/>
      <c r="Q12795" s="1"/>
    </row>
    <row r="12796" spans="2:17" x14ac:dyDescent="0.25">
      <c r="B12796" s="1"/>
      <c r="G12796" s="1"/>
      <c r="H12796" s="1"/>
      <c r="K12796" s="1"/>
      <c r="N12796" s="1"/>
      <c r="Q12796" s="1"/>
    </row>
    <row r="12797" spans="2:17" x14ac:dyDescent="0.25">
      <c r="B12797" s="1"/>
      <c r="G12797" s="1"/>
      <c r="H12797" s="1"/>
      <c r="K12797" s="1"/>
      <c r="N12797" s="1"/>
      <c r="Q12797" s="1"/>
    </row>
    <row r="12798" spans="2:17" x14ac:dyDescent="0.25">
      <c r="B12798" s="1"/>
      <c r="G12798" s="1"/>
      <c r="H12798" s="1"/>
      <c r="K12798" s="1"/>
      <c r="N12798" s="1"/>
      <c r="Q12798" s="1"/>
    </row>
    <row r="12799" spans="2:17" x14ac:dyDescent="0.25">
      <c r="B12799" s="1"/>
      <c r="G12799" s="1"/>
      <c r="H12799" s="1"/>
      <c r="K12799" s="1"/>
      <c r="N12799" s="1"/>
      <c r="Q12799" s="1"/>
    </row>
    <row r="12800" spans="2:17" x14ac:dyDescent="0.25">
      <c r="B12800" s="1"/>
      <c r="G12800" s="1"/>
      <c r="H12800" s="1"/>
      <c r="K12800" s="1"/>
      <c r="N12800" s="1"/>
      <c r="Q12800" s="1"/>
    </row>
    <row r="12801" spans="2:17" x14ac:dyDescent="0.25">
      <c r="B12801" s="1"/>
      <c r="G12801" s="1"/>
      <c r="H12801" s="1"/>
      <c r="K12801" s="1"/>
      <c r="N12801" s="1"/>
      <c r="Q12801" s="1"/>
    </row>
    <row r="12802" spans="2:17" x14ac:dyDescent="0.25">
      <c r="B12802" s="1"/>
      <c r="G12802" s="1"/>
      <c r="H12802" s="1"/>
      <c r="K12802" s="1"/>
      <c r="N12802" s="1"/>
      <c r="Q12802" s="1"/>
    </row>
    <row r="12803" spans="2:17" x14ac:dyDescent="0.25">
      <c r="B12803" s="1"/>
      <c r="G12803" s="1"/>
      <c r="H12803" s="1"/>
      <c r="K12803" s="1"/>
      <c r="N12803" s="1"/>
      <c r="Q12803" s="1"/>
    </row>
    <row r="12804" spans="2:17" x14ac:dyDescent="0.25">
      <c r="B12804" s="1"/>
      <c r="G12804" s="1"/>
      <c r="H12804" s="1"/>
      <c r="K12804" s="1"/>
      <c r="N12804" s="1"/>
      <c r="Q12804" s="1"/>
    </row>
    <row r="12805" spans="2:17" x14ac:dyDescent="0.25">
      <c r="B12805" s="1"/>
      <c r="G12805" s="1"/>
      <c r="H12805" s="1"/>
      <c r="K12805" s="1"/>
      <c r="N12805" s="1"/>
      <c r="Q12805" s="1"/>
    </row>
    <row r="12806" spans="2:17" x14ac:dyDescent="0.25">
      <c r="B12806" s="1"/>
      <c r="G12806" s="1"/>
      <c r="H12806" s="1"/>
      <c r="K12806" s="1"/>
      <c r="N12806" s="1"/>
      <c r="Q12806" s="1"/>
    </row>
    <row r="12807" spans="2:17" x14ac:dyDescent="0.25">
      <c r="B12807" s="1"/>
      <c r="G12807" s="1"/>
      <c r="H12807" s="1"/>
      <c r="K12807" s="1"/>
      <c r="N12807" s="1"/>
      <c r="Q12807" s="1"/>
    </row>
    <row r="12808" spans="2:17" x14ac:dyDescent="0.25">
      <c r="B12808" s="1"/>
      <c r="G12808" s="1"/>
      <c r="H12808" s="1"/>
      <c r="K12808" s="1"/>
      <c r="N12808" s="1"/>
      <c r="Q12808" s="1"/>
    </row>
    <row r="12809" spans="2:17" x14ac:dyDescent="0.25">
      <c r="B12809" s="1"/>
      <c r="G12809" s="1"/>
      <c r="H12809" s="1"/>
      <c r="K12809" s="1"/>
      <c r="N12809" s="1"/>
      <c r="Q12809" s="1"/>
    </row>
    <row r="12810" spans="2:17" x14ac:dyDescent="0.25">
      <c r="B12810" s="1"/>
      <c r="G12810" s="1"/>
      <c r="H12810" s="1"/>
      <c r="K12810" s="1"/>
      <c r="N12810" s="1"/>
      <c r="Q12810" s="1"/>
    </row>
    <row r="12811" spans="2:17" x14ac:dyDescent="0.25">
      <c r="B12811" s="1"/>
      <c r="G12811" s="1"/>
      <c r="H12811" s="1"/>
      <c r="K12811" s="1"/>
      <c r="N12811" s="1"/>
      <c r="Q12811" s="1"/>
    </row>
    <row r="12812" spans="2:17" x14ac:dyDescent="0.25">
      <c r="B12812" s="1"/>
      <c r="G12812" s="1"/>
      <c r="H12812" s="1"/>
      <c r="K12812" s="1"/>
      <c r="N12812" s="1"/>
      <c r="Q12812" s="1"/>
    </row>
    <row r="12813" spans="2:17" x14ac:dyDescent="0.25">
      <c r="B12813" s="1"/>
      <c r="G12813" s="1"/>
      <c r="H12813" s="1"/>
      <c r="K12813" s="1"/>
      <c r="N12813" s="1"/>
      <c r="Q12813" s="1"/>
    </row>
    <row r="12814" spans="2:17" x14ac:dyDescent="0.25">
      <c r="B12814" s="1"/>
      <c r="G12814" s="1"/>
      <c r="H12814" s="1"/>
      <c r="K12814" s="1"/>
      <c r="N12814" s="1"/>
      <c r="Q12814" s="1"/>
    </row>
    <row r="12815" spans="2:17" x14ac:dyDescent="0.25">
      <c r="B12815" s="1"/>
      <c r="G12815" s="1"/>
      <c r="H12815" s="1"/>
      <c r="K12815" s="1"/>
      <c r="N12815" s="1"/>
      <c r="Q12815" s="1"/>
    </row>
    <row r="12816" spans="2:17" x14ac:dyDescent="0.25">
      <c r="B12816" s="1"/>
      <c r="G12816" s="1"/>
      <c r="H12816" s="1"/>
      <c r="K12816" s="1"/>
      <c r="N12816" s="1"/>
      <c r="Q12816" s="1"/>
    </row>
    <row r="12817" spans="2:17" x14ac:dyDescent="0.25">
      <c r="B12817" s="1"/>
      <c r="G12817" s="1"/>
      <c r="H12817" s="1"/>
      <c r="K12817" s="1"/>
      <c r="N12817" s="1"/>
      <c r="Q12817" s="1"/>
    </row>
    <row r="12818" spans="2:17" x14ac:dyDescent="0.25">
      <c r="B12818" s="1"/>
      <c r="G12818" s="1"/>
      <c r="H12818" s="1"/>
      <c r="K12818" s="1"/>
      <c r="N12818" s="1"/>
      <c r="Q12818" s="1"/>
    </row>
    <row r="12819" spans="2:17" x14ac:dyDescent="0.25">
      <c r="B12819" s="1"/>
      <c r="G12819" s="1"/>
      <c r="H12819" s="1"/>
      <c r="K12819" s="1"/>
      <c r="N12819" s="1"/>
      <c r="Q12819" s="1"/>
    </row>
    <row r="12820" spans="2:17" x14ac:dyDescent="0.25">
      <c r="B12820" s="1"/>
      <c r="G12820" s="1"/>
      <c r="H12820" s="1"/>
      <c r="K12820" s="1"/>
      <c r="N12820" s="1"/>
      <c r="Q12820" s="1"/>
    </row>
    <row r="12821" spans="2:17" x14ac:dyDescent="0.25">
      <c r="B12821" s="1"/>
      <c r="G12821" s="1"/>
      <c r="H12821" s="1"/>
      <c r="K12821" s="1"/>
      <c r="N12821" s="1"/>
      <c r="Q12821" s="1"/>
    </row>
    <row r="12822" spans="2:17" x14ac:dyDescent="0.25">
      <c r="B12822" s="1"/>
      <c r="G12822" s="1"/>
      <c r="H12822" s="1"/>
      <c r="K12822" s="1"/>
      <c r="N12822" s="1"/>
      <c r="Q12822" s="1"/>
    </row>
    <row r="12823" spans="2:17" x14ac:dyDescent="0.25">
      <c r="B12823" s="1"/>
      <c r="G12823" s="1"/>
      <c r="H12823" s="1"/>
      <c r="K12823" s="1"/>
      <c r="N12823" s="1"/>
      <c r="Q12823" s="1"/>
    </row>
    <row r="12824" spans="2:17" x14ac:dyDescent="0.25">
      <c r="B12824" s="1"/>
      <c r="G12824" s="1"/>
      <c r="H12824" s="1"/>
      <c r="K12824" s="1"/>
      <c r="N12824" s="1"/>
      <c r="Q12824" s="1"/>
    </row>
    <row r="12825" spans="2:17" x14ac:dyDescent="0.25">
      <c r="B12825" s="1"/>
      <c r="G12825" s="1"/>
      <c r="H12825" s="1"/>
      <c r="K12825" s="1"/>
      <c r="N12825" s="1"/>
      <c r="Q12825" s="1"/>
    </row>
    <row r="12826" spans="2:17" x14ac:dyDescent="0.25">
      <c r="B12826" s="1"/>
      <c r="G12826" s="1"/>
      <c r="H12826" s="1"/>
      <c r="K12826" s="1"/>
      <c r="N12826" s="1"/>
      <c r="Q12826" s="1"/>
    </row>
    <row r="12827" spans="2:17" x14ac:dyDescent="0.25">
      <c r="B12827" s="1"/>
      <c r="G12827" s="1"/>
      <c r="H12827" s="1"/>
      <c r="K12827" s="1"/>
      <c r="N12827" s="1"/>
      <c r="Q12827" s="1"/>
    </row>
    <row r="12828" spans="2:17" x14ac:dyDescent="0.25">
      <c r="B12828" s="1"/>
      <c r="G12828" s="1"/>
      <c r="H12828" s="1"/>
      <c r="K12828" s="1"/>
      <c r="N12828" s="1"/>
      <c r="Q12828" s="1"/>
    </row>
    <row r="12829" spans="2:17" x14ac:dyDescent="0.25">
      <c r="B12829" s="1"/>
      <c r="G12829" s="1"/>
      <c r="H12829" s="1"/>
      <c r="K12829" s="1"/>
      <c r="N12829" s="1"/>
      <c r="Q12829" s="1"/>
    </row>
    <row r="12830" spans="2:17" x14ac:dyDescent="0.25">
      <c r="B12830" s="1"/>
      <c r="G12830" s="1"/>
      <c r="H12830" s="1"/>
      <c r="K12830" s="1"/>
      <c r="N12830" s="1"/>
      <c r="Q12830" s="1"/>
    </row>
    <row r="12831" spans="2:17" x14ac:dyDescent="0.25">
      <c r="B12831" s="1"/>
      <c r="G12831" s="1"/>
      <c r="H12831" s="1"/>
      <c r="K12831" s="1"/>
      <c r="N12831" s="1"/>
      <c r="Q12831" s="1"/>
    </row>
    <row r="12832" spans="2:17" x14ac:dyDescent="0.25">
      <c r="B12832" s="1"/>
      <c r="G12832" s="1"/>
      <c r="H12832" s="1"/>
      <c r="K12832" s="1"/>
      <c r="N12832" s="1"/>
      <c r="Q12832" s="1"/>
    </row>
    <row r="12833" spans="2:17" x14ac:dyDescent="0.25">
      <c r="B12833" s="1"/>
      <c r="G12833" s="1"/>
      <c r="H12833" s="1"/>
      <c r="K12833" s="1"/>
      <c r="N12833" s="1"/>
      <c r="Q12833" s="1"/>
    </row>
    <row r="12834" spans="2:17" x14ac:dyDescent="0.25">
      <c r="B12834" s="1"/>
      <c r="G12834" s="1"/>
      <c r="H12834" s="1"/>
      <c r="K12834" s="1"/>
      <c r="N12834" s="1"/>
      <c r="Q12834" s="1"/>
    </row>
    <row r="12835" spans="2:17" x14ac:dyDescent="0.25">
      <c r="B12835" s="1"/>
      <c r="G12835" s="1"/>
      <c r="H12835" s="1"/>
      <c r="K12835" s="1"/>
      <c r="N12835" s="1"/>
      <c r="Q12835" s="1"/>
    </row>
    <row r="12836" spans="2:17" x14ac:dyDescent="0.25">
      <c r="B12836" s="1"/>
      <c r="G12836" s="1"/>
      <c r="H12836" s="1"/>
      <c r="K12836" s="1"/>
      <c r="N12836" s="1"/>
      <c r="Q12836" s="1"/>
    </row>
    <row r="12837" spans="2:17" x14ac:dyDescent="0.25">
      <c r="B12837" s="1"/>
      <c r="G12837" s="1"/>
      <c r="H12837" s="1"/>
      <c r="K12837" s="1"/>
      <c r="N12837" s="1"/>
      <c r="Q12837" s="1"/>
    </row>
    <row r="12838" spans="2:17" x14ac:dyDescent="0.25">
      <c r="B12838" s="1"/>
      <c r="G12838" s="1"/>
      <c r="H12838" s="1"/>
      <c r="K12838" s="1"/>
      <c r="N12838" s="1"/>
      <c r="Q12838" s="1"/>
    </row>
    <row r="12839" spans="2:17" x14ac:dyDescent="0.25">
      <c r="B12839" s="1"/>
      <c r="G12839" s="1"/>
      <c r="H12839" s="1"/>
      <c r="K12839" s="1"/>
      <c r="N12839" s="1"/>
      <c r="Q12839" s="1"/>
    </row>
    <row r="12840" spans="2:17" x14ac:dyDescent="0.25">
      <c r="B12840" s="1"/>
      <c r="G12840" s="1"/>
      <c r="H12840" s="1"/>
      <c r="K12840" s="1"/>
      <c r="N12840" s="1"/>
      <c r="Q12840" s="1"/>
    </row>
    <row r="12841" spans="2:17" x14ac:dyDescent="0.25">
      <c r="B12841" s="1"/>
      <c r="G12841" s="1"/>
      <c r="H12841" s="1"/>
      <c r="K12841" s="1"/>
      <c r="N12841" s="1"/>
      <c r="Q12841" s="1"/>
    </row>
    <row r="12842" spans="2:17" x14ac:dyDescent="0.25">
      <c r="B12842" s="1"/>
      <c r="G12842" s="1"/>
      <c r="H12842" s="1"/>
      <c r="K12842" s="1"/>
      <c r="N12842" s="1"/>
      <c r="Q12842" s="1"/>
    </row>
    <row r="12843" spans="2:17" x14ac:dyDescent="0.25">
      <c r="B12843" s="1"/>
      <c r="G12843" s="1"/>
      <c r="H12843" s="1"/>
      <c r="K12843" s="1"/>
      <c r="N12843" s="1"/>
      <c r="Q12843" s="1"/>
    </row>
    <row r="12844" spans="2:17" x14ac:dyDescent="0.25">
      <c r="B12844" s="1"/>
      <c r="G12844" s="1"/>
      <c r="H12844" s="1"/>
      <c r="K12844" s="1"/>
      <c r="N12844" s="1"/>
      <c r="Q12844" s="1"/>
    </row>
    <row r="12845" spans="2:17" x14ac:dyDescent="0.25">
      <c r="B12845" s="1"/>
      <c r="G12845" s="1"/>
      <c r="H12845" s="1"/>
      <c r="K12845" s="1"/>
      <c r="N12845" s="1"/>
      <c r="Q12845" s="1"/>
    </row>
    <row r="12846" spans="2:17" x14ac:dyDescent="0.25">
      <c r="B12846" s="1"/>
      <c r="G12846" s="1"/>
      <c r="H12846" s="1"/>
      <c r="K12846" s="1"/>
      <c r="N12846" s="1"/>
      <c r="Q12846" s="1"/>
    </row>
    <row r="12847" spans="2:17" x14ac:dyDescent="0.25">
      <c r="B12847" s="1"/>
      <c r="G12847" s="1"/>
      <c r="H12847" s="1"/>
      <c r="K12847" s="1"/>
      <c r="N12847" s="1"/>
      <c r="Q12847" s="1"/>
    </row>
    <row r="12848" spans="2:17" x14ac:dyDescent="0.25">
      <c r="B12848" s="1"/>
      <c r="G12848" s="1"/>
      <c r="H12848" s="1"/>
      <c r="K12848" s="1"/>
      <c r="N12848" s="1"/>
      <c r="Q12848" s="1"/>
    </row>
    <row r="12849" spans="2:17" x14ac:dyDescent="0.25">
      <c r="B12849" s="1"/>
      <c r="G12849" s="1"/>
      <c r="H12849" s="1"/>
      <c r="K12849" s="1"/>
      <c r="N12849" s="1"/>
      <c r="Q12849" s="1"/>
    </row>
    <row r="12850" spans="2:17" x14ac:dyDescent="0.25">
      <c r="B12850" s="1"/>
      <c r="G12850" s="1"/>
      <c r="H12850" s="1"/>
      <c r="K12850" s="1"/>
      <c r="N12850" s="1"/>
      <c r="Q12850" s="1"/>
    </row>
    <row r="12851" spans="2:17" x14ac:dyDescent="0.25">
      <c r="B12851" s="1"/>
      <c r="G12851" s="1"/>
      <c r="H12851" s="1"/>
      <c r="K12851" s="1"/>
      <c r="N12851" s="1"/>
      <c r="Q12851" s="1"/>
    </row>
    <row r="12852" spans="2:17" x14ac:dyDescent="0.25">
      <c r="B12852" s="1"/>
      <c r="G12852" s="1"/>
      <c r="H12852" s="1"/>
      <c r="K12852" s="1"/>
      <c r="N12852" s="1"/>
      <c r="Q12852" s="1"/>
    </row>
    <row r="12853" spans="2:17" x14ac:dyDescent="0.25">
      <c r="B12853" s="1"/>
      <c r="G12853" s="1"/>
      <c r="H12853" s="1"/>
      <c r="K12853" s="1"/>
      <c r="N12853" s="1"/>
      <c r="Q12853" s="1"/>
    </row>
    <row r="12854" spans="2:17" x14ac:dyDescent="0.25">
      <c r="B12854" s="1"/>
      <c r="G12854" s="1"/>
      <c r="H12854" s="1"/>
      <c r="K12854" s="1"/>
      <c r="N12854" s="1"/>
      <c r="Q12854" s="1"/>
    </row>
    <row r="12855" spans="2:17" x14ac:dyDescent="0.25">
      <c r="B12855" s="1"/>
      <c r="G12855" s="1"/>
      <c r="H12855" s="1"/>
      <c r="K12855" s="1"/>
      <c r="N12855" s="1"/>
      <c r="Q12855" s="1"/>
    </row>
    <row r="12856" spans="2:17" x14ac:dyDescent="0.25">
      <c r="B12856" s="1"/>
      <c r="G12856" s="1"/>
      <c r="H12856" s="1"/>
      <c r="K12856" s="1"/>
      <c r="N12856" s="1"/>
      <c r="Q12856" s="1"/>
    </row>
    <row r="12857" spans="2:17" x14ac:dyDescent="0.25">
      <c r="B12857" s="1"/>
      <c r="G12857" s="1"/>
      <c r="H12857" s="1"/>
      <c r="K12857" s="1"/>
      <c r="N12857" s="1"/>
      <c r="Q12857" s="1"/>
    </row>
    <row r="12858" spans="2:17" x14ac:dyDescent="0.25">
      <c r="B12858" s="1"/>
      <c r="G12858" s="1"/>
      <c r="H12858" s="1"/>
      <c r="K12858" s="1"/>
      <c r="N12858" s="1"/>
      <c r="Q12858" s="1"/>
    </row>
    <row r="12859" spans="2:17" x14ac:dyDescent="0.25">
      <c r="B12859" s="1"/>
      <c r="G12859" s="1"/>
      <c r="H12859" s="1"/>
      <c r="K12859" s="1"/>
      <c r="N12859" s="1"/>
      <c r="Q12859" s="1"/>
    </row>
    <row r="12860" spans="2:17" x14ac:dyDescent="0.25">
      <c r="B12860" s="1"/>
      <c r="G12860" s="1"/>
      <c r="H12860" s="1"/>
      <c r="K12860" s="1"/>
      <c r="N12860" s="1"/>
      <c r="Q12860" s="1"/>
    </row>
    <row r="12861" spans="2:17" x14ac:dyDescent="0.25">
      <c r="B12861" s="1"/>
      <c r="G12861" s="1"/>
      <c r="H12861" s="1"/>
      <c r="K12861" s="1"/>
      <c r="N12861" s="1"/>
      <c r="Q12861" s="1"/>
    </row>
    <row r="12862" spans="2:17" x14ac:dyDescent="0.25">
      <c r="B12862" s="1"/>
      <c r="G12862" s="1"/>
      <c r="H12862" s="1"/>
      <c r="K12862" s="1"/>
      <c r="N12862" s="1"/>
      <c r="Q12862" s="1"/>
    </row>
    <row r="12863" spans="2:17" x14ac:dyDescent="0.25">
      <c r="B12863" s="1"/>
      <c r="G12863" s="1"/>
      <c r="H12863" s="1"/>
      <c r="K12863" s="1"/>
      <c r="N12863" s="1"/>
      <c r="Q12863" s="1"/>
    </row>
    <row r="12864" spans="2:17" x14ac:dyDescent="0.25">
      <c r="B12864" s="1"/>
      <c r="G12864" s="1"/>
      <c r="H12864" s="1"/>
      <c r="K12864" s="1"/>
      <c r="N12864" s="1"/>
      <c r="Q12864" s="1"/>
    </row>
    <row r="12865" spans="2:17" x14ac:dyDescent="0.25">
      <c r="B12865" s="1"/>
      <c r="G12865" s="1"/>
      <c r="H12865" s="1"/>
      <c r="K12865" s="1"/>
      <c r="N12865" s="1"/>
      <c r="Q12865" s="1"/>
    </row>
    <row r="12866" spans="2:17" x14ac:dyDescent="0.25">
      <c r="B12866" s="1"/>
      <c r="G12866" s="1"/>
      <c r="H12866" s="1"/>
      <c r="K12866" s="1"/>
      <c r="N12866" s="1"/>
      <c r="Q12866" s="1"/>
    </row>
    <row r="12867" spans="2:17" x14ac:dyDescent="0.25">
      <c r="B12867" s="1"/>
      <c r="G12867" s="1"/>
      <c r="H12867" s="1"/>
      <c r="K12867" s="1"/>
      <c r="N12867" s="1"/>
      <c r="Q12867" s="1"/>
    </row>
    <row r="12868" spans="2:17" x14ac:dyDescent="0.25">
      <c r="B12868" s="1"/>
      <c r="G12868" s="1"/>
      <c r="H12868" s="1"/>
      <c r="K12868" s="1"/>
      <c r="N12868" s="1"/>
      <c r="Q12868" s="1"/>
    </row>
    <row r="12869" spans="2:17" x14ac:dyDescent="0.25">
      <c r="B12869" s="1"/>
      <c r="G12869" s="1"/>
      <c r="H12869" s="1"/>
      <c r="K12869" s="1"/>
      <c r="N12869" s="1"/>
      <c r="Q12869" s="1"/>
    </row>
    <row r="12870" spans="2:17" x14ac:dyDescent="0.25">
      <c r="B12870" s="1"/>
      <c r="G12870" s="1"/>
      <c r="H12870" s="1"/>
      <c r="K12870" s="1"/>
      <c r="N12870" s="1"/>
      <c r="Q12870" s="1"/>
    </row>
    <row r="12871" spans="2:17" x14ac:dyDescent="0.25">
      <c r="B12871" s="1"/>
      <c r="G12871" s="1"/>
      <c r="H12871" s="1"/>
      <c r="K12871" s="1"/>
      <c r="N12871" s="1"/>
      <c r="Q12871" s="1"/>
    </row>
    <row r="12872" spans="2:17" x14ac:dyDescent="0.25">
      <c r="B12872" s="1"/>
      <c r="G12872" s="1"/>
      <c r="H12872" s="1"/>
      <c r="K12872" s="1"/>
      <c r="N12872" s="1"/>
      <c r="Q12872" s="1"/>
    </row>
    <row r="12873" spans="2:17" x14ac:dyDescent="0.25">
      <c r="B12873" s="1"/>
      <c r="G12873" s="1"/>
      <c r="H12873" s="1"/>
      <c r="K12873" s="1"/>
      <c r="N12873" s="1"/>
      <c r="Q12873" s="1"/>
    </row>
    <row r="12874" spans="2:17" x14ac:dyDescent="0.25">
      <c r="B12874" s="1"/>
      <c r="G12874" s="1"/>
      <c r="H12874" s="1"/>
      <c r="K12874" s="1"/>
      <c r="N12874" s="1"/>
      <c r="Q12874" s="1"/>
    </row>
    <row r="12875" spans="2:17" x14ac:dyDescent="0.25">
      <c r="B12875" s="1"/>
      <c r="G12875" s="1"/>
      <c r="H12875" s="1"/>
      <c r="K12875" s="1"/>
      <c r="N12875" s="1"/>
      <c r="Q12875" s="1"/>
    </row>
    <row r="12876" spans="2:17" x14ac:dyDescent="0.25">
      <c r="B12876" s="1"/>
      <c r="G12876" s="1"/>
      <c r="H12876" s="1"/>
      <c r="K12876" s="1"/>
      <c r="N12876" s="1"/>
      <c r="Q12876" s="1"/>
    </row>
    <row r="12877" spans="2:17" x14ac:dyDescent="0.25">
      <c r="B12877" s="1"/>
      <c r="G12877" s="1"/>
      <c r="H12877" s="1"/>
      <c r="K12877" s="1"/>
      <c r="N12877" s="1"/>
      <c r="Q12877" s="1"/>
    </row>
    <row r="12878" spans="2:17" x14ac:dyDescent="0.25">
      <c r="B12878" s="1"/>
      <c r="G12878" s="1"/>
      <c r="H12878" s="1"/>
      <c r="K12878" s="1"/>
      <c r="N12878" s="1"/>
      <c r="Q12878" s="1"/>
    </row>
    <row r="12879" spans="2:17" x14ac:dyDescent="0.25">
      <c r="B12879" s="1"/>
      <c r="G12879" s="1"/>
      <c r="H12879" s="1"/>
      <c r="K12879" s="1"/>
      <c r="N12879" s="1"/>
      <c r="Q12879" s="1"/>
    </row>
    <row r="12880" spans="2:17" x14ac:dyDescent="0.25">
      <c r="B12880" s="1"/>
      <c r="G12880" s="1"/>
      <c r="H12880" s="1"/>
      <c r="K12880" s="1"/>
      <c r="N12880" s="1"/>
      <c r="Q12880" s="1"/>
    </row>
    <row r="12881" spans="2:17" x14ac:dyDescent="0.25">
      <c r="B12881" s="1"/>
      <c r="G12881" s="1"/>
      <c r="H12881" s="1"/>
      <c r="K12881" s="1"/>
      <c r="N12881" s="1"/>
      <c r="Q12881" s="1"/>
    </row>
    <row r="12882" spans="2:17" x14ac:dyDescent="0.25">
      <c r="B12882" s="1"/>
      <c r="G12882" s="1"/>
      <c r="H12882" s="1"/>
      <c r="K12882" s="1"/>
      <c r="N12882" s="1"/>
      <c r="Q12882" s="1"/>
    </row>
    <row r="12883" spans="2:17" x14ac:dyDescent="0.25">
      <c r="B12883" s="1"/>
      <c r="G12883" s="1"/>
      <c r="H12883" s="1"/>
      <c r="K12883" s="1"/>
      <c r="N12883" s="1"/>
      <c r="Q12883" s="1"/>
    </row>
    <row r="12884" spans="2:17" x14ac:dyDescent="0.25">
      <c r="B12884" s="1"/>
      <c r="G12884" s="1"/>
      <c r="H12884" s="1"/>
      <c r="K12884" s="1"/>
      <c r="N12884" s="1"/>
      <c r="Q12884" s="1"/>
    </row>
    <row r="12885" spans="2:17" x14ac:dyDescent="0.25">
      <c r="B12885" s="1"/>
      <c r="G12885" s="1"/>
      <c r="H12885" s="1"/>
      <c r="K12885" s="1"/>
      <c r="N12885" s="1"/>
      <c r="Q12885" s="1"/>
    </row>
    <row r="12886" spans="2:17" x14ac:dyDescent="0.25">
      <c r="B12886" s="1"/>
      <c r="G12886" s="1"/>
      <c r="H12886" s="1"/>
      <c r="K12886" s="1"/>
      <c r="N12886" s="1"/>
      <c r="Q12886" s="1"/>
    </row>
    <row r="12887" spans="2:17" x14ac:dyDescent="0.25">
      <c r="B12887" s="1"/>
      <c r="G12887" s="1"/>
      <c r="H12887" s="1"/>
      <c r="K12887" s="1"/>
      <c r="N12887" s="1"/>
      <c r="Q12887" s="1"/>
    </row>
    <row r="12888" spans="2:17" x14ac:dyDescent="0.25">
      <c r="B12888" s="1"/>
      <c r="G12888" s="1"/>
      <c r="H12888" s="1"/>
      <c r="K12888" s="1"/>
      <c r="N12888" s="1"/>
      <c r="Q12888" s="1"/>
    </row>
    <row r="12889" spans="2:17" x14ac:dyDescent="0.25">
      <c r="B12889" s="1"/>
      <c r="G12889" s="1"/>
      <c r="H12889" s="1"/>
      <c r="K12889" s="1"/>
      <c r="N12889" s="1"/>
      <c r="Q12889" s="1"/>
    </row>
    <row r="12890" spans="2:17" x14ac:dyDescent="0.25">
      <c r="B12890" s="1"/>
      <c r="G12890" s="1"/>
      <c r="H12890" s="1"/>
      <c r="K12890" s="1"/>
      <c r="N12890" s="1"/>
      <c r="Q12890" s="1"/>
    </row>
    <row r="12891" spans="2:17" x14ac:dyDescent="0.25">
      <c r="B12891" s="1"/>
      <c r="G12891" s="1"/>
      <c r="H12891" s="1"/>
      <c r="K12891" s="1"/>
      <c r="N12891" s="1"/>
      <c r="Q12891" s="1"/>
    </row>
    <row r="12892" spans="2:17" x14ac:dyDescent="0.25">
      <c r="B12892" s="1"/>
      <c r="G12892" s="1"/>
      <c r="H12892" s="1"/>
      <c r="K12892" s="1"/>
      <c r="N12892" s="1"/>
      <c r="Q12892" s="1"/>
    </row>
    <row r="12893" spans="2:17" x14ac:dyDescent="0.25">
      <c r="B12893" s="1"/>
      <c r="G12893" s="1"/>
      <c r="H12893" s="1"/>
      <c r="K12893" s="1"/>
      <c r="N12893" s="1"/>
      <c r="Q12893" s="1"/>
    </row>
    <row r="12894" spans="2:17" x14ac:dyDescent="0.25">
      <c r="B12894" s="1"/>
      <c r="G12894" s="1"/>
      <c r="H12894" s="1"/>
      <c r="K12894" s="1"/>
      <c r="N12894" s="1"/>
      <c r="Q12894" s="1"/>
    </row>
    <row r="12895" spans="2:17" x14ac:dyDescent="0.25">
      <c r="B12895" s="1"/>
      <c r="G12895" s="1"/>
      <c r="H12895" s="1"/>
      <c r="K12895" s="1"/>
      <c r="N12895" s="1"/>
      <c r="Q12895" s="1"/>
    </row>
    <row r="12896" spans="2:17" x14ac:dyDescent="0.25">
      <c r="B12896" s="1"/>
      <c r="G12896" s="1"/>
      <c r="H12896" s="1"/>
      <c r="K12896" s="1"/>
      <c r="N12896" s="1"/>
      <c r="Q12896" s="1"/>
    </row>
    <row r="12897" spans="2:17" x14ac:dyDescent="0.25">
      <c r="B12897" s="1"/>
      <c r="G12897" s="1"/>
      <c r="H12897" s="1"/>
      <c r="K12897" s="1"/>
      <c r="N12897" s="1"/>
      <c r="Q12897" s="1"/>
    </row>
    <row r="12898" spans="2:17" x14ac:dyDescent="0.25">
      <c r="B12898" s="1"/>
      <c r="G12898" s="1"/>
      <c r="H12898" s="1"/>
      <c r="K12898" s="1"/>
      <c r="N12898" s="1"/>
      <c r="Q12898" s="1"/>
    </row>
    <row r="12899" spans="2:17" x14ac:dyDescent="0.25">
      <c r="B12899" s="1"/>
      <c r="G12899" s="1"/>
      <c r="H12899" s="1"/>
      <c r="K12899" s="1"/>
      <c r="N12899" s="1"/>
      <c r="Q12899" s="1"/>
    </row>
    <row r="12900" spans="2:17" x14ac:dyDescent="0.25">
      <c r="B12900" s="1"/>
      <c r="G12900" s="1"/>
      <c r="H12900" s="1"/>
      <c r="K12900" s="1"/>
      <c r="N12900" s="1"/>
      <c r="Q12900" s="1"/>
    </row>
    <row r="12901" spans="2:17" x14ac:dyDescent="0.25">
      <c r="B12901" s="1"/>
      <c r="G12901" s="1"/>
      <c r="H12901" s="1"/>
      <c r="K12901" s="1"/>
      <c r="N12901" s="1"/>
      <c r="Q12901" s="1"/>
    </row>
    <row r="12902" spans="2:17" x14ac:dyDescent="0.25">
      <c r="B12902" s="1"/>
      <c r="G12902" s="1"/>
      <c r="H12902" s="1"/>
      <c r="K12902" s="1"/>
      <c r="N12902" s="1"/>
      <c r="Q12902" s="1"/>
    </row>
    <row r="12903" spans="2:17" x14ac:dyDescent="0.25">
      <c r="B12903" s="1"/>
      <c r="G12903" s="1"/>
      <c r="H12903" s="1"/>
      <c r="K12903" s="1"/>
      <c r="N12903" s="1"/>
      <c r="Q12903" s="1"/>
    </row>
    <row r="12904" spans="2:17" x14ac:dyDescent="0.25">
      <c r="B12904" s="1"/>
      <c r="G12904" s="1"/>
      <c r="H12904" s="1"/>
      <c r="K12904" s="1"/>
      <c r="N12904" s="1"/>
      <c r="Q12904" s="1"/>
    </row>
    <row r="12905" spans="2:17" x14ac:dyDescent="0.25">
      <c r="B12905" s="1"/>
      <c r="G12905" s="1"/>
      <c r="H12905" s="1"/>
      <c r="K12905" s="1"/>
      <c r="N12905" s="1"/>
      <c r="Q12905" s="1"/>
    </row>
    <row r="12906" spans="2:17" x14ac:dyDescent="0.25">
      <c r="B12906" s="1"/>
      <c r="G12906" s="1"/>
      <c r="H12906" s="1"/>
      <c r="K12906" s="1"/>
      <c r="N12906" s="1"/>
      <c r="Q12906" s="1"/>
    </row>
    <row r="12907" spans="2:17" x14ac:dyDescent="0.25">
      <c r="B12907" s="1"/>
      <c r="G12907" s="1"/>
      <c r="H12907" s="1"/>
      <c r="K12907" s="1"/>
      <c r="N12907" s="1"/>
      <c r="Q12907" s="1"/>
    </row>
    <row r="12908" spans="2:17" x14ac:dyDescent="0.25">
      <c r="B12908" s="1"/>
      <c r="G12908" s="1"/>
      <c r="H12908" s="1"/>
      <c r="K12908" s="1"/>
      <c r="N12908" s="1"/>
      <c r="Q12908" s="1"/>
    </row>
    <row r="12909" spans="2:17" x14ac:dyDescent="0.25">
      <c r="B12909" s="1"/>
      <c r="G12909" s="1"/>
      <c r="H12909" s="1"/>
      <c r="K12909" s="1"/>
      <c r="N12909" s="1"/>
      <c r="Q12909" s="1"/>
    </row>
    <row r="12910" spans="2:17" x14ac:dyDescent="0.25">
      <c r="B12910" s="1"/>
      <c r="G12910" s="1"/>
      <c r="H12910" s="1"/>
      <c r="K12910" s="1"/>
      <c r="N12910" s="1"/>
      <c r="Q12910" s="1"/>
    </row>
    <row r="12911" spans="2:17" x14ac:dyDescent="0.25">
      <c r="B12911" s="1"/>
      <c r="G12911" s="1"/>
      <c r="H12911" s="1"/>
      <c r="K12911" s="1"/>
      <c r="N12911" s="1"/>
      <c r="Q12911" s="1"/>
    </row>
    <row r="12912" spans="2:17" x14ac:dyDescent="0.25">
      <c r="B12912" s="1"/>
      <c r="G12912" s="1"/>
      <c r="H12912" s="1"/>
      <c r="K12912" s="1"/>
      <c r="N12912" s="1"/>
      <c r="Q12912" s="1"/>
    </row>
    <row r="12913" spans="2:17" x14ac:dyDescent="0.25">
      <c r="B12913" s="1"/>
      <c r="G12913" s="1"/>
      <c r="H12913" s="1"/>
      <c r="K12913" s="1"/>
      <c r="N12913" s="1"/>
      <c r="Q12913" s="1"/>
    </row>
    <row r="12914" spans="2:17" x14ac:dyDescent="0.25">
      <c r="B12914" s="1"/>
      <c r="G12914" s="1"/>
      <c r="H12914" s="1"/>
      <c r="K12914" s="1"/>
      <c r="N12914" s="1"/>
      <c r="Q12914" s="1"/>
    </row>
    <row r="12915" spans="2:17" x14ac:dyDescent="0.25">
      <c r="B12915" s="1"/>
      <c r="G12915" s="1"/>
      <c r="H12915" s="1"/>
      <c r="K12915" s="1"/>
      <c r="N12915" s="1"/>
      <c r="Q12915" s="1"/>
    </row>
    <row r="12916" spans="2:17" x14ac:dyDescent="0.25">
      <c r="B12916" s="1"/>
      <c r="G12916" s="1"/>
      <c r="H12916" s="1"/>
      <c r="K12916" s="1"/>
      <c r="N12916" s="1"/>
      <c r="Q12916" s="1"/>
    </row>
    <row r="12917" spans="2:17" x14ac:dyDescent="0.25">
      <c r="B12917" s="1"/>
      <c r="G12917" s="1"/>
      <c r="H12917" s="1"/>
      <c r="K12917" s="1"/>
      <c r="N12917" s="1"/>
      <c r="Q12917" s="1"/>
    </row>
    <row r="12918" spans="2:17" x14ac:dyDescent="0.25">
      <c r="B12918" s="1"/>
      <c r="G12918" s="1"/>
      <c r="H12918" s="1"/>
      <c r="K12918" s="1"/>
      <c r="N12918" s="1"/>
      <c r="Q12918" s="1"/>
    </row>
    <row r="12919" spans="2:17" x14ac:dyDescent="0.25">
      <c r="B12919" s="1"/>
      <c r="G12919" s="1"/>
      <c r="H12919" s="1"/>
      <c r="K12919" s="1"/>
      <c r="N12919" s="1"/>
      <c r="Q12919" s="1"/>
    </row>
    <row r="12920" spans="2:17" x14ac:dyDescent="0.25">
      <c r="B12920" s="1"/>
      <c r="G12920" s="1"/>
      <c r="H12920" s="1"/>
      <c r="K12920" s="1"/>
      <c r="N12920" s="1"/>
      <c r="Q12920" s="1"/>
    </row>
    <row r="12921" spans="2:17" x14ac:dyDescent="0.25">
      <c r="B12921" s="1"/>
      <c r="G12921" s="1"/>
      <c r="H12921" s="1"/>
      <c r="K12921" s="1"/>
      <c r="N12921" s="1"/>
      <c r="Q12921" s="1"/>
    </row>
    <row r="12922" spans="2:17" x14ac:dyDescent="0.25">
      <c r="B12922" s="1"/>
      <c r="G12922" s="1"/>
      <c r="H12922" s="1"/>
      <c r="K12922" s="1"/>
      <c r="N12922" s="1"/>
      <c r="Q12922" s="1"/>
    </row>
    <row r="12923" spans="2:17" x14ac:dyDescent="0.25">
      <c r="B12923" s="1"/>
      <c r="G12923" s="1"/>
      <c r="H12923" s="1"/>
      <c r="K12923" s="1"/>
      <c r="N12923" s="1"/>
      <c r="Q12923" s="1"/>
    </row>
    <row r="12924" spans="2:17" x14ac:dyDescent="0.25">
      <c r="B12924" s="1"/>
      <c r="G12924" s="1"/>
      <c r="H12924" s="1"/>
      <c r="K12924" s="1"/>
      <c r="N12924" s="1"/>
      <c r="Q12924" s="1"/>
    </row>
    <row r="12925" spans="2:17" x14ac:dyDescent="0.25">
      <c r="B12925" s="1"/>
      <c r="G12925" s="1"/>
      <c r="H12925" s="1"/>
      <c r="K12925" s="1"/>
      <c r="N12925" s="1"/>
      <c r="Q12925" s="1"/>
    </row>
    <row r="12926" spans="2:17" x14ac:dyDescent="0.25">
      <c r="B12926" s="1"/>
      <c r="G12926" s="1"/>
      <c r="H12926" s="1"/>
      <c r="K12926" s="1"/>
      <c r="N12926" s="1"/>
      <c r="Q12926" s="1"/>
    </row>
    <row r="12927" spans="2:17" x14ac:dyDescent="0.25">
      <c r="B12927" s="1"/>
      <c r="G12927" s="1"/>
      <c r="H12927" s="1"/>
      <c r="K12927" s="1"/>
      <c r="N12927" s="1"/>
      <c r="Q12927" s="1"/>
    </row>
    <row r="12928" spans="2:17" x14ac:dyDescent="0.25">
      <c r="B12928" s="1"/>
      <c r="G12928" s="1"/>
      <c r="H12928" s="1"/>
      <c r="K12928" s="1"/>
      <c r="N12928" s="1"/>
      <c r="Q12928" s="1"/>
    </row>
    <row r="12929" spans="2:17" x14ac:dyDescent="0.25">
      <c r="B12929" s="1"/>
      <c r="G12929" s="1"/>
      <c r="H12929" s="1"/>
      <c r="K12929" s="1"/>
      <c r="N12929" s="1"/>
      <c r="Q12929" s="1"/>
    </row>
    <row r="12930" spans="2:17" x14ac:dyDescent="0.25">
      <c r="B12930" s="1"/>
      <c r="G12930" s="1"/>
      <c r="H12930" s="1"/>
      <c r="K12930" s="1"/>
      <c r="N12930" s="1"/>
      <c r="Q12930" s="1"/>
    </row>
    <row r="12931" spans="2:17" x14ac:dyDescent="0.25">
      <c r="B12931" s="1"/>
      <c r="G12931" s="1"/>
      <c r="H12931" s="1"/>
      <c r="K12931" s="1"/>
      <c r="N12931" s="1"/>
      <c r="Q12931" s="1"/>
    </row>
    <row r="12932" spans="2:17" x14ac:dyDescent="0.25">
      <c r="B12932" s="1"/>
      <c r="G12932" s="1"/>
      <c r="H12932" s="1"/>
      <c r="K12932" s="1"/>
      <c r="N12932" s="1"/>
      <c r="Q12932" s="1"/>
    </row>
    <row r="12933" spans="2:17" x14ac:dyDescent="0.25">
      <c r="B12933" s="1"/>
      <c r="G12933" s="1"/>
      <c r="H12933" s="1"/>
      <c r="K12933" s="1"/>
      <c r="N12933" s="1"/>
      <c r="Q12933" s="1"/>
    </row>
    <row r="12934" spans="2:17" x14ac:dyDescent="0.25">
      <c r="B12934" s="1"/>
      <c r="G12934" s="1"/>
      <c r="H12934" s="1"/>
      <c r="K12934" s="1"/>
      <c r="N12934" s="1"/>
      <c r="Q12934" s="1"/>
    </row>
    <row r="12935" spans="2:17" x14ac:dyDescent="0.25">
      <c r="B12935" s="1"/>
      <c r="G12935" s="1"/>
      <c r="H12935" s="1"/>
      <c r="K12935" s="1"/>
      <c r="N12935" s="1"/>
      <c r="Q12935" s="1"/>
    </row>
    <row r="12936" spans="2:17" x14ac:dyDescent="0.25">
      <c r="B12936" s="1"/>
      <c r="G12936" s="1"/>
      <c r="H12936" s="1"/>
      <c r="K12936" s="1"/>
      <c r="N12936" s="1"/>
      <c r="Q12936" s="1"/>
    </row>
    <row r="12937" spans="2:17" x14ac:dyDescent="0.25">
      <c r="B12937" s="1"/>
      <c r="G12937" s="1"/>
      <c r="H12937" s="1"/>
      <c r="K12937" s="1"/>
      <c r="N12937" s="1"/>
      <c r="Q12937" s="1"/>
    </row>
    <row r="12938" spans="2:17" x14ac:dyDescent="0.25">
      <c r="B12938" s="1"/>
      <c r="G12938" s="1"/>
      <c r="H12938" s="1"/>
      <c r="K12938" s="1"/>
      <c r="N12938" s="1"/>
      <c r="Q12938" s="1"/>
    </row>
    <row r="12939" spans="2:17" x14ac:dyDescent="0.25">
      <c r="B12939" s="1"/>
      <c r="G12939" s="1"/>
      <c r="H12939" s="1"/>
      <c r="K12939" s="1"/>
      <c r="N12939" s="1"/>
      <c r="Q12939" s="1"/>
    </row>
    <row r="12940" spans="2:17" x14ac:dyDescent="0.25">
      <c r="B12940" s="1"/>
      <c r="G12940" s="1"/>
      <c r="H12940" s="1"/>
      <c r="K12940" s="1"/>
      <c r="N12940" s="1"/>
      <c r="Q12940" s="1"/>
    </row>
    <row r="12941" spans="2:17" x14ac:dyDescent="0.25">
      <c r="B12941" s="1"/>
      <c r="G12941" s="1"/>
      <c r="H12941" s="1"/>
      <c r="K12941" s="1"/>
      <c r="N12941" s="1"/>
      <c r="Q12941" s="1"/>
    </row>
    <row r="12942" spans="2:17" x14ac:dyDescent="0.25">
      <c r="B12942" s="1"/>
      <c r="G12942" s="1"/>
      <c r="H12942" s="1"/>
      <c r="K12942" s="1"/>
      <c r="N12942" s="1"/>
      <c r="Q12942" s="1"/>
    </row>
    <row r="12943" spans="2:17" x14ac:dyDescent="0.25">
      <c r="B12943" s="1"/>
      <c r="G12943" s="1"/>
      <c r="H12943" s="1"/>
      <c r="K12943" s="1"/>
      <c r="N12943" s="1"/>
      <c r="Q12943" s="1"/>
    </row>
    <row r="12944" spans="2:17" x14ac:dyDescent="0.25">
      <c r="B12944" s="1"/>
      <c r="G12944" s="1"/>
      <c r="H12944" s="1"/>
      <c r="K12944" s="1"/>
      <c r="N12944" s="1"/>
      <c r="Q12944" s="1"/>
    </row>
    <row r="12945" spans="2:17" x14ac:dyDescent="0.25">
      <c r="B12945" s="1"/>
      <c r="G12945" s="1"/>
      <c r="H12945" s="1"/>
      <c r="K12945" s="1"/>
      <c r="N12945" s="1"/>
      <c r="Q12945" s="1"/>
    </row>
    <row r="12946" spans="2:17" x14ac:dyDescent="0.25">
      <c r="B12946" s="1"/>
      <c r="G12946" s="1"/>
      <c r="H12946" s="1"/>
      <c r="K12946" s="1"/>
      <c r="N12946" s="1"/>
      <c r="Q12946" s="1"/>
    </row>
    <row r="12947" spans="2:17" x14ac:dyDescent="0.25">
      <c r="B12947" s="1"/>
      <c r="G12947" s="1"/>
      <c r="H12947" s="1"/>
      <c r="K12947" s="1"/>
      <c r="N12947" s="1"/>
      <c r="Q12947" s="1"/>
    </row>
    <row r="12948" spans="2:17" x14ac:dyDescent="0.25">
      <c r="B12948" s="1"/>
      <c r="G12948" s="1"/>
      <c r="H12948" s="1"/>
      <c r="K12948" s="1"/>
      <c r="N12948" s="1"/>
      <c r="Q12948" s="1"/>
    </row>
    <row r="12949" spans="2:17" x14ac:dyDescent="0.25">
      <c r="B12949" s="1"/>
      <c r="G12949" s="1"/>
      <c r="H12949" s="1"/>
      <c r="K12949" s="1"/>
      <c r="N12949" s="1"/>
      <c r="Q12949" s="1"/>
    </row>
    <row r="12950" spans="2:17" x14ac:dyDescent="0.25">
      <c r="B12950" s="1"/>
      <c r="G12950" s="1"/>
      <c r="H12950" s="1"/>
      <c r="K12950" s="1"/>
      <c r="N12950" s="1"/>
      <c r="Q12950" s="1"/>
    </row>
    <row r="12951" spans="2:17" x14ac:dyDescent="0.25">
      <c r="B12951" s="1"/>
      <c r="G12951" s="1"/>
      <c r="H12951" s="1"/>
      <c r="K12951" s="1"/>
      <c r="N12951" s="1"/>
      <c r="Q12951" s="1"/>
    </row>
    <row r="12952" spans="2:17" x14ac:dyDescent="0.25">
      <c r="B12952" s="1"/>
      <c r="G12952" s="1"/>
      <c r="H12952" s="1"/>
      <c r="K12952" s="1"/>
      <c r="N12952" s="1"/>
      <c r="Q12952" s="1"/>
    </row>
    <row r="12953" spans="2:17" x14ac:dyDescent="0.25">
      <c r="B12953" s="1"/>
      <c r="G12953" s="1"/>
      <c r="H12953" s="1"/>
      <c r="K12953" s="1"/>
      <c r="N12953" s="1"/>
      <c r="Q12953" s="1"/>
    </row>
    <row r="12954" spans="2:17" x14ac:dyDescent="0.25">
      <c r="B12954" s="1"/>
      <c r="G12954" s="1"/>
      <c r="H12954" s="1"/>
      <c r="K12954" s="1"/>
      <c r="N12954" s="1"/>
      <c r="Q12954" s="1"/>
    </row>
    <row r="12955" spans="2:17" x14ac:dyDescent="0.25">
      <c r="B12955" s="1"/>
      <c r="G12955" s="1"/>
      <c r="H12955" s="1"/>
      <c r="K12955" s="1"/>
      <c r="N12955" s="1"/>
      <c r="Q12955" s="1"/>
    </row>
    <row r="12956" spans="2:17" x14ac:dyDescent="0.25">
      <c r="B12956" s="1"/>
      <c r="G12956" s="1"/>
      <c r="H12956" s="1"/>
      <c r="K12956" s="1"/>
      <c r="N12956" s="1"/>
      <c r="Q12956" s="1"/>
    </row>
    <row r="12957" spans="2:17" x14ac:dyDescent="0.25">
      <c r="B12957" s="1"/>
      <c r="G12957" s="1"/>
      <c r="H12957" s="1"/>
      <c r="K12957" s="1"/>
      <c r="N12957" s="1"/>
      <c r="Q12957" s="1"/>
    </row>
    <row r="12958" spans="2:17" x14ac:dyDescent="0.25">
      <c r="B12958" s="1"/>
      <c r="G12958" s="1"/>
      <c r="H12958" s="1"/>
      <c r="K12958" s="1"/>
      <c r="N12958" s="1"/>
      <c r="Q12958" s="1"/>
    </row>
    <row r="12959" spans="2:17" x14ac:dyDescent="0.25">
      <c r="B12959" s="1"/>
      <c r="G12959" s="1"/>
      <c r="H12959" s="1"/>
      <c r="K12959" s="1"/>
      <c r="N12959" s="1"/>
      <c r="Q12959" s="1"/>
    </row>
    <row r="12960" spans="2:17" x14ac:dyDescent="0.25">
      <c r="B12960" s="1"/>
      <c r="G12960" s="1"/>
      <c r="H12960" s="1"/>
      <c r="K12960" s="1"/>
      <c r="N12960" s="1"/>
      <c r="Q12960" s="1"/>
    </row>
    <row r="12961" spans="2:17" x14ac:dyDescent="0.25">
      <c r="B12961" s="1"/>
      <c r="G12961" s="1"/>
      <c r="H12961" s="1"/>
      <c r="K12961" s="1"/>
      <c r="N12961" s="1"/>
      <c r="Q12961" s="1"/>
    </row>
    <row r="12962" spans="2:17" x14ac:dyDescent="0.25">
      <c r="B12962" s="1"/>
      <c r="G12962" s="1"/>
      <c r="H12962" s="1"/>
      <c r="K12962" s="1"/>
      <c r="N12962" s="1"/>
      <c r="Q12962" s="1"/>
    </row>
    <row r="12963" spans="2:17" x14ac:dyDescent="0.25">
      <c r="B12963" s="1"/>
      <c r="G12963" s="1"/>
      <c r="H12963" s="1"/>
      <c r="K12963" s="1"/>
      <c r="N12963" s="1"/>
      <c r="Q12963" s="1"/>
    </row>
    <row r="12964" spans="2:17" x14ac:dyDescent="0.25">
      <c r="B12964" s="1"/>
      <c r="G12964" s="1"/>
      <c r="H12964" s="1"/>
      <c r="K12964" s="1"/>
      <c r="N12964" s="1"/>
      <c r="Q12964" s="1"/>
    </row>
    <row r="12965" spans="2:17" x14ac:dyDescent="0.25">
      <c r="B12965" s="1"/>
      <c r="G12965" s="1"/>
      <c r="H12965" s="1"/>
      <c r="K12965" s="1"/>
      <c r="N12965" s="1"/>
      <c r="Q12965" s="1"/>
    </row>
    <row r="12966" spans="2:17" x14ac:dyDescent="0.25">
      <c r="B12966" s="1"/>
      <c r="G12966" s="1"/>
      <c r="H12966" s="1"/>
      <c r="K12966" s="1"/>
      <c r="N12966" s="1"/>
      <c r="Q12966" s="1"/>
    </row>
    <row r="12967" spans="2:17" x14ac:dyDescent="0.25">
      <c r="B12967" s="1"/>
      <c r="G12967" s="1"/>
      <c r="H12967" s="1"/>
      <c r="K12967" s="1"/>
      <c r="N12967" s="1"/>
      <c r="Q12967" s="1"/>
    </row>
    <row r="12968" spans="2:17" x14ac:dyDescent="0.25">
      <c r="B12968" s="1"/>
      <c r="G12968" s="1"/>
      <c r="H12968" s="1"/>
      <c r="K12968" s="1"/>
      <c r="N12968" s="1"/>
      <c r="Q12968" s="1"/>
    </row>
    <row r="12969" spans="2:17" x14ac:dyDescent="0.25">
      <c r="B12969" s="1"/>
      <c r="G12969" s="1"/>
      <c r="H12969" s="1"/>
      <c r="K12969" s="1"/>
      <c r="N12969" s="1"/>
      <c r="Q12969" s="1"/>
    </row>
    <row r="12970" spans="2:17" x14ac:dyDescent="0.25">
      <c r="B12970" s="1"/>
      <c r="G12970" s="1"/>
      <c r="H12970" s="1"/>
      <c r="K12970" s="1"/>
      <c r="N12970" s="1"/>
      <c r="Q12970" s="1"/>
    </row>
    <row r="12971" spans="2:17" x14ac:dyDescent="0.25">
      <c r="B12971" s="1"/>
      <c r="G12971" s="1"/>
      <c r="H12971" s="1"/>
      <c r="K12971" s="1"/>
      <c r="N12971" s="1"/>
      <c r="Q12971" s="1"/>
    </row>
    <row r="12972" spans="2:17" x14ac:dyDescent="0.25">
      <c r="B12972" s="1"/>
      <c r="G12972" s="1"/>
      <c r="H12972" s="1"/>
      <c r="K12972" s="1"/>
      <c r="N12972" s="1"/>
      <c r="Q12972" s="1"/>
    </row>
    <row r="12973" spans="2:17" x14ac:dyDescent="0.25">
      <c r="B12973" s="1"/>
      <c r="G12973" s="1"/>
      <c r="H12973" s="1"/>
      <c r="K12973" s="1"/>
      <c r="N12973" s="1"/>
      <c r="Q12973" s="1"/>
    </row>
    <row r="12974" spans="2:17" x14ac:dyDescent="0.25">
      <c r="B12974" s="1"/>
      <c r="G12974" s="1"/>
      <c r="H12974" s="1"/>
      <c r="K12974" s="1"/>
      <c r="N12974" s="1"/>
      <c r="Q12974" s="1"/>
    </row>
    <row r="12975" spans="2:17" x14ac:dyDescent="0.25">
      <c r="B12975" s="1"/>
      <c r="G12975" s="1"/>
      <c r="H12975" s="1"/>
      <c r="K12975" s="1"/>
      <c r="N12975" s="1"/>
      <c r="Q12975" s="1"/>
    </row>
    <row r="12976" spans="2:17" x14ac:dyDescent="0.25">
      <c r="B12976" s="1"/>
      <c r="G12976" s="1"/>
      <c r="H12976" s="1"/>
      <c r="K12976" s="1"/>
      <c r="N12976" s="1"/>
      <c r="Q12976" s="1"/>
    </row>
    <row r="12977" spans="2:17" x14ac:dyDescent="0.25">
      <c r="B12977" s="1"/>
      <c r="G12977" s="1"/>
      <c r="H12977" s="1"/>
      <c r="K12977" s="1"/>
      <c r="N12977" s="1"/>
      <c r="Q12977" s="1"/>
    </row>
    <row r="12978" spans="2:17" x14ac:dyDescent="0.25">
      <c r="B12978" s="1"/>
      <c r="G12978" s="1"/>
      <c r="H12978" s="1"/>
      <c r="K12978" s="1"/>
      <c r="N12978" s="1"/>
      <c r="Q12978" s="1"/>
    </row>
    <row r="12979" spans="2:17" x14ac:dyDescent="0.25">
      <c r="B12979" s="1"/>
      <c r="G12979" s="1"/>
      <c r="H12979" s="1"/>
      <c r="K12979" s="1"/>
      <c r="N12979" s="1"/>
      <c r="Q12979" s="1"/>
    </row>
    <row r="12980" spans="2:17" x14ac:dyDescent="0.25">
      <c r="B12980" s="1"/>
      <c r="G12980" s="1"/>
      <c r="H12980" s="1"/>
      <c r="K12980" s="1"/>
      <c r="N12980" s="1"/>
      <c r="Q12980" s="1"/>
    </row>
    <row r="12981" spans="2:17" x14ac:dyDescent="0.25">
      <c r="B12981" s="1"/>
      <c r="G12981" s="1"/>
      <c r="H12981" s="1"/>
      <c r="K12981" s="1"/>
      <c r="N12981" s="1"/>
      <c r="Q12981" s="1"/>
    </row>
    <row r="12982" spans="2:17" x14ac:dyDescent="0.25">
      <c r="B12982" s="1"/>
      <c r="G12982" s="1"/>
      <c r="H12982" s="1"/>
      <c r="K12982" s="1"/>
      <c r="N12982" s="1"/>
      <c r="Q12982" s="1"/>
    </row>
    <row r="12983" spans="2:17" x14ac:dyDescent="0.25">
      <c r="B12983" s="1"/>
      <c r="G12983" s="1"/>
      <c r="H12983" s="1"/>
      <c r="K12983" s="1"/>
      <c r="N12983" s="1"/>
      <c r="Q12983" s="1"/>
    </row>
    <row r="12984" spans="2:17" x14ac:dyDescent="0.25">
      <c r="B12984" s="1"/>
      <c r="G12984" s="1"/>
      <c r="H12984" s="1"/>
      <c r="K12984" s="1"/>
      <c r="N12984" s="1"/>
      <c r="Q12984" s="1"/>
    </row>
    <row r="12985" spans="2:17" x14ac:dyDescent="0.25">
      <c r="B12985" s="1"/>
      <c r="G12985" s="1"/>
      <c r="H12985" s="1"/>
      <c r="K12985" s="1"/>
      <c r="N12985" s="1"/>
      <c r="Q12985" s="1"/>
    </row>
    <row r="12986" spans="2:17" x14ac:dyDescent="0.25">
      <c r="B12986" s="1"/>
      <c r="G12986" s="1"/>
      <c r="H12986" s="1"/>
      <c r="K12986" s="1"/>
      <c r="N12986" s="1"/>
      <c r="Q12986" s="1"/>
    </row>
    <row r="12987" spans="2:17" x14ac:dyDescent="0.25">
      <c r="B12987" s="1"/>
      <c r="G12987" s="1"/>
      <c r="H12987" s="1"/>
      <c r="K12987" s="1"/>
      <c r="N12987" s="1"/>
      <c r="Q12987" s="1"/>
    </row>
    <row r="12988" spans="2:17" x14ac:dyDescent="0.25">
      <c r="B12988" s="1"/>
      <c r="G12988" s="1"/>
      <c r="H12988" s="1"/>
      <c r="K12988" s="1"/>
      <c r="N12988" s="1"/>
      <c r="Q12988" s="1"/>
    </row>
    <row r="12989" spans="2:17" x14ac:dyDescent="0.25">
      <c r="B12989" s="1"/>
      <c r="G12989" s="1"/>
      <c r="H12989" s="1"/>
      <c r="K12989" s="1"/>
      <c r="N12989" s="1"/>
      <c r="Q12989" s="1"/>
    </row>
    <row r="12990" spans="2:17" x14ac:dyDescent="0.25">
      <c r="B12990" s="1"/>
      <c r="G12990" s="1"/>
      <c r="H12990" s="1"/>
      <c r="K12990" s="1"/>
      <c r="N12990" s="1"/>
      <c r="Q12990" s="1"/>
    </row>
    <row r="12991" spans="2:17" x14ac:dyDescent="0.25">
      <c r="B12991" s="1"/>
      <c r="G12991" s="1"/>
      <c r="H12991" s="1"/>
      <c r="K12991" s="1"/>
      <c r="N12991" s="1"/>
      <c r="Q12991" s="1"/>
    </row>
    <row r="12992" spans="2:17" x14ac:dyDescent="0.25">
      <c r="B12992" s="1"/>
      <c r="G12992" s="1"/>
      <c r="H12992" s="1"/>
      <c r="K12992" s="1"/>
      <c r="N12992" s="1"/>
      <c r="Q12992" s="1"/>
    </row>
    <row r="12993" spans="2:17" x14ac:dyDescent="0.25">
      <c r="B12993" s="1"/>
      <c r="G12993" s="1"/>
      <c r="H12993" s="1"/>
      <c r="K12993" s="1"/>
      <c r="N12993" s="1"/>
      <c r="Q12993" s="1"/>
    </row>
    <row r="12994" spans="2:17" x14ac:dyDescent="0.25">
      <c r="B12994" s="1"/>
      <c r="G12994" s="1"/>
      <c r="H12994" s="1"/>
      <c r="K12994" s="1"/>
      <c r="N12994" s="1"/>
      <c r="Q12994" s="1"/>
    </row>
    <row r="12995" spans="2:17" x14ac:dyDescent="0.25">
      <c r="B12995" s="1"/>
      <c r="G12995" s="1"/>
      <c r="H12995" s="1"/>
      <c r="K12995" s="1"/>
      <c r="N12995" s="1"/>
      <c r="Q12995" s="1"/>
    </row>
    <row r="12996" spans="2:17" x14ac:dyDescent="0.25">
      <c r="B12996" s="1"/>
      <c r="G12996" s="1"/>
      <c r="H12996" s="1"/>
      <c r="K12996" s="1"/>
      <c r="N12996" s="1"/>
      <c r="Q12996" s="1"/>
    </row>
    <row r="12997" spans="2:17" x14ac:dyDescent="0.25">
      <c r="B12997" s="1"/>
      <c r="G12997" s="1"/>
      <c r="H12997" s="1"/>
      <c r="K12997" s="1"/>
      <c r="N12997" s="1"/>
      <c r="Q12997" s="1"/>
    </row>
    <row r="12998" spans="2:17" x14ac:dyDescent="0.25">
      <c r="B12998" s="1"/>
      <c r="G12998" s="1"/>
      <c r="H12998" s="1"/>
      <c r="K12998" s="1"/>
      <c r="N12998" s="1"/>
      <c r="Q12998" s="1"/>
    </row>
    <row r="12999" spans="2:17" x14ac:dyDescent="0.25">
      <c r="B12999" s="1"/>
      <c r="G12999" s="1"/>
      <c r="H12999" s="1"/>
      <c r="K12999" s="1"/>
      <c r="N12999" s="1"/>
      <c r="Q12999" s="1"/>
    </row>
    <row r="13000" spans="2:17" x14ac:dyDescent="0.25">
      <c r="B13000" s="1"/>
      <c r="G13000" s="1"/>
      <c r="H13000" s="1"/>
      <c r="K13000" s="1"/>
      <c r="N13000" s="1"/>
      <c r="Q13000" s="1"/>
    </row>
    <row r="13001" spans="2:17" x14ac:dyDescent="0.25">
      <c r="B13001" s="1"/>
      <c r="G13001" s="1"/>
      <c r="H13001" s="1"/>
      <c r="K13001" s="1"/>
      <c r="N13001" s="1"/>
      <c r="Q13001" s="1"/>
    </row>
    <row r="13002" spans="2:17" x14ac:dyDescent="0.25">
      <c r="B13002" s="1"/>
      <c r="G13002" s="1"/>
      <c r="H13002" s="1"/>
      <c r="K13002" s="1"/>
      <c r="N13002" s="1"/>
      <c r="Q13002" s="1"/>
    </row>
    <row r="13003" spans="2:17" x14ac:dyDescent="0.25">
      <c r="B13003" s="1"/>
      <c r="G13003" s="1"/>
      <c r="H13003" s="1"/>
      <c r="K13003" s="1"/>
      <c r="N13003" s="1"/>
      <c r="Q13003" s="1"/>
    </row>
    <row r="13004" spans="2:17" x14ac:dyDescent="0.25">
      <c r="B13004" s="1"/>
      <c r="G13004" s="1"/>
      <c r="H13004" s="1"/>
      <c r="K13004" s="1"/>
      <c r="N13004" s="1"/>
      <c r="Q13004" s="1"/>
    </row>
    <row r="13005" spans="2:17" x14ac:dyDescent="0.25">
      <c r="B13005" s="1"/>
      <c r="G13005" s="1"/>
      <c r="H13005" s="1"/>
      <c r="K13005" s="1"/>
      <c r="N13005" s="1"/>
      <c r="Q13005" s="1"/>
    </row>
    <row r="13006" spans="2:17" x14ac:dyDescent="0.25">
      <c r="B13006" s="1"/>
      <c r="G13006" s="1"/>
      <c r="H13006" s="1"/>
      <c r="K13006" s="1"/>
      <c r="N13006" s="1"/>
      <c r="Q13006" s="1"/>
    </row>
    <row r="13007" spans="2:17" x14ac:dyDescent="0.25">
      <c r="B13007" s="1"/>
      <c r="G13007" s="1"/>
      <c r="H13007" s="1"/>
      <c r="K13007" s="1"/>
      <c r="N13007" s="1"/>
      <c r="Q13007" s="1"/>
    </row>
    <row r="13008" spans="2:17" x14ac:dyDescent="0.25">
      <c r="B13008" s="1"/>
      <c r="G13008" s="1"/>
      <c r="H13008" s="1"/>
      <c r="K13008" s="1"/>
      <c r="N13008" s="1"/>
      <c r="Q13008" s="1"/>
    </row>
    <row r="13009" spans="2:17" x14ac:dyDescent="0.25">
      <c r="B13009" s="1"/>
      <c r="G13009" s="1"/>
      <c r="H13009" s="1"/>
      <c r="K13009" s="1"/>
      <c r="N13009" s="1"/>
      <c r="Q13009" s="1"/>
    </row>
    <row r="13010" spans="2:17" x14ac:dyDescent="0.25">
      <c r="B13010" s="1"/>
      <c r="G13010" s="1"/>
      <c r="H13010" s="1"/>
      <c r="K13010" s="1"/>
      <c r="N13010" s="1"/>
      <c r="Q13010" s="1"/>
    </row>
    <row r="13011" spans="2:17" x14ac:dyDescent="0.25">
      <c r="B13011" s="1"/>
      <c r="G13011" s="1"/>
      <c r="H13011" s="1"/>
      <c r="K13011" s="1"/>
      <c r="N13011" s="1"/>
      <c r="Q13011" s="1"/>
    </row>
    <row r="13012" spans="2:17" x14ac:dyDescent="0.25">
      <c r="B13012" s="1"/>
      <c r="G13012" s="1"/>
      <c r="H13012" s="1"/>
      <c r="K13012" s="1"/>
      <c r="N13012" s="1"/>
      <c r="Q13012" s="1"/>
    </row>
    <row r="13013" spans="2:17" x14ac:dyDescent="0.25">
      <c r="B13013" s="1"/>
      <c r="G13013" s="1"/>
      <c r="H13013" s="1"/>
      <c r="K13013" s="1"/>
      <c r="N13013" s="1"/>
      <c r="Q13013" s="1"/>
    </row>
    <row r="13014" spans="2:17" x14ac:dyDescent="0.25">
      <c r="B13014" s="1"/>
      <c r="G13014" s="1"/>
      <c r="H13014" s="1"/>
      <c r="K13014" s="1"/>
      <c r="N13014" s="1"/>
      <c r="Q13014" s="1"/>
    </row>
    <row r="13015" spans="2:17" x14ac:dyDescent="0.25">
      <c r="B13015" s="1"/>
      <c r="G13015" s="1"/>
      <c r="H13015" s="1"/>
      <c r="K13015" s="1"/>
      <c r="N13015" s="1"/>
      <c r="Q13015" s="1"/>
    </row>
    <row r="13016" spans="2:17" x14ac:dyDescent="0.25">
      <c r="B13016" s="1"/>
      <c r="G13016" s="1"/>
      <c r="H13016" s="1"/>
      <c r="K13016" s="1"/>
      <c r="N13016" s="1"/>
      <c r="Q13016" s="1"/>
    </row>
    <row r="13017" spans="2:17" x14ac:dyDescent="0.25">
      <c r="B13017" s="1"/>
      <c r="G13017" s="1"/>
      <c r="H13017" s="1"/>
      <c r="K13017" s="1"/>
      <c r="N13017" s="1"/>
      <c r="Q13017" s="1"/>
    </row>
    <row r="13018" spans="2:17" x14ac:dyDescent="0.25">
      <c r="B13018" s="1"/>
      <c r="G13018" s="1"/>
      <c r="H13018" s="1"/>
      <c r="K13018" s="1"/>
      <c r="N13018" s="1"/>
      <c r="Q13018" s="1"/>
    </row>
    <row r="13019" spans="2:17" x14ac:dyDescent="0.25">
      <c r="B13019" s="1"/>
      <c r="G13019" s="1"/>
      <c r="H13019" s="1"/>
      <c r="K13019" s="1"/>
      <c r="N13019" s="1"/>
      <c r="Q13019" s="1"/>
    </row>
    <row r="13020" spans="2:17" x14ac:dyDescent="0.25">
      <c r="B13020" s="1"/>
      <c r="G13020" s="1"/>
      <c r="H13020" s="1"/>
      <c r="K13020" s="1"/>
      <c r="N13020" s="1"/>
      <c r="Q13020" s="1"/>
    </row>
    <row r="13021" spans="2:17" x14ac:dyDescent="0.25">
      <c r="B13021" s="1"/>
      <c r="G13021" s="1"/>
      <c r="H13021" s="1"/>
      <c r="K13021" s="1"/>
      <c r="N13021" s="1"/>
      <c r="Q13021" s="1"/>
    </row>
    <row r="13022" spans="2:17" x14ac:dyDescent="0.25">
      <c r="B13022" s="1"/>
      <c r="G13022" s="1"/>
      <c r="H13022" s="1"/>
      <c r="K13022" s="1"/>
      <c r="N13022" s="1"/>
      <c r="Q13022" s="1"/>
    </row>
    <row r="13023" spans="2:17" x14ac:dyDescent="0.25">
      <c r="B13023" s="1"/>
      <c r="G13023" s="1"/>
      <c r="H13023" s="1"/>
      <c r="K13023" s="1"/>
      <c r="N13023" s="1"/>
      <c r="Q13023" s="1"/>
    </row>
    <row r="13024" spans="2:17" x14ac:dyDescent="0.25">
      <c r="B13024" s="1"/>
      <c r="G13024" s="1"/>
      <c r="H13024" s="1"/>
      <c r="K13024" s="1"/>
      <c r="N13024" s="1"/>
      <c r="Q13024" s="1"/>
    </row>
    <row r="13025" spans="2:17" x14ac:dyDescent="0.25">
      <c r="B13025" s="1"/>
      <c r="G13025" s="1"/>
      <c r="H13025" s="1"/>
      <c r="K13025" s="1"/>
      <c r="N13025" s="1"/>
      <c r="Q13025" s="1"/>
    </row>
    <row r="13026" spans="2:17" x14ac:dyDescent="0.25">
      <c r="B13026" s="1"/>
      <c r="G13026" s="1"/>
      <c r="H13026" s="1"/>
      <c r="K13026" s="1"/>
      <c r="N13026" s="1"/>
      <c r="Q13026" s="1"/>
    </row>
    <row r="13027" spans="2:17" x14ac:dyDescent="0.25">
      <c r="B13027" s="1"/>
      <c r="G13027" s="1"/>
      <c r="H13027" s="1"/>
      <c r="K13027" s="1"/>
      <c r="N13027" s="1"/>
      <c r="Q13027" s="1"/>
    </row>
    <row r="13028" spans="2:17" x14ac:dyDescent="0.25">
      <c r="B13028" s="1"/>
      <c r="G13028" s="1"/>
      <c r="H13028" s="1"/>
      <c r="K13028" s="1"/>
      <c r="N13028" s="1"/>
      <c r="Q13028" s="1"/>
    </row>
    <row r="13029" spans="2:17" x14ac:dyDescent="0.25">
      <c r="B13029" s="1"/>
      <c r="G13029" s="1"/>
      <c r="H13029" s="1"/>
      <c r="K13029" s="1"/>
      <c r="N13029" s="1"/>
      <c r="Q13029" s="1"/>
    </row>
    <row r="13030" spans="2:17" x14ac:dyDescent="0.25">
      <c r="B13030" s="1"/>
      <c r="G13030" s="1"/>
      <c r="H13030" s="1"/>
      <c r="K13030" s="1"/>
      <c r="N13030" s="1"/>
      <c r="Q13030" s="1"/>
    </row>
    <row r="13031" spans="2:17" x14ac:dyDescent="0.25">
      <c r="B13031" s="1"/>
      <c r="G13031" s="1"/>
      <c r="H13031" s="1"/>
      <c r="K13031" s="1"/>
      <c r="N13031" s="1"/>
      <c r="Q13031" s="1"/>
    </row>
    <row r="13032" spans="2:17" x14ac:dyDescent="0.25">
      <c r="B13032" s="1"/>
      <c r="G13032" s="1"/>
      <c r="H13032" s="1"/>
      <c r="K13032" s="1"/>
      <c r="N13032" s="1"/>
      <c r="Q13032" s="1"/>
    </row>
    <row r="13033" spans="2:17" x14ac:dyDescent="0.25">
      <c r="B13033" s="1"/>
      <c r="G13033" s="1"/>
      <c r="H13033" s="1"/>
      <c r="K13033" s="1"/>
      <c r="N13033" s="1"/>
      <c r="Q13033" s="1"/>
    </row>
    <row r="13034" spans="2:17" x14ac:dyDescent="0.25">
      <c r="B13034" s="1"/>
      <c r="G13034" s="1"/>
      <c r="H13034" s="1"/>
      <c r="K13034" s="1"/>
      <c r="N13034" s="1"/>
      <c r="Q13034" s="1"/>
    </row>
    <row r="13035" spans="2:17" x14ac:dyDescent="0.25">
      <c r="B13035" s="1"/>
      <c r="G13035" s="1"/>
      <c r="H13035" s="1"/>
      <c r="K13035" s="1"/>
      <c r="N13035" s="1"/>
      <c r="Q13035" s="1"/>
    </row>
    <row r="13036" spans="2:17" x14ac:dyDescent="0.25">
      <c r="B13036" s="1"/>
      <c r="G13036" s="1"/>
      <c r="H13036" s="1"/>
      <c r="K13036" s="1"/>
      <c r="N13036" s="1"/>
      <c r="Q13036" s="1"/>
    </row>
    <row r="13037" spans="2:17" x14ac:dyDescent="0.25">
      <c r="B13037" s="1"/>
      <c r="G13037" s="1"/>
      <c r="H13037" s="1"/>
      <c r="K13037" s="1"/>
      <c r="N13037" s="1"/>
      <c r="Q13037" s="1"/>
    </row>
    <row r="13038" spans="2:17" x14ac:dyDescent="0.25">
      <c r="B13038" s="1"/>
      <c r="G13038" s="1"/>
      <c r="H13038" s="1"/>
      <c r="K13038" s="1"/>
      <c r="N13038" s="1"/>
      <c r="Q13038" s="1"/>
    </row>
    <row r="13039" spans="2:17" x14ac:dyDescent="0.25">
      <c r="B13039" s="1"/>
      <c r="G13039" s="1"/>
      <c r="H13039" s="1"/>
      <c r="K13039" s="1"/>
      <c r="N13039" s="1"/>
      <c r="Q13039" s="1"/>
    </row>
    <row r="13040" spans="2:17" x14ac:dyDescent="0.25">
      <c r="B13040" s="1"/>
      <c r="G13040" s="1"/>
      <c r="H13040" s="1"/>
      <c r="K13040" s="1"/>
      <c r="N13040" s="1"/>
      <c r="Q13040" s="1"/>
    </row>
    <row r="13041" spans="2:17" x14ac:dyDescent="0.25">
      <c r="B13041" s="1"/>
      <c r="G13041" s="1"/>
      <c r="H13041" s="1"/>
      <c r="K13041" s="1"/>
      <c r="N13041" s="1"/>
      <c r="Q13041" s="1"/>
    </row>
    <row r="13042" spans="2:17" x14ac:dyDescent="0.25">
      <c r="B13042" s="1"/>
      <c r="G13042" s="1"/>
      <c r="H13042" s="1"/>
      <c r="K13042" s="1"/>
      <c r="N13042" s="1"/>
      <c r="Q13042" s="1"/>
    </row>
    <row r="13043" spans="2:17" x14ac:dyDescent="0.25">
      <c r="B13043" s="1"/>
      <c r="G13043" s="1"/>
      <c r="H13043" s="1"/>
      <c r="K13043" s="1"/>
      <c r="N13043" s="1"/>
      <c r="Q13043" s="1"/>
    </row>
    <row r="13044" spans="2:17" x14ac:dyDescent="0.25">
      <c r="B13044" s="1"/>
      <c r="G13044" s="1"/>
      <c r="H13044" s="1"/>
      <c r="K13044" s="1"/>
      <c r="N13044" s="1"/>
      <c r="Q13044" s="1"/>
    </row>
    <row r="13045" spans="2:17" x14ac:dyDescent="0.25">
      <c r="B13045" s="1"/>
      <c r="G13045" s="1"/>
      <c r="H13045" s="1"/>
      <c r="K13045" s="1"/>
      <c r="N13045" s="1"/>
      <c r="Q13045" s="1"/>
    </row>
    <row r="13046" spans="2:17" x14ac:dyDescent="0.25">
      <c r="B13046" s="1"/>
      <c r="G13046" s="1"/>
      <c r="H13046" s="1"/>
      <c r="K13046" s="1"/>
      <c r="N13046" s="1"/>
      <c r="Q13046" s="1"/>
    </row>
    <row r="13047" spans="2:17" x14ac:dyDescent="0.25">
      <c r="B13047" s="1"/>
      <c r="G13047" s="1"/>
      <c r="H13047" s="1"/>
      <c r="K13047" s="1"/>
      <c r="N13047" s="1"/>
      <c r="Q13047" s="1"/>
    </row>
    <row r="13048" spans="2:17" x14ac:dyDescent="0.25">
      <c r="B13048" s="1"/>
      <c r="G13048" s="1"/>
      <c r="H13048" s="1"/>
      <c r="K13048" s="1"/>
      <c r="N13048" s="1"/>
      <c r="Q13048" s="1"/>
    </row>
    <row r="13049" spans="2:17" x14ac:dyDescent="0.25">
      <c r="B13049" s="1"/>
      <c r="G13049" s="1"/>
      <c r="H13049" s="1"/>
      <c r="K13049" s="1"/>
      <c r="N13049" s="1"/>
      <c r="Q13049" s="1"/>
    </row>
    <row r="13050" spans="2:17" x14ac:dyDescent="0.25">
      <c r="B13050" s="1"/>
      <c r="G13050" s="1"/>
      <c r="H13050" s="1"/>
      <c r="K13050" s="1"/>
      <c r="N13050" s="1"/>
      <c r="Q13050" s="1"/>
    </row>
    <row r="13051" spans="2:17" x14ac:dyDescent="0.25">
      <c r="B13051" s="1"/>
      <c r="G13051" s="1"/>
      <c r="H13051" s="1"/>
      <c r="K13051" s="1"/>
      <c r="N13051" s="1"/>
      <c r="Q13051" s="1"/>
    </row>
    <row r="13052" spans="2:17" x14ac:dyDescent="0.25">
      <c r="B13052" s="1"/>
      <c r="G13052" s="1"/>
      <c r="H13052" s="1"/>
      <c r="K13052" s="1"/>
      <c r="N13052" s="1"/>
      <c r="Q13052" s="1"/>
    </row>
    <row r="13053" spans="2:17" x14ac:dyDescent="0.25">
      <c r="B13053" s="1"/>
      <c r="G13053" s="1"/>
      <c r="H13053" s="1"/>
      <c r="K13053" s="1"/>
      <c r="N13053" s="1"/>
      <c r="Q13053" s="1"/>
    </row>
    <row r="13054" spans="2:17" x14ac:dyDescent="0.25">
      <c r="B13054" s="1"/>
      <c r="G13054" s="1"/>
      <c r="H13054" s="1"/>
      <c r="K13054" s="1"/>
      <c r="N13054" s="1"/>
      <c r="Q13054" s="1"/>
    </row>
    <row r="13055" spans="2:17" x14ac:dyDescent="0.25">
      <c r="B13055" s="1"/>
      <c r="G13055" s="1"/>
      <c r="H13055" s="1"/>
      <c r="K13055" s="1"/>
      <c r="N13055" s="1"/>
      <c r="Q13055" s="1"/>
    </row>
    <row r="13056" spans="2:17" x14ac:dyDescent="0.25">
      <c r="B13056" s="1"/>
      <c r="G13056" s="1"/>
      <c r="H13056" s="1"/>
      <c r="K13056" s="1"/>
      <c r="N13056" s="1"/>
      <c r="Q13056" s="1"/>
    </row>
    <row r="13057" spans="2:17" x14ac:dyDescent="0.25">
      <c r="B13057" s="1"/>
      <c r="G13057" s="1"/>
      <c r="H13057" s="1"/>
      <c r="K13057" s="1"/>
      <c r="N13057" s="1"/>
      <c r="Q13057" s="1"/>
    </row>
    <row r="13058" spans="2:17" x14ac:dyDescent="0.25">
      <c r="B13058" s="1"/>
      <c r="G13058" s="1"/>
      <c r="H13058" s="1"/>
      <c r="K13058" s="1"/>
      <c r="N13058" s="1"/>
      <c r="Q13058" s="1"/>
    </row>
    <row r="13059" spans="2:17" x14ac:dyDescent="0.25">
      <c r="B13059" s="1"/>
      <c r="G13059" s="1"/>
      <c r="H13059" s="1"/>
      <c r="K13059" s="1"/>
      <c r="N13059" s="1"/>
      <c r="Q13059" s="1"/>
    </row>
    <row r="13060" spans="2:17" x14ac:dyDescent="0.25">
      <c r="B13060" s="1"/>
      <c r="G13060" s="1"/>
      <c r="H13060" s="1"/>
      <c r="K13060" s="1"/>
      <c r="N13060" s="1"/>
      <c r="Q13060" s="1"/>
    </row>
    <row r="13061" spans="2:17" x14ac:dyDescent="0.25">
      <c r="B13061" s="1"/>
      <c r="G13061" s="1"/>
      <c r="H13061" s="1"/>
      <c r="K13061" s="1"/>
      <c r="N13061" s="1"/>
      <c r="Q13061" s="1"/>
    </row>
    <row r="13062" spans="2:17" x14ac:dyDescent="0.25">
      <c r="B13062" s="1"/>
      <c r="G13062" s="1"/>
      <c r="H13062" s="1"/>
      <c r="K13062" s="1"/>
      <c r="N13062" s="1"/>
      <c r="Q13062" s="1"/>
    </row>
    <row r="13063" spans="2:17" x14ac:dyDescent="0.25">
      <c r="B13063" s="1"/>
      <c r="G13063" s="1"/>
      <c r="H13063" s="1"/>
      <c r="K13063" s="1"/>
      <c r="N13063" s="1"/>
      <c r="Q13063" s="1"/>
    </row>
    <row r="13064" spans="2:17" x14ac:dyDescent="0.25">
      <c r="B13064" s="1"/>
      <c r="G13064" s="1"/>
      <c r="H13064" s="1"/>
      <c r="K13064" s="1"/>
      <c r="N13064" s="1"/>
      <c r="Q13064" s="1"/>
    </row>
    <row r="13065" spans="2:17" x14ac:dyDescent="0.25">
      <c r="B13065" s="1"/>
      <c r="G13065" s="1"/>
      <c r="H13065" s="1"/>
      <c r="K13065" s="1"/>
      <c r="N13065" s="1"/>
      <c r="Q13065" s="1"/>
    </row>
    <row r="13066" spans="2:17" x14ac:dyDescent="0.25">
      <c r="B13066" s="1"/>
      <c r="G13066" s="1"/>
      <c r="H13066" s="1"/>
      <c r="K13066" s="1"/>
      <c r="N13066" s="1"/>
      <c r="Q13066" s="1"/>
    </row>
    <row r="13067" spans="2:17" x14ac:dyDescent="0.25">
      <c r="B13067" s="1"/>
      <c r="G13067" s="1"/>
      <c r="H13067" s="1"/>
      <c r="K13067" s="1"/>
      <c r="N13067" s="1"/>
      <c r="Q13067" s="1"/>
    </row>
    <row r="13068" spans="2:17" x14ac:dyDescent="0.25">
      <c r="B13068" s="1"/>
      <c r="G13068" s="1"/>
      <c r="H13068" s="1"/>
      <c r="K13068" s="1"/>
      <c r="N13068" s="1"/>
      <c r="Q13068" s="1"/>
    </row>
    <row r="13069" spans="2:17" x14ac:dyDescent="0.25">
      <c r="B13069" s="1"/>
      <c r="G13069" s="1"/>
      <c r="H13069" s="1"/>
      <c r="K13069" s="1"/>
      <c r="N13069" s="1"/>
      <c r="Q13069" s="1"/>
    </row>
    <row r="13070" spans="2:17" x14ac:dyDescent="0.25">
      <c r="B13070" s="1"/>
      <c r="G13070" s="1"/>
      <c r="H13070" s="1"/>
      <c r="K13070" s="1"/>
      <c r="N13070" s="1"/>
      <c r="Q13070" s="1"/>
    </row>
    <row r="13071" spans="2:17" x14ac:dyDescent="0.25">
      <c r="B13071" s="1"/>
      <c r="G13071" s="1"/>
      <c r="H13071" s="1"/>
      <c r="K13071" s="1"/>
      <c r="N13071" s="1"/>
      <c r="Q13071" s="1"/>
    </row>
    <row r="13072" spans="2:17" x14ac:dyDescent="0.25">
      <c r="B13072" s="1"/>
      <c r="G13072" s="1"/>
      <c r="H13072" s="1"/>
      <c r="K13072" s="1"/>
      <c r="N13072" s="1"/>
      <c r="Q13072" s="1"/>
    </row>
    <row r="13073" spans="2:17" x14ac:dyDescent="0.25">
      <c r="B13073" s="1"/>
      <c r="G13073" s="1"/>
      <c r="H13073" s="1"/>
      <c r="K13073" s="1"/>
      <c r="N13073" s="1"/>
      <c r="Q13073" s="1"/>
    </row>
    <row r="13074" spans="2:17" x14ac:dyDescent="0.25">
      <c r="B13074" s="1"/>
      <c r="G13074" s="1"/>
      <c r="H13074" s="1"/>
      <c r="K13074" s="1"/>
      <c r="N13074" s="1"/>
      <c r="Q13074" s="1"/>
    </row>
    <row r="13075" spans="2:17" x14ac:dyDescent="0.25">
      <c r="B13075" s="1"/>
      <c r="G13075" s="1"/>
      <c r="H13075" s="1"/>
      <c r="K13075" s="1"/>
      <c r="N13075" s="1"/>
      <c r="Q13075" s="1"/>
    </row>
    <row r="13076" spans="2:17" x14ac:dyDescent="0.25">
      <c r="B13076" s="1"/>
      <c r="G13076" s="1"/>
      <c r="H13076" s="1"/>
      <c r="K13076" s="1"/>
      <c r="N13076" s="1"/>
      <c r="Q13076" s="1"/>
    </row>
    <row r="13077" spans="2:17" x14ac:dyDescent="0.25">
      <c r="B13077" s="1"/>
      <c r="G13077" s="1"/>
      <c r="H13077" s="1"/>
      <c r="K13077" s="1"/>
      <c r="N13077" s="1"/>
      <c r="Q13077" s="1"/>
    </row>
    <row r="13078" spans="2:17" x14ac:dyDescent="0.25">
      <c r="B13078" s="1"/>
      <c r="G13078" s="1"/>
      <c r="H13078" s="1"/>
      <c r="K13078" s="1"/>
      <c r="N13078" s="1"/>
      <c r="Q13078" s="1"/>
    </row>
    <row r="13079" spans="2:17" x14ac:dyDescent="0.25">
      <c r="B13079" s="1"/>
      <c r="G13079" s="1"/>
      <c r="H13079" s="1"/>
      <c r="K13079" s="1"/>
      <c r="N13079" s="1"/>
      <c r="Q13079" s="1"/>
    </row>
    <row r="13080" spans="2:17" x14ac:dyDescent="0.25">
      <c r="B13080" s="1"/>
      <c r="G13080" s="1"/>
      <c r="H13080" s="1"/>
      <c r="K13080" s="1"/>
      <c r="N13080" s="1"/>
      <c r="Q13080" s="1"/>
    </row>
    <row r="13081" spans="2:17" x14ac:dyDescent="0.25">
      <c r="B13081" s="1"/>
      <c r="G13081" s="1"/>
      <c r="H13081" s="1"/>
      <c r="K13081" s="1"/>
      <c r="N13081" s="1"/>
      <c r="Q13081" s="1"/>
    </row>
    <row r="13082" spans="2:17" x14ac:dyDescent="0.25">
      <c r="B13082" s="1"/>
      <c r="G13082" s="1"/>
      <c r="H13082" s="1"/>
      <c r="K13082" s="1"/>
      <c r="N13082" s="1"/>
      <c r="Q13082" s="1"/>
    </row>
    <row r="13083" spans="2:17" x14ac:dyDescent="0.25">
      <c r="B13083" s="1"/>
      <c r="G13083" s="1"/>
      <c r="H13083" s="1"/>
      <c r="K13083" s="1"/>
      <c r="N13083" s="1"/>
      <c r="Q13083" s="1"/>
    </row>
    <row r="13084" spans="2:17" x14ac:dyDescent="0.25">
      <c r="B13084" s="1"/>
      <c r="G13084" s="1"/>
      <c r="H13084" s="1"/>
      <c r="K13084" s="1"/>
      <c r="N13084" s="1"/>
      <c r="Q13084" s="1"/>
    </row>
    <row r="13085" spans="2:17" x14ac:dyDescent="0.25">
      <c r="B13085" s="1"/>
      <c r="G13085" s="1"/>
      <c r="H13085" s="1"/>
      <c r="K13085" s="1"/>
      <c r="N13085" s="1"/>
      <c r="Q13085" s="1"/>
    </row>
    <row r="13086" spans="2:17" x14ac:dyDescent="0.25">
      <c r="B13086" s="1"/>
      <c r="G13086" s="1"/>
      <c r="H13086" s="1"/>
      <c r="K13086" s="1"/>
      <c r="N13086" s="1"/>
      <c r="Q13086" s="1"/>
    </row>
    <row r="13087" spans="2:17" x14ac:dyDescent="0.25">
      <c r="B13087" s="1"/>
      <c r="G13087" s="1"/>
      <c r="H13087" s="1"/>
      <c r="K13087" s="1"/>
      <c r="N13087" s="1"/>
      <c r="Q13087" s="1"/>
    </row>
    <row r="13088" spans="2:17" x14ac:dyDescent="0.25">
      <c r="B13088" s="1"/>
      <c r="G13088" s="1"/>
      <c r="H13088" s="1"/>
      <c r="K13088" s="1"/>
      <c r="N13088" s="1"/>
      <c r="Q13088" s="1"/>
    </row>
    <row r="13089" spans="2:17" x14ac:dyDescent="0.25">
      <c r="B13089" s="1"/>
      <c r="G13089" s="1"/>
      <c r="H13089" s="1"/>
      <c r="K13089" s="1"/>
      <c r="N13089" s="1"/>
      <c r="Q13089" s="1"/>
    </row>
    <row r="13090" spans="2:17" x14ac:dyDescent="0.25">
      <c r="B13090" s="1"/>
      <c r="G13090" s="1"/>
      <c r="H13090" s="1"/>
      <c r="K13090" s="1"/>
      <c r="N13090" s="1"/>
      <c r="Q13090" s="1"/>
    </row>
    <row r="13091" spans="2:17" x14ac:dyDescent="0.25">
      <c r="B13091" s="1"/>
      <c r="G13091" s="1"/>
      <c r="H13091" s="1"/>
      <c r="K13091" s="1"/>
      <c r="N13091" s="1"/>
      <c r="Q13091" s="1"/>
    </row>
    <row r="13092" spans="2:17" x14ac:dyDescent="0.25">
      <c r="B13092" s="1"/>
      <c r="G13092" s="1"/>
      <c r="H13092" s="1"/>
      <c r="K13092" s="1"/>
      <c r="N13092" s="1"/>
      <c r="Q13092" s="1"/>
    </row>
    <row r="13093" spans="2:17" x14ac:dyDescent="0.25">
      <c r="B13093" s="1"/>
      <c r="G13093" s="1"/>
      <c r="H13093" s="1"/>
      <c r="K13093" s="1"/>
      <c r="N13093" s="1"/>
      <c r="Q13093" s="1"/>
    </row>
    <row r="13094" spans="2:17" x14ac:dyDescent="0.25">
      <c r="B13094" s="1"/>
      <c r="G13094" s="1"/>
      <c r="H13094" s="1"/>
      <c r="K13094" s="1"/>
      <c r="N13094" s="1"/>
      <c r="Q13094" s="1"/>
    </row>
    <row r="13095" spans="2:17" x14ac:dyDescent="0.25">
      <c r="B13095" s="1"/>
      <c r="G13095" s="1"/>
      <c r="H13095" s="1"/>
      <c r="K13095" s="1"/>
      <c r="N13095" s="1"/>
      <c r="Q13095" s="1"/>
    </row>
    <row r="13096" spans="2:17" x14ac:dyDescent="0.25">
      <c r="B13096" s="1"/>
      <c r="G13096" s="1"/>
      <c r="H13096" s="1"/>
      <c r="K13096" s="1"/>
      <c r="N13096" s="1"/>
      <c r="Q13096" s="1"/>
    </row>
    <row r="13097" spans="2:17" x14ac:dyDescent="0.25">
      <c r="B13097" s="1"/>
      <c r="G13097" s="1"/>
      <c r="H13097" s="1"/>
      <c r="K13097" s="1"/>
      <c r="N13097" s="1"/>
      <c r="Q13097" s="1"/>
    </row>
    <row r="13098" spans="2:17" x14ac:dyDescent="0.25">
      <c r="B13098" s="1"/>
      <c r="G13098" s="1"/>
      <c r="H13098" s="1"/>
      <c r="K13098" s="1"/>
      <c r="N13098" s="1"/>
      <c r="Q13098" s="1"/>
    </row>
    <row r="13099" spans="2:17" x14ac:dyDescent="0.25">
      <c r="B13099" s="1"/>
      <c r="G13099" s="1"/>
      <c r="H13099" s="1"/>
      <c r="K13099" s="1"/>
      <c r="N13099" s="1"/>
      <c r="Q13099" s="1"/>
    </row>
    <row r="13100" spans="2:17" x14ac:dyDescent="0.25">
      <c r="B13100" s="1"/>
      <c r="G13100" s="1"/>
      <c r="H13100" s="1"/>
      <c r="K13100" s="1"/>
      <c r="N13100" s="1"/>
      <c r="Q13100" s="1"/>
    </row>
    <row r="13101" spans="2:17" x14ac:dyDescent="0.25">
      <c r="B13101" s="1"/>
      <c r="G13101" s="1"/>
      <c r="H13101" s="1"/>
      <c r="K13101" s="1"/>
      <c r="N13101" s="1"/>
      <c r="Q13101" s="1"/>
    </row>
    <row r="13102" spans="2:17" x14ac:dyDescent="0.25">
      <c r="B13102" s="1"/>
      <c r="G13102" s="1"/>
      <c r="H13102" s="1"/>
      <c r="K13102" s="1"/>
      <c r="N13102" s="1"/>
      <c r="Q13102" s="1"/>
    </row>
    <row r="13103" spans="2:17" x14ac:dyDescent="0.25">
      <c r="B13103" s="1"/>
      <c r="G13103" s="1"/>
      <c r="H13103" s="1"/>
      <c r="K13103" s="1"/>
      <c r="N13103" s="1"/>
      <c r="Q13103" s="1"/>
    </row>
    <row r="13104" spans="2:17" x14ac:dyDescent="0.25">
      <c r="B13104" s="1"/>
      <c r="G13104" s="1"/>
      <c r="H13104" s="1"/>
      <c r="K13104" s="1"/>
      <c r="N13104" s="1"/>
      <c r="Q13104" s="1"/>
    </row>
    <row r="13105" spans="2:17" x14ac:dyDescent="0.25">
      <c r="B13105" s="1"/>
      <c r="G13105" s="1"/>
      <c r="H13105" s="1"/>
      <c r="K13105" s="1"/>
      <c r="N13105" s="1"/>
      <c r="Q13105" s="1"/>
    </row>
    <row r="13106" spans="2:17" x14ac:dyDescent="0.25">
      <c r="B13106" s="1"/>
      <c r="G13106" s="1"/>
      <c r="H13106" s="1"/>
      <c r="K13106" s="1"/>
      <c r="N13106" s="1"/>
      <c r="Q13106" s="1"/>
    </row>
    <row r="13107" spans="2:17" x14ac:dyDescent="0.25">
      <c r="B13107" s="1"/>
      <c r="G13107" s="1"/>
      <c r="H13107" s="1"/>
      <c r="K13107" s="1"/>
      <c r="N13107" s="1"/>
      <c r="Q13107" s="1"/>
    </row>
    <row r="13108" spans="2:17" x14ac:dyDescent="0.25">
      <c r="B13108" s="1"/>
      <c r="G13108" s="1"/>
      <c r="H13108" s="1"/>
      <c r="K13108" s="1"/>
      <c r="N13108" s="1"/>
      <c r="Q13108" s="1"/>
    </row>
    <row r="13109" spans="2:17" x14ac:dyDescent="0.25">
      <c r="B13109" s="1"/>
      <c r="G13109" s="1"/>
      <c r="H13109" s="1"/>
      <c r="K13109" s="1"/>
      <c r="N13109" s="1"/>
      <c r="Q13109" s="1"/>
    </row>
    <row r="13110" spans="2:17" x14ac:dyDescent="0.25">
      <c r="B13110" s="1"/>
      <c r="G13110" s="1"/>
      <c r="H13110" s="1"/>
      <c r="K13110" s="1"/>
      <c r="N13110" s="1"/>
      <c r="Q13110" s="1"/>
    </row>
    <row r="13111" spans="2:17" x14ac:dyDescent="0.25">
      <c r="B13111" s="1"/>
      <c r="G13111" s="1"/>
      <c r="H13111" s="1"/>
      <c r="K13111" s="1"/>
      <c r="N13111" s="1"/>
      <c r="Q13111" s="1"/>
    </row>
    <row r="13112" spans="2:17" x14ac:dyDescent="0.25">
      <c r="B13112" s="1"/>
      <c r="G13112" s="1"/>
      <c r="H13112" s="1"/>
      <c r="K13112" s="1"/>
      <c r="N13112" s="1"/>
      <c r="Q13112" s="1"/>
    </row>
    <row r="13113" spans="2:17" x14ac:dyDescent="0.25">
      <c r="B13113" s="1"/>
      <c r="G13113" s="1"/>
      <c r="H13113" s="1"/>
      <c r="K13113" s="1"/>
      <c r="N13113" s="1"/>
      <c r="Q13113" s="1"/>
    </row>
    <row r="13114" spans="2:17" x14ac:dyDescent="0.25">
      <c r="B13114" s="1"/>
      <c r="G13114" s="1"/>
      <c r="H13114" s="1"/>
      <c r="K13114" s="1"/>
      <c r="N13114" s="1"/>
      <c r="Q13114" s="1"/>
    </row>
    <row r="13115" spans="2:17" x14ac:dyDescent="0.25">
      <c r="B13115" s="1"/>
      <c r="G13115" s="1"/>
      <c r="H13115" s="1"/>
      <c r="K13115" s="1"/>
      <c r="N13115" s="1"/>
      <c r="Q13115" s="1"/>
    </row>
    <row r="13116" spans="2:17" x14ac:dyDescent="0.25">
      <c r="B13116" s="1"/>
      <c r="G13116" s="1"/>
      <c r="H13116" s="1"/>
      <c r="K13116" s="1"/>
      <c r="N13116" s="1"/>
      <c r="Q13116" s="1"/>
    </row>
    <row r="13117" spans="2:17" x14ac:dyDescent="0.25">
      <c r="B13117" s="1"/>
      <c r="G13117" s="1"/>
      <c r="H13117" s="1"/>
      <c r="K13117" s="1"/>
      <c r="N13117" s="1"/>
      <c r="Q13117" s="1"/>
    </row>
    <row r="13118" spans="2:17" x14ac:dyDescent="0.25">
      <c r="B13118" s="1"/>
      <c r="G13118" s="1"/>
      <c r="H13118" s="1"/>
      <c r="K13118" s="1"/>
      <c r="N13118" s="1"/>
      <c r="Q13118" s="1"/>
    </row>
    <row r="13119" spans="2:17" x14ac:dyDescent="0.25">
      <c r="B13119" s="1"/>
      <c r="G13119" s="1"/>
      <c r="H13119" s="1"/>
      <c r="K13119" s="1"/>
      <c r="N13119" s="1"/>
      <c r="Q13119" s="1"/>
    </row>
    <row r="13120" spans="2:17" x14ac:dyDescent="0.25">
      <c r="B13120" s="1"/>
      <c r="G13120" s="1"/>
      <c r="H13120" s="1"/>
      <c r="K13120" s="1"/>
      <c r="N13120" s="1"/>
      <c r="Q13120" s="1"/>
    </row>
    <row r="13121" spans="2:17" x14ac:dyDescent="0.25">
      <c r="B13121" s="1"/>
      <c r="G13121" s="1"/>
      <c r="H13121" s="1"/>
      <c r="K13121" s="1"/>
      <c r="N13121" s="1"/>
      <c r="Q13121" s="1"/>
    </row>
    <row r="13122" spans="2:17" x14ac:dyDescent="0.25">
      <c r="B13122" s="1"/>
      <c r="G13122" s="1"/>
      <c r="H13122" s="1"/>
      <c r="K13122" s="1"/>
      <c r="N13122" s="1"/>
      <c r="Q13122" s="1"/>
    </row>
    <row r="13123" spans="2:17" x14ac:dyDescent="0.25">
      <c r="B13123" s="1"/>
      <c r="G13123" s="1"/>
      <c r="H13123" s="1"/>
      <c r="K13123" s="1"/>
      <c r="N13123" s="1"/>
      <c r="Q13123" s="1"/>
    </row>
    <row r="13124" spans="2:17" x14ac:dyDescent="0.25">
      <c r="B13124" s="1"/>
      <c r="G13124" s="1"/>
      <c r="H13124" s="1"/>
      <c r="K13124" s="1"/>
      <c r="N13124" s="1"/>
      <c r="Q13124" s="1"/>
    </row>
    <row r="13125" spans="2:17" x14ac:dyDescent="0.25">
      <c r="B13125" s="1"/>
      <c r="G13125" s="1"/>
      <c r="H13125" s="1"/>
      <c r="K13125" s="1"/>
      <c r="N13125" s="1"/>
      <c r="Q13125" s="1"/>
    </row>
    <row r="13126" spans="2:17" x14ac:dyDescent="0.25">
      <c r="B13126" s="1"/>
      <c r="G13126" s="1"/>
      <c r="H13126" s="1"/>
      <c r="K13126" s="1"/>
      <c r="N13126" s="1"/>
      <c r="Q13126" s="1"/>
    </row>
    <row r="13127" spans="2:17" x14ac:dyDescent="0.25">
      <c r="B13127" s="1"/>
      <c r="G13127" s="1"/>
      <c r="H13127" s="1"/>
      <c r="K13127" s="1"/>
      <c r="N13127" s="1"/>
      <c r="Q13127" s="1"/>
    </row>
    <row r="13128" spans="2:17" x14ac:dyDescent="0.25">
      <c r="B13128" s="1"/>
      <c r="G13128" s="1"/>
      <c r="H13128" s="1"/>
      <c r="K13128" s="1"/>
      <c r="N13128" s="1"/>
      <c r="Q13128" s="1"/>
    </row>
    <row r="13129" spans="2:17" x14ac:dyDescent="0.25">
      <c r="B13129" s="1"/>
      <c r="G13129" s="1"/>
      <c r="H13129" s="1"/>
      <c r="K13129" s="1"/>
      <c r="N13129" s="1"/>
      <c r="Q13129" s="1"/>
    </row>
    <row r="13130" spans="2:17" x14ac:dyDescent="0.25">
      <c r="B13130" s="1"/>
      <c r="G13130" s="1"/>
      <c r="H13130" s="1"/>
      <c r="K13130" s="1"/>
      <c r="N13130" s="1"/>
      <c r="Q13130" s="1"/>
    </row>
    <row r="13131" spans="2:17" x14ac:dyDescent="0.25">
      <c r="B13131" s="1"/>
      <c r="G13131" s="1"/>
      <c r="H13131" s="1"/>
      <c r="K13131" s="1"/>
      <c r="N13131" s="1"/>
      <c r="Q13131" s="1"/>
    </row>
    <row r="13132" spans="2:17" x14ac:dyDescent="0.25">
      <c r="B13132" s="1"/>
      <c r="G13132" s="1"/>
      <c r="H13132" s="1"/>
      <c r="K13132" s="1"/>
      <c r="N13132" s="1"/>
      <c r="Q13132" s="1"/>
    </row>
    <row r="13133" spans="2:17" x14ac:dyDescent="0.25">
      <c r="B13133" s="1"/>
      <c r="G13133" s="1"/>
      <c r="H13133" s="1"/>
      <c r="K13133" s="1"/>
      <c r="N13133" s="1"/>
      <c r="Q13133" s="1"/>
    </row>
    <row r="13134" spans="2:17" x14ac:dyDescent="0.25">
      <c r="B13134" s="1"/>
      <c r="G13134" s="1"/>
      <c r="H13134" s="1"/>
      <c r="K13134" s="1"/>
      <c r="N13134" s="1"/>
      <c r="Q13134" s="1"/>
    </row>
    <row r="13135" spans="2:17" x14ac:dyDescent="0.25">
      <c r="B13135" s="1"/>
      <c r="G13135" s="1"/>
      <c r="H13135" s="1"/>
      <c r="K13135" s="1"/>
      <c r="N13135" s="1"/>
      <c r="Q13135" s="1"/>
    </row>
    <row r="13136" spans="2:17" x14ac:dyDescent="0.25">
      <c r="B13136" s="1"/>
      <c r="G13136" s="1"/>
      <c r="H13136" s="1"/>
      <c r="K13136" s="1"/>
      <c r="N13136" s="1"/>
      <c r="Q13136" s="1"/>
    </row>
    <row r="13137" spans="2:17" x14ac:dyDescent="0.25">
      <c r="B13137" s="1"/>
      <c r="G13137" s="1"/>
      <c r="H13137" s="1"/>
      <c r="K13137" s="1"/>
      <c r="N13137" s="1"/>
      <c r="Q13137" s="1"/>
    </row>
    <row r="13138" spans="2:17" x14ac:dyDescent="0.25">
      <c r="B13138" s="1"/>
      <c r="G13138" s="1"/>
      <c r="H13138" s="1"/>
      <c r="K13138" s="1"/>
      <c r="N13138" s="1"/>
      <c r="Q13138" s="1"/>
    </row>
    <row r="13139" spans="2:17" x14ac:dyDescent="0.25">
      <c r="B13139" s="1"/>
      <c r="G13139" s="1"/>
      <c r="H13139" s="1"/>
      <c r="K13139" s="1"/>
      <c r="N13139" s="1"/>
      <c r="Q13139" s="1"/>
    </row>
    <row r="13140" spans="2:17" x14ac:dyDescent="0.25">
      <c r="B13140" s="1"/>
      <c r="G13140" s="1"/>
      <c r="H13140" s="1"/>
      <c r="K13140" s="1"/>
      <c r="N13140" s="1"/>
      <c r="Q13140" s="1"/>
    </row>
    <row r="13141" spans="2:17" x14ac:dyDescent="0.25">
      <c r="B13141" s="1"/>
      <c r="G13141" s="1"/>
      <c r="H13141" s="1"/>
      <c r="K13141" s="1"/>
      <c r="N13141" s="1"/>
      <c r="Q13141" s="1"/>
    </row>
    <row r="13142" spans="2:17" x14ac:dyDescent="0.25">
      <c r="B13142" s="1"/>
      <c r="G13142" s="1"/>
      <c r="H13142" s="1"/>
      <c r="K13142" s="1"/>
      <c r="N13142" s="1"/>
      <c r="Q13142" s="1"/>
    </row>
    <row r="13143" spans="2:17" x14ac:dyDescent="0.25">
      <c r="B13143" s="1"/>
      <c r="G13143" s="1"/>
      <c r="H13143" s="1"/>
      <c r="K13143" s="1"/>
      <c r="N13143" s="1"/>
      <c r="Q13143" s="1"/>
    </row>
    <row r="13144" spans="2:17" x14ac:dyDescent="0.25">
      <c r="B13144" s="1"/>
      <c r="G13144" s="1"/>
      <c r="H13144" s="1"/>
      <c r="K13144" s="1"/>
      <c r="N13144" s="1"/>
      <c r="Q13144" s="1"/>
    </row>
    <row r="13145" spans="2:17" x14ac:dyDescent="0.25">
      <c r="B13145" s="1"/>
      <c r="G13145" s="1"/>
      <c r="H13145" s="1"/>
      <c r="K13145" s="1"/>
      <c r="N13145" s="1"/>
      <c r="Q13145" s="1"/>
    </row>
    <row r="13146" spans="2:17" x14ac:dyDescent="0.25">
      <c r="B13146" s="1"/>
      <c r="G13146" s="1"/>
      <c r="H13146" s="1"/>
      <c r="K13146" s="1"/>
      <c r="N13146" s="1"/>
      <c r="Q13146" s="1"/>
    </row>
    <row r="13147" spans="2:17" x14ac:dyDescent="0.25">
      <c r="B13147" s="1"/>
      <c r="G13147" s="1"/>
      <c r="H13147" s="1"/>
      <c r="K13147" s="1"/>
      <c r="N13147" s="1"/>
      <c r="Q13147" s="1"/>
    </row>
    <row r="13148" spans="2:17" x14ac:dyDescent="0.25">
      <c r="B13148" s="1"/>
      <c r="G13148" s="1"/>
      <c r="H13148" s="1"/>
      <c r="K13148" s="1"/>
      <c r="N13148" s="1"/>
      <c r="Q13148" s="1"/>
    </row>
    <row r="13149" spans="2:17" x14ac:dyDescent="0.25">
      <c r="B13149" s="1"/>
      <c r="G13149" s="1"/>
      <c r="H13149" s="1"/>
      <c r="K13149" s="1"/>
      <c r="N13149" s="1"/>
      <c r="Q13149" s="1"/>
    </row>
    <row r="13150" spans="2:17" x14ac:dyDescent="0.25">
      <c r="B13150" s="1"/>
      <c r="G13150" s="1"/>
      <c r="H13150" s="1"/>
      <c r="K13150" s="1"/>
      <c r="N13150" s="1"/>
      <c r="Q13150" s="1"/>
    </row>
    <row r="13151" spans="2:17" x14ac:dyDescent="0.25">
      <c r="B13151" s="1"/>
      <c r="G13151" s="1"/>
      <c r="H13151" s="1"/>
      <c r="K13151" s="1"/>
      <c r="N13151" s="1"/>
      <c r="Q13151" s="1"/>
    </row>
    <row r="13152" spans="2:17" x14ac:dyDescent="0.25">
      <c r="B13152" s="1"/>
      <c r="G13152" s="1"/>
      <c r="H13152" s="1"/>
      <c r="K13152" s="1"/>
      <c r="N13152" s="1"/>
      <c r="Q13152" s="1"/>
    </row>
    <row r="13153" spans="2:17" x14ac:dyDescent="0.25">
      <c r="B13153" s="1"/>
      <c r="G13153" s="1"/>
      <c r="H13153" s="1"/>
      <c r="K13153" s="1"/>
      <c r="N13153" s="1"/>
      <c r="Q13153" s="1"/>
    </row>
    <row r="13154" spans="2:17" x14ac:dyDescent="0.25">
      <c r="B13154" s="1"/>
      <c r="G13154" s="1"/>
      <c r="H13154" s="1"/>
      <c r="K13154" s="1"/>
      <c r="N13154" s="1"/>
      <c r="Q13154" s="1"/>
    </row>
    <row r="13155" spans="2:17" x14ac:dyDescent="0.25">
      <c r="B13155" s="1"/>
      <c r="G13155" s="1"/>
      <c r="H13155" s="1"/>
      <c r="K13155" s="1"/>
      <c r="N13155" s="1"/>
      <c r="Q13155" s="1"/>
    </row>
    <row r="13156" spans="2:17" x14ac:dyDescent="0.25">
      <c r="B13156" s="1"/>
      <c r="G13156" s="1"/>
      <c r="H13156" s="1"/>
      <c r="K13156" s="1"/>
      <c r="N13156" s="1"/>
      <c r="Q13156" s="1"/>
    </row>
    <row r="13157" spans="2:17" x14ac:dyDescent="0.25">
      <c r="B13157" s="1"/>
      <c r="G13157" s="1"/>
      <c r="H13157" s="1"/>
      <c r="K13157" s="1"/>
      <c r="N13157" s="1"/>
      <c r="Q13157" s="1"/>
    </row>
    <row r="13158" spans="2:17" x14ac:dyDescent="0.25">
      <c r="B13158" s="1"/>
      <c r="G13158" s="1"/>
      <c r="H13158" s="1"/>
      <c r="K13158" s="1"/>
      <c r="N13158" s="1"/>
      <c r="Q13158" s="1"/>
    </row>
    <row r="13159" spans="2:17" x14ac:dyDescent="0.25">
      <c r="B13159" s="1"/>
      <c r="G13159" s="1"/>
      <c r="H13159" s="1"/>
      <c r="K13159" s="1"/>
      <c r="N13159" s="1"/>
      <c r="Q13159" s="1"/>
    </row>
    <row r="13160" spans="2:17" x14ac:dyDescent="0.25">
      <c r="B13160" s="1"/>
      <c r="G13160" s="1"/>
      <c r="H13160" s="1"/>
      <c r="K13160" s="1"/>
      <c r="N13160" s="1"/>
      <c r="Q13160" s="1"/>
    </row>
    <row r="13161" spans="2:17" x14ac:dyDescent="0.25">
      <c r="B13161" s="1"/>
      <c r="G13161" s="1"/>
      <c r="H13161" s="1"/>
      <c r="K13161" s="1"/>
      <c r="N13161" s="1"/>
      <c r="Q13161" s="1"/>
    </row>
    <row r="13162" spans="2:17" x14ac:dyDescent="0.25">
      <c r="B13162" s="1"/>
      <c r="G13162" s="1"/>
      <c r="H13162" s="1"/>
      <c r="K13162" s="1"/>
      <c r="N13162" s="1"/>
      <c r="Q13162" s="1"/>
    </row>
    <row r="13163" spans="2:17" x14ac:dyDescent="0.25">
      <c r="B13163" s="1"/>
      <c r="G13163" s="1"/>
      <c r="H13163" s="1"/>
      <c r="K13163" s="1"/>
      <c r="N13163" s="1"/>
      <c r="Q13163" s="1"/>
    </row>
    <row r="13164" spans="2:17" x14ac:dyDescent="0.25">
      <c r="B13164" s="1"/>
      <c r="G13164" s="1"/>
      <c r="H13164" s="1"/>
      <c r="K13164" s="1"/>
      <c r="N13164" s="1"/>
      <c r="Q13164" s="1"/>
    </row>
    <row r="13165" spans="2:17" x14ac:dyDescent="0.25">
      <c r="B13165" s="1"/>
      <c r="G13165" s="1"/>
      <c r="H13165" s="1"/>
      <c r="K13165" s="1"/>
      <c r="N13165" s="1"/>
      <c r="Q13165" s="1"/>
    </row>
    <row r="13166" spans="2:17" x14ac:dyDescent="0.25">
      <c r="B13166" s="1"/>
      <c r="G13166" s="1"/>
      <c r="H13166" s="1"/>
      <c r="K13166" s="1"/>
      <c r="N13166" s="1"/>
      <c r="Q13166" s="1"/>
    </row>
    <row r="13167" spans="2:17" x14ac:dyDescent="0.25">
      <c r="B13167" s="1"/>
      <c r="G13167" s="1"/>
      <c r="H13167" s="1"/>
      <c r="K13167" s="1"/>
      <c r="N13167" s="1"/>
      <c r="Q13167" s="1"/>
    </row>
    <row r="13168" spans="2:17" x14ac:dyDescent="0.25">
      <c r="B13168" s="1"/>
      <c r="G13168" s="1"/>
      <c r="H13168" s="1"/>
      <c r="K13168" s="1"/>
      <c r="N13168" s="1"/>
      <c r="Q13168" s="1"/>
    </row>
    <row r="13169" spans="2:17" x14ac:dyDescent="0.25">
      <c r="B13169" s="1"/>
      <c r="G13169" s="1"/>
      <c r="H13169" s="1"/>
      <c r="K13169" s="1"/>
      <c r="N13169" s="1"/>
      <c r="Q13169" s="1"/>
    </row>
    <row r="13170" spans="2:17" x14ac:dyDescent="0.25">
      <c r="B13170" s="1"/>
      <c r="G13170" s="1"/>
      <c r="H13170" s="1"/>
      <c r="K13170" s="1"/>
      <c r="N13170" s="1"/>
      <c r="Q13170" s="1"/>
    </row>
    <row r="13171" spans="2:17" x14ac:dyDescent="0.25">
      <c r="B13171" s="1"/>
      <c r="G13171" s="1"/>
      <c r="H13171" s="1"/>
      <c r="K13171" s="1"/>
      <c r="N13171" s="1"/>
      <c r="Q13171" s="1"/>
    </row>
    <row r="13172" spans="2:17" x14ac:dyDescent="0.25">
      <c r="B13172" s="1"/>
      <c r="G13172" s="1"/>
      <c r="H13172" s="1"/>
      <c r="K13172" s="1"/>
      <c r="N13172" s="1"/>
      <c r="Q13172" s="1"/>
    </row>
    <row r="13173" spans="2:17" x14ac:dyDescent="0.25">
      <c r="B13173" s="1"/>
      <c r="G13173" s="1"/>
      <c r="H13173" s="1"/>
      <c r="K13173" s="1"/>
      <c r="N13173" s="1"/>
      <c r="Q13173" s="1"/>
    </row>
    <row r="13174" spans="2:17" x14ac:dyDescent="0.25">
      <c r="B13174" s="1"/>
      <c r="G13174" s="1"/>
      <c r="H13174" s="1"/>
      <c r="K13174" s="1"/>
      <c r="N13174" s="1"/>
      <c r="Q13174" s="1"/>
    </row>
    <row r="13175" spans="2:17" x14ac:dyDescent="0.25">
      <c r="B13175" s="1"/>
      <c r="G13175" s="1"/>
      <c r="H13175" s="1"/>
      <c r="K13175" s="1"/>
      <c r="N13175" s="1"/>
      <c r="Q13175" s="1"/>
    </row>
    <row r="13176" spans="2:17" x14ac:dyDescent="0.25">
      <c r="B13176" s="1"/>
      <c r="G13176" s="1"/>
      <c r="H13176" s="1"/>
      <c r="K13176" s="1"/>
      <c r="N13176" s="1"/>
      <c r="Q13176" s="1"/>
    </row>
    <row r="13177" spans="2:17" x14ac:dyDescent="0.25">
      <c r="B13177" s="1"/>
      <c r="G13177" s="1"/>
      <c r="H13177" s="1"/>
      <c r="K13177" s="1"/>
      <c r="N13177" s="1"/>
      <c r="Q13177" s="1"/>
    </row>
    <row r="13178" spans="2:17" x14ac:dyDescent="0.25">
      <c r="B13178" s="1"/>
      <c r="G13178" s="1"/>
      <c r="H13178" s="1"/>
      <c r="K13178" s="1"/>
      <c r="N13178" s="1"/>
      <c r="Q13178" s="1"/>
    </row>
    <row r="13179" spans="2:17" x14ac:dyDescent="0.25">
      <c r="B13179" s="1"/>
      <c r="G13179" s="1"/>
      <c r="H13179" s="1"/>
      <c r="K13179" s="1"/>
      <c r="N13179" s="1"/>
      <c r="Q13179" s="1"/>
    </row>
    <row r="13180" spans="2:17" x14ac:dyDescent="0.25">
      <c r="B13180" s="1"/>
      <c r="G13180" s="1"/>
      <c r="H13180" s="1"/>
      <c r="K13180" s="1"/>
      <c r="N13180" s="1"/>
      <c r="Q13180" s="1"/>
    </row>
    <row r="13181" spans="2:17" x14ac:dyDescent="0.25">
      <c r="B13181" s="1"/>
      <c r="G13181" s="1"/>
      <c r="H13181" s="1"/>
      <c r="K13181" s="1"/>
      <c r="N13181" s="1"/>
      <c r="Q13181" s="1"/>
    </row>
    <row r="13182" spans="2:17" x14ac:dyDescent="0.25">
      <c r="B13182" s="1"/>
      <c r="G13182" s="1"/>
      <c r="H13182" s="1"/>
      <c r="K13182" s="1"/>
      <c r="N13182" s="1"/>
      <c r="Q13182" s="1"/>
    </row>
    <row r="13183" spans="2:17" x14ac:dyDescent="0.25">
      <c r="B13183" s="1"/>
      <c r="G13183" s="1"/>
      <c r="H13183" s="1"/>
      <c r="K13183" s="1"/>
      <c r="N13183" s="1"/>
      <c r="Q13183" s="1"/>
    </row>
    <row r="13184" spans="2:17" x14ac:dyDescent="0.25">
      <c r="B13184" s="1"/>
      <c r="G13184" s="1"/>
      <c r="H13184" s="1"/>
      <c r="K13184" s="1"/>
      <c r="N13184" s="1"/>
      <c r="Q13184" s="1"/>
    </row>
    <row r="13185" spans="2:17" x14ac:dyDescent="0.25">
      <c r="B13185" s="1"/>
      <c r="G13185" s="1"/>
      <c r="H13185" s="1"/>
      <c r="K13185" s="1"/>
      <c r="N13185" s="1"/>
      <c r="Q13185" s="1"/>
    </row>
    <row r="13186" spans="2:17" x14ac:dyDescent="0.25">
      <c r="B13186" s="1"/>
      <c r="G13186" s="1"/>
      <c r="H13186" s="1"/>
      <c r="K13186" s="1"/>
      <c r="N13186" s="1"/>
      <c r="Q13186" s="1"/>
    </row>
    <row r="13187" spans="2:17" x14ac:dyDescent="0.25">
      <c r="B13187" s="1"/>
      <c r="G13187" s="1"/>
      <c r="H13187" s="1"/>
      <c r="K13187" s="1"/>
      <c r="N13187" s="1"/>
      <c r="Q13187" s="1"/>
    </row>
    <row r="13188" spans="2:17" x14ac:dyDescent="0.25">
      <c r="B13188" s="1"/>
      <c r="G13188" s="1"/>
      <c r="H13188" s="1"/>
      <c r="K13188" s="1"/>
      <c r="N13188" s="1"/>
      <c r="Q13188" s="1"/>
    </row>
    <row r="13189" spans="2:17" x14ac:dyDescent="0.25">
      <c r="B13189" s="1"/>
      <c r="G13189" s="1"/>
      <c r="H13189" s="1"/>
      <c r="K13189" s="1"/>
      <c r="N13189" s="1"/>
      <c r="Q13189" s="1"/>
    </row>
    <row r="13190" spans="2:17" x14ac:dyDescent="0.25">
      <c r="B13190" s="1"/>
      <c r="G13190" s="1"/>
      <c r="H13190" s="1"/>
      <c r="K13190" s="1"/>
      <c r="N13190" s="1"/>
      <c r="Q13190" s="1"/>
    </row>
    <row r="13191" spans="2:17" x14ac:dyDescent="0.25">
      <c r="B13191" s="1"/>
      <c r="G13191" s="1"/>
      <c r="H13191" s="1"/>
      <c r="K13191" s="1"/>
      <c r="N13191" s="1"/>
      <c r="Q13191" s="1"/>
    </row>
    <row r="13192" spans="2:17" x14ac:dyDescent="0.25">
      <c r="B13192" s="1"/>
      <c r="G13192" s="1"/>
      <c r="H13192" s="1"/>
      <c r="K13192" s="1"/>
      <c r="N13192" s="1"/>
      <c r="Q13192" s="1"/>
    </row>
    <row r="13193" spans="2:17" x14ac:dyDescent="0.25">
      <c r="B13193" s="1"/>
      <c r="G13193" s="1"/>
      <c r="H13193" s="1"/>
      <c r="K13193" s="1"/>
      <c r="N13193" s="1"/>
      <c r="Q13193" s="1"/>
    </row>
    <row r="13194" spans="2:17" x14ac:dyDescent="0.25">
      <c r="B13194" s="1"/>
      <c r="G13194" s="1"/>
      <c r="H13194" s="1"/>
      <c r="K13194" s="1"/>
      <c r="N13194" s="1"/>
      <c r="Q13194" s="1"/>
    </row>
    <row r="13195" spans="2:17" x14ac:dyDescent="0.25">
      <c r="B13195" s="1"/>
      <c r="G13195" s="1"/>
      <c r="H13195" s="1"/>
      <c r="K13195" s="1"/>
      <c r="N13195" s="1"/>
      <c r="Q13195" s="1"/>
    </row>
    <row r="13196" spans="2:17" x14ac:dyDescent="0.25">
      <c r="B13196" s="1"/>
      <c r="G13196" s="1"/>
      <c r="H13196" s="1"/>
      <c r="K13196" s="1"/>
      <c r="N13196" s="1"/>
      <c r="Q13196" s="1"/>
    </row>
    <row r="13197" spans="2:17" x14ac:dyDescent="0.25">
      <c r="B13197" s="1"/>
      <c r="G13197" s="1"/>
      <c r="H13197" s="1"/>
      <c r="K13197" s="1"/>
      <c r="N13197" s="1"/>
      <c r="Q13197" s="1"/>
    </row>
    <row r="13198" spans="2:17" x14ac:dyDescent="0.25">
      <c r="B13198" s="1"/>
      <c r="G13198" s="1"/>
      <c r="H13198" s="1"/>
      <c r="K13198" s="1"/>
      <c r="N13198" s="1"/>
      <c r="Q13198" s="1"/>
    </row>
    <row r="13199" spans="2:17" x14ac:dyDescent="0.25">
      <c r="B13199" s="1"/>
      <c r="G13199" s="1"/>
      <c r="H13199" s="1"/>
      <c r="K13199" s="1"/>
      <c r="N13199" s="1"/>
      <c r="Q13199" s="1"/>
    </row>
    <row r="13200" spans="2:17" x14ac:dyDescent="0.25">
      <c r="B13200" s="1"/>
      <c r="G13200" s="1"/>
      <c r="H13200" s="1"/>
      <c r="K13200" s="1"/>
      <c r="N13200" s="1"/>
      <c r="Q13200" s="1"/>
    </row>
    <row r="13201" spans="2:17" x14ac:dyDescent="0.25">
      <c r="B13201" s="1"/>
      <c r="G13201" s="1"/>
      <c r="H13201" s="1"/>
      <c r="K13201" s="1"/>
      <c r="N13201" s="1"/>
      <c r="Q13201" s="1"/>
    </row>
    <row r="13202" spans="2:17" x14ac:dyDescent="0.25">
      <c r="B13202" s="1"/>
      <c r="G13202" s="1"/>
      <c r="H13202" s="1"/>
      <c r="K13202" s="1"/>
      <c r="N13202" s="1"/>
      <c r="Q13202" s="1"/>
    </row>
    <row r="13203" spans="2:17" x14ac:dyDescent="0.25">
      <c r="B13203" s="1"/>
      <c r="G13203" s="1"/>
      <c r="H13203" s="1"/>
      <c r="K13203" s="1"/>
      <c r="N13203" s="1"/>
      <c r="Q13203" s="1"/>
    </row>
    <row r="13204" spans="2:17" x14ac:dyDescent="0.25">
      <c r="B13204" s="1"/>
      <c r="G13204" s="1"/>
      <c r="H13204" s="1"/>
      <c r="K13204" s="1"/>
      <c r="N13204" s="1"/>
      <c r="Q13204" s="1"/>
    </row>
    <row r="13205" spans="2:17" x14ac:dyDescent="0.25">
      <c r="B13205" s="1"/>
      <c r="G13205" s="1"/>
      <c r="H13205" s="1"/>
      <c r="K13205" s="1"/>
      <c r="N13205" s="1"/>
      <c r="Q13205" s="1"/>
    </row>
    <row r="13206" spans="2:17" x14ac:dyDescent="0.25">
      <c r="B13206" s="1"/>
      <c r="G13206" s="1"/>
      <c r="H13206" s="1"/>
      <c r="K13206" s="1"/>
      <c r="N13206" s="1"/>
      <c r="Q13206" s="1"/>
    </row>
    <row r="13207" spans="2:17" x14ac:dyDescent="0.25">
      <c r="B13207" s="1"/>
      <c r="G13207" s="1"/>
      <c r="H13207" s="1"/>
      <c r="K13207" s="1"/>
      <c r="N13207" s="1"/>
      <c r="Q13207" s="1"/>
    </row>
    <row r="13208" spans="2:17" x14ac:dyDescent="0.25">
      <c r="B13208" s="1"/>
      <c r="G13208" s="1"/>
      <c r="H13208" s="1"/>
      <c r="K13208" s="1"/>
      <c r="N13208" s="1"/>
      <c r="Q13208" s="1"/>
    </row>
    <row r="13209" spans="2:17" x14ac:dyDescent="0.25">
      <c r="B13209" s="1"/>
      <c r="G13209" s="1"/>
      <c r="H13209" s="1"/>
      <c r="K13209" s="1"/>
      <c r="N13209" s="1"/>
      <c r="Q13209" s="1"/>
    </row>
    <row r="13210" spans="2:17" x14ac:dyDescent="0.25">
      <c r="B13210" s="1"/>
      <c r="G13210" s="1"/>
      <c r="H13210" s="1"/>
      <c r="K13210" s="1"/>
      <c r="N13210" s="1"/>
      <c r="Q13210" s="1"/>
    </row>
    <row r="13211" spans="2:17" x14ac:dyDescent="0.25">
      <c r="B13211" s="1"/>
      <c r="G13211" s="1"/>
      <c r="H13211" s="1"/>
      <c r="K13211" s="1"/>
      <c r="N13211" s="1"/>
      <c r="Q13211" s="1"/>
    </row>
    <row r="13212" spans="2:17" x14ac:dyDescent="0.25">
      <c r="B13212" s="1"/>
      <c r="G13212" s="1"/>
      <c r="H13212" s="1"/>
      <c r="K13212" s="1"/>
      <c r="N13212" s="1"/>
      <c r="Q13212" s="1"/>
    </row>
    <row r="13213" spans="2:17" x14ac:dyDescent="0.25">
      <c r="B13213" s="1"/>
      <c r="G13213" s="1"/>
      <c r="H13213" s="1"/>
      <c r="K13213" s="1"/>
      <c r="N13213" s="1"/>
      <c r="Q13213" s="1"/>
    </row>
    <row r="13214" spans="2:17" x14ac:dyDescent="0.25">
      <c r="B13214" s="1"/>
      <c r="G13214" s="1"/>
      <c r="H13214" s="1"/>
      <c r="K13214" s="1"/>
      <c r="N13214" s="1"/>
      <c r="Q13214" s="1"/>
    </row>
    <row r="13215" spans="2:17" x14ac:dyDescent="0.25">
      <c r="B13215" s="1"/>
      <c r="G13215" s="1"/>
      <c r="H13215" s="1"/>
      <c r="K13215" s="1"/>
      <c r="N13215" s="1"/>
      <c r="Q13215" s="1"/>
    </row>
    <row r="13216" spans="2:17" x14ac:dyDescent="0.25">
      <c r="B13216" s="1"/>
      <c r="G13216" s="1"/>
      <c r="H13216" s="1"/>
      <c r="K13216" s="1"/>
      <c r="N13216" s="1"/>
      <c r="Q13216" s="1"/>
    </row>
    <row r="13217" spans="2:17" x14ac:dyDescent="0.25">
      <c r="B13217" s="1"/>
      <c r="G13217" s="1"/>
      <c r="H13217" s="1"/>
      <c r="K13217" s="1"/>
      <c r="N13217" s="1"/>
      <c r="Q13217" s="1"/>
    </row>
    <row r="13218" spans="2:17" x14ac:dyDescent="0.25">
      <c r="B13218" s="1"/>
      <c r="G13218" s="1"/>
      <c r="H13218" s="1"/>
      <c r="K13218" s="1"/>
      <c r="N13218" s="1"/>
      <c r="Q13218" s="1"/>
    </row>
    <row r="13219" spans="2:17" x14ac:dyDescent="0.25">
      <c r="B13219" s="1"/>
      <c r="G13219" s="1"/>
      <c r="H13219" s="1"/>
      <c r="K13219" s="1"/>
      <c r="N13219" s="1"/>
      <c r="Q13219" s="1"/>
    </row>
    <row r="13220" spans="2:17" x14ac:dyDescent="0.25">
      <c r="B13220" s="1"/>
      <c r="G13220" s="1"/>
      <c r="H13220" s="1"/>
      <c r="K13220" s="1"/>
      <c r="N13220" s="1"/>
      <c r="Q13220" s="1"/>
    </row>
    <row r="13221" spans="2:17" x14ac:dyDescent="0.25">
      <c r="B13221" s="1"/>
      <c r="G13221" s="1"/>
      <c r="H13221" s="1"/>
      <c r="K13221" s="1"/>
      <c r="N13221" s="1"/>
      <c r="Q13221" s="1"/>
    </row>
    <row r="13222" spans="2:17" x14ac:dyDescent="0.25">
      <c r="B13222" s="1"/>
      <c r="G13222" s="1"/>
      <c r="H13222" s="1"/>
      <c r="K13222" s="1"/>
      <c r="N13222" s="1"/>
      <c r="Q13222" s="1"/>
    </row>
    <row r="13223" spans="2:17" x14ac:dyDescent="0.25">
      <c r="B13223" s="1"/>
      <c r="G13223" s="1"/>
      <c r="H13223" s="1"/>
      <c r="K13223" s="1"/>
      <c r="N13223" s="1"/>
      <c r="Q13223" s="1"/>
    </row>
    <row r="13224" spans="2:17" x14ac:dyDescent="0.25">
      <c r="B13224" s="1"/>
      <c r="G13224" s="1"/>
      <c r="H13224" s="1"/>
      <c r="K13224" s="1"/>
      <c r="N13224" s="1"/>
      <c r="Q13224" s="1"/>
    </row>
    <row r="13225" spans="2:17" x14ac:dyDescent="0.25">
      <c r="B13225" s="1"/>
      <c r="G13225" s="1"/>
      <c r="H13225" s="1"/>
      <c r="K13225" s="1"/>
      <c r="N13225" s="1"/>
      <c r="Q13225" s="1"/>
    </row>
    <row r="13226" spans="2:17" x14ac:dyDescent="0.25">
      <c r="B13226" s="1"/>
      <c r="G13226" s="1"/>
      <c r="H13226" s="1"/>
      <c r="K13226" s="1"/>
      <c r="N13226" s="1"/>
      <c r="Q13226" s="1"/>
    </row>
    <row r="13227" spans="2:17" x14ac:dyDescent="0.25">
      <c r="B13227" s="1"/>
      <c r="G13227" s="1"/>
      <c r="H13227" s="1"/>
      <c r="K13227" s="1"/>
      <c r="N13227" s="1"/>
      <c r="Q13227" s="1"/>
    </row>
    <row r="13228" spans="2:17" x14ac:dyDescent="0.25">
      <c r="B13228" s="1"/>
      <c r="G13228" s="1"/>
      <c r="H13228" s="1"/>
      <c r="K13228" s="1"/>
      <c r="N13228" s="1"/>
      <c r="Q13228" s="1"/>
    </row>
    <row r="13229" spans="2:17" x14ac:dyDescent="0.25">
      <c r="B13229" s="1"/>
      <c r="G13229" s="1"/>
      <c r="H13229" s="1"/>
      <c r="K13229" s="1"/>
      <c r="N13229" s="1"/>
      <c r="Q13229" s="1"/>
    </row>
    <row r="13230" spans="2:17" x14ac:dyDescent="0.25">
      <c r="B13230" s="1"/>
      <c r="G13230" s="1"/>
      <c r="H13230" s="1"/>
      <c r="K13230" s="1"/>
      <c r="N13230" s="1"/>
      <c r="Q13230" s="1"/>
    </row>
    <row r="13231" spans="2:17" x14ac:dyDescent="0.25">
      <c r="B13231" s="1"/>
      <c r="G13231" s="1"/>
      <c r="H13231" s="1"/>
      <c r="K13231" s="1"/>
      <c r="N13231" s="1"/>
      <c r="Q13231" s="1"/>
    </row>
    <row r="13232" spans="2:17" x14ac:dyDescent="0.25">
      <c r="B13232" s="1"/>
      <c r="G13232" s="1"/>
      <c r="H13232" s="1"/>
      <c r="K13232" s="1"/>
      <c r="N13232" s="1"/>
      <c r="Q13232" s="1"/>
    </row>
    <row r="13233" spans="2:17" x14ac:dyDescent="0.25">
      <c r="B13233" s="1"/>
      <c r="G13233" s="1"/>
      <c r="H13233" s="1"/>
      <c r="K13233" s="1"/>
      <c r="N13233" s="1"/>
      <c r="Q13233" s="1"/>
    </row>
    <row r="13234" spans="2:17" x14ac:dyDescent="0.25">
      <c r="B13234" s="1"/>
      <c r="G13234" s="1"/>
      <c r="H13234" s="1"/>
      <c r="K13234" s="1"/>
      <c r="N13234" s="1"/>
      <c r="Q13234" s="1"/>
    </row>
    <row r="13235" spans="2:17" x14ac:dyDescent="0.25">
      <c r="B13235" s="1"/>
      <c r="G13235" s="1"/>
      <c r="H13235" s="1"/>
      <c r="K13235" s="1"/>
      <c r="N13235" s="1"/>
      <c r="Q13235" s="1"/>
    </row>
    <row r="13236" spans="2:17" x14ac:dyDescent="0.25">
      <c r="B13236" s="1"/>
      <c r="G13236" s="1"/>
      <c r="H13236" s="1"/>
      <c r="K13236" s="1"/>
      <c r="N13236" s="1"/>
      <c r="Q13236" s="1"/>
    </row>
    <row r="13237" spans="2:17" x14ac:dyDescent="0.25">
      <c r="B13237" s="1"/>
      <c r="G13237" s="1"/>
      <c r="H13237" s="1"/>
      <c r="K13237" s="1"/>
      <c r="N13237" s="1"/>
      <c r="Q13237" s="1"/>
    </row>
    <row r="13238" spans="2:17" x14ac:dyDescent="0.25">
      <c r="B13238" s="1"/>
      <c r="G13238" s="1"/>
      <c r="H13238" s="1"/>
      <c r="K13238" s="1"/>
      <c r="N13238" s="1"/>
      <c r="Q13238" s="1"/>
    </row>
    <row r="13239" spans="2:17" x14ac:dyDescent="0.25">
      <c r="B13239" s="1"/>
      <c r="G13239" s="1"/>
      <c r="H13239" s="1"/>
      <c r="K13239" s="1"/>
      <c r="N13239" s="1"/>
      <c r="Q13239" s="1"/>
    </row>
    <row r="13240" spans="2:17" x14ac:dyDescent="0.25">
      <c r="B13240" s="1"/>
      <c r="G13240" s="1"/>
      <c r="H13240" s="1"/>
      <c r="K13240" s="1"/>
      <c r="N13240" s="1"/>
      <c r="Q13240" s="1"/>
    </row>
    <row r="13241" spans="2:17" x14ac:dyDescent="0.25">
      <c r="B13241" s="1"/>
      <c r="G13241" s="1"/>
      <c r="H13241" s="1"/>
      <c r="K13241" s="1"/>
      <c r="N13241" s="1"/>
      <c r="Q13241" s="1"/>
    </row>
    <row r="13242" spans="2:17" x14ac:dyDescent="0.25">
      <c r="B13242" s="1"/>
      <c r="G13242" s="1"/>
      <c r="H13242" s="1"/>
      <c r="K13242" s="1"/>
      <c r="N13242" s="1"/>
      <c r="Q13242" s="1"/>
    </row>
    <row r="13243" spans="2:17" x14ac:dyDescent="0.25">
      <c r="B13243" s="1"/>
      <c r="G13243" s="1"/>
      <c r="H13243" s="1"/>
      <c r="K13243" s="1"/>
      <c r="N13243" s="1"/>
      <c r="Q13243" s="1"/>
    </row>
    <row r="13244" spans="2:17" x14ac:dyDescent="0.25">
      <c r="B13244" s="1"/>
      <c r="G13244" s="1"/>
      <c r="H13244" s="1"/>
      <c r="K13244" s="1"/>
      <c r="N13244" s="1"/>
      <c r="Q13244" s="1"/>
    </row>
    <row r="13245" spans="2:17" x14ac:dyDescent="0.25">
      <c r="B13245" s="1"/>
      <c r="G13245" s="1"/>
      <c r="H13245" s="1"/>
      <c r="K13245" s="1"/>
      <c r="N13245" s="1"/>
      <c r="Q13245" s="1"/>
    </row>
    <row r="13246" spans="2:17" x14ac:dyDescent="0.25">
      <c r="B13246" s="1"/>
      <c r="G13246" s="1"/>
      <c r="H13246" s="1"/>
      <c r="K13246" s="1"/>
      <c r="N13246" s="1"/>
      <c r="Q13246" s="1"/>
    </row>
    <row r="13247" spans="2:17" x14ac:dyDescent="0.25">
      <c r="B13247" s="1"/>
      <c r="G13247" s="1"/>
      <c r="H13247" s="1"/>
      <c r="K13247" s="1"/>
      <c r="N13247" s="1"/>
      <c r="Q13247" s="1"/>
    </row>
    <row r="13248" spans="2:17" x14ac:dyDescent="0.25">
      <c r="B13248" s="1"/>
      <c r="G13248" s="1"/>
      <c r="H13248" s="1"/>
      <c r="K13248" s="1"/>
      <c r="N13248" s="1"/>
      <c r="Q13248" s="1"/>
    </row>
    <row r="13249" spans="2:17" x14ac:dyDescent="0.25">
      <c r="B13249" s="1"/>
      <c r="G13249" s="1"/>
      <c r="H13249" s="1"/>
      <c r="K13249" s="1"/>
      <c r="N13249" s="1"/>
      <c r="Q13249" s="1"/>
    </row>
    <row r="13250" spans="2:17" x14ac:dyDescent="0.25">
      <c r="B13250" s="1"/>
      <c r="G13250" s="1"/>
      <c r="H13250" s="1"/>
      <c r="K13250" s="1"/>
      <c r="N13250" s="1"/>
      <c r="Q13250" s="1"/>
    </row>
    <row r="13251" spans="2:17" x14ac:dyDescent="0.25">
      <c r="B13251" s="1"/>
      <c r="G13251" s="1"/>
      <c r="H13251" s="1"/>
      <c r="K13251" s="1"/>
      <c r="N13251" s="1"/>
      <c r="Q13251" s="1"/>
    </row>
    <row r="13252" spans="2:17" x14ac:dyDescent="0.25">
      <c r="B13252" s="1"/>
      <c r="G13252" s="1"/>
      <c r="H13252" s="1"/>
      <c r="K13252" s="1"/>
      <c r="N13252" s="1"/>
      <c r="Q13252" s="1"/>
    </row>
    <row r="13253" spans="2:17" x14ac:dyDescent="0.25">
      <c r="B13253" s="1"/>
      <c r="G13253" s="1"/>
      <c r="H13253" s="1"/>
      <c r="K13253" s="1"/>
      <c r="N13253" s="1"/>
      <c r="Q13253" s="1"/>
    </row>
    <row r="13254" spans="2:17" x14ac:dyDescent="0.25">
      <c r="B13254" s="1"/>
      <c r="G13254" s="1"/>
      <c r="H13254" s="1"/>
      <c r="K13254" s="1"/>
      <c r="N13254" s="1"/>
      <c r="Q13254" s="1"/>
    </row>
    <row r="13255" spans="2:17" x14ac:dyDescent="0.25">
      <c r="B13255" s="1"/>
      <c r="G13255" s="1"/>
      <c r="H13255" s="1"/>
      <c r="K13255" s="1"/>
      <c r="N13255" s="1"/>
      <c r="Q13255" s="1"/>
    </row>
    <row r="13256" spans="2:17" x14ac:dyDescent="0.25">
      <c r="B13256" s="1"/>
      <c r="G13256" s="1"/>
      <c r="H13256" s="1"/>
      <c r="K13256" s="1"/>
      <c r="N13256" s="1"/>
      <c r="Q13256" s="1"/>
    </row>
    <row r="13257" spans="2:17" x14ac:dyDescent="0.25">
      <c r="B13257" s="1"/>
      <c r="G13257" s="1"/>
      <c r="H13257" s="1"/>
      <c r="K13257" s="1"/>
      <c r="N13257" s="1"/>
      <c r="Q13257" s="1"/>
    </row>
    <row r="13258" spans="2:17" x14ac:dyDescent="0.25">
      <c r="B13258" s="1"/>
      <c r="G13258" s="1"/>
      <c r="H13258" s="1"/>
      <c r="K13258" s="1"/>
      <c r="N13258" s="1"/>
      <c r="Q13258" s="1"/>
    </row>
    <row r="13259" spans="2:17" x14ac:dyDescent="0.25">
      <c r="B13259" s="1"/>
      <c r="G13259" s="1"/>
      <c r="H13259" s="1"/>
      <c r="K13259" s="1"/>
      <c r="N13259" s="1"/>
      <c r="Q13259" s="1"/>
    </row>
    <row r="13260" spans="2:17" x14ac:dyDescent="0.25">
      <c r="B13260" s="1"/>
      <c r="G13260" s="1"/>
      <c r="H13260" s="1"/>
      <c r="K13260" s="1"/>
      <c r="N13260" s="1"/>
      <c r="Q13260" s="1"/>
    </row>
    <row r="13261" spans="2:17" x14ac:dyDescent="0.25">
      <c r="B13261" s="1"/>
      <c r="G13261" s="1"/>
      <c r="H13261" s="1"/>
      <c r="K13261" s="1"/>
      <c r="N13261" s="1"/>
      <c r="Q13261" s="1"/>
    </row>
    <row r="13262" spans="2:17" x14ac:dyDescent="0.25">
      <c r="B13262" s="1"/>
      <c r="G13262" s="1"/>
      <c r="H13262" s="1"/>
      <c r="K13262" s="1"/>
      <c r="N13262" s="1"/>
      <c r="Q13262" s="1"/>
    </row>
    <row r="13263" spans="2:17" x14ac:dyDescent="0.25">
      <c r="B13263" s="1"/>
      <c r="G13263" s="1"/>
      <c r="H13263" s="1"/>
      <c r="K13263" s="1"/>
      <c r="N13263" s="1"/>
      <c r="Q13263" s="1"/>
    </row>
    <row r="13264" spans="2:17" x14ac:dyDescent="0.25">
      <c r="B13264" s="1"/>
      <c r="G13264" s="1"/>
      <c r="H13264" s="1"/>
      <c r="K13264" s="1"/>
      <c r="N13264" s="1"/>
      <c r="Q13264" s="1"/>
    </row>
    <row r="13265" spans="2:17" x14ac:dyDescent="0.25">
      <c r="B13265" s="1"/>
      <c r="G13265" s="1"/>
      <c r="H13265" s="1"/>
      <c r="K13265" s="1"/>
      <c r="N13265" s="1"/>
      <c r="Q13265" s="1"/>
    </row>
    <row r="13266" spans="2:17" x14ac:dyDescent="0.25">
      <c r="B13266" s="1"/>
      <c r="G13266" s="1"/>
      <c r="H13266" s="1"/>
      <c r="K13266" s="1"/>
      <c r="N13266" s="1"/>
      <c r="Q13266" s="1"/>
    </row>
    <row r="13267" spans="2:17" x14ac:dyDescent="0.25">
      <c r="B13267" s="1"/>
      <c r="G13267" s="1"/>
      <c r="H13267" s="1"/>
      <c r="K13267" s="1"/>
      <c r="N13267" s="1"/>
      <c r="Q13267" s="1"/>
    </row>
    <row r="13268" spans="2:17" x14ac:dyDescent="0.25">
      <c r="B13268" s="1"/>
      <c r="G13268" s="1"/>
      <c r="H13268" s="1"/>
      <c r="K13268" s="1"/>
      <c r="N13268" s="1"/>
      <c r="Q13268" s="1"/>
    </row>
    <row r="13269" spans="2:17" x14ac:dyDescent="0.25">
      <c r="B13269" s="1"/>
      <c r="G13269" s="1"/>
      <c r="H13269" s="1"/>
      <c r="K13269" s="1"/>
      <c r="N13269" s="1"/>
      <c r="Q13269" s="1"/>
    </row>
    <row r="13270" spans="2:17" x14ac:dyDescent="0.25">
      <c r="B13270" s="1"/>
      <c r="G13270" s="1"/>
      <c r="H13270" s="1"/>
      <c r="K13270" s="1"/>
      <c r="N13270" s="1"/>
      <c r="Q13270" s="1"/>
    </row>
    <row r="13271" spans="2:17" x14ac:dyDescent="0.25">
      <c r="B13271" s="1"/>
      <c r="G13271" s="1"/>
      <c r="H13271" s="1"/>
      <c r="K13271" s="1"/>
      <c r="N13271" s="1"/>
      <c r="Q13271" s="1"/>
    </row>
    <row r="13272" spans="2:17" x14ac:dyDescent="0.25">
      <c r="B13272" s="1"/>
      <c r="G13272" s="1"/>
      <c r="H13272" s="1"/>
      <c r="K13272" s="1"/>
      <c r="N13272" s="1"/>
      <c r="Q13272" s="1"/>
    </row>
    <row r="13273" spans="2:17" x14ac:dyDescent="0.25">
      <c r="B13273" s="1"/>
      <c r="G13273" s="1"/>
      <c r="H13273" s="1"/>
      <c r="K13273" s="1"/>
      <c r="N13273" s="1"/>
      <c r="Q13273" s="1"/>
    </row>
    <row r="13274" spans="2:17" x14ac:dyDescent="0.25">
      <c r="B13274" s="1"/>
      <c r="G13274" s="1"/>
      <c r="H13274" s="1"/>
      <c r="K13274" s="1"/>
      <c r="N13274" s="1"/>
      <c r="Q13274" s="1"/>
    </row>
    <row r="13275" spans="2:17" x14ac:dyDescent="0.25">
      <c r="B13275" s="1"/>
      <c r="G13275" s="1"/>
      <c r="H13275" s="1"/>
      <c r="K13275" s="1"/>
      <c r="N13275" s="1"/>
      <c r="Q13275" s="1"/>
    </row>
    <row r="13276" spans="2:17" x14ac:dyDescent="0.25">
      <c r="B13276" s="1"/>
      <c r="G13276" s="1"/>
      <c r="H13276" s="1"/>
      <c r="K13276" s="1"/>
      <c r="N13276" s="1"/>
      <c r="Q13276" s="1"/>
    </row>
    <row r="13277" spans="2:17" x14ac:dyDescent="0.25">
      <c r="B13277" s="1"/>
      <c r="G13277" s="1"/>
      <c r="H13277" s="1"/>
      <c r="K13277" s="1"/>
      <c r="N13277" s="1"/>
      <c r="Q13277" s="1"/>
    </row>
    <row r="13278" spans="2:17" x14ac:dyDescent="0.25">
      <c r="B13278" s="1"/>
      <c r="G13278" s="1"/>
      <c r="H13278" s="1"/>
      <c r="K13278" s="1"/>
      <c r="N13278" s="1"/>
      <c r="Q13278" s="1"/>
    </row>
    <row r="13279" spans="2:17" x14ac:dyDescent="0.25">
      <c r="B13279" s="1"/>
      <c r="G13279" s="1"/>
      <c r="H13279" s="1"/>
      <c r="K13279" s="1"/>
      <c r="N13279" s="1"/>
      <c r="Q13279" s="1"/>
    </row>
    <row r="13280" spans="2:17" x14ac:dyDescent="0.25">
      <c r="B13280" s="1"/>
      <c r="G13280" s="1"/>
      <c r="H13280" s="1"/>
      <c r="K13280" s="1"/>
      <c r="N13280" s="1"/>
      <c r="Q13280" s="1"/>
    </row>
    <row r="13281" spans="2:17" x14ac:dyDescent="0.25">
      <c r="B13281" s="1"/>
      <c r="G13281" s="1"/>
      <c r="H13281" s="1"/>
      <c r="K13281" s="1"/>
      <c r="N13281" s="1"/>
      <c r="Q13281" s="1"/>
    </row>
    <row r="13282" spans="2:17" x14ac:dyDescent="0.25">
      <c r="B13282" s="1"/>
      <c r="G13282" s="1"/>
      <c r="H13282" s="1"/>
      <c r="K13282" s="1"/>
      <c r="N13282" s="1"/>
      <c r="Q13282" s="1"/>
    </row>
    <row r="13283" spans="2:17" x14ac:dyDescent="0.25">
      <c r="B13283" s="1"/>
      <c r="G13283" s="1"/>
      <c r="H13283" s="1"/>
      <c r="K13283" s="1"/>
      <c r="N13283" s="1"/>
      <c r="Q13283" s="1"/>
    </row>
    <row r="13284" spans="2:17" x14ac:dyDescent="0.25">
      <c r="B13284" s="1"/>
      <c r="G13284" s="1"/>
      <c r="H13284" s="1"/>
      <c r="K13284" s="1"/>
      <c r="N13284" s="1"/>
      <c r="Q13284" s="1"/>
    </row>
    <row r="13285" spans="2:17" x14ac:dyDescent="0.25">
      <c r="B13285" s="1"/>
      <c r="G13285" s="1"/>
      <c r="H13285" s="1"/>
      <c r="K13285" s="1"/>
      <c r="N13285" s="1"/>
      <c r="Q13285" s="1"/>
    </row>
    <row r="13286" spans="2:17" x14ac:dyDescent="0.25">
      <c r="B13286" s="1"/>
      <c r="G13286" s="1"/>
      <c r="H13286" s="1"/>
      <c r="K13286" s="1"/>
      <c r="N13286" s="1"/>
      <c r="Q13286" s="1"/>
    </row>
    <row r="13287" spans="2:17" x14ac:dyDescent="0.25">
      <c r="B13287" s="1"/>
      <c r="G13287" s="1"/>
      <c r="H13287" s="1"/>
      <c r="K13287" s="1"/>
      <c r="N13287" s="1"/>
      <c r="Q13287" s="1"/>
    </row>
    <row r="13288" spans="2:17" x14ac:dyDescent="0.25">
      <c r="B13288" s="1"/>
      <c r="G13288" s="1"/>
      <c r="H13288" s="1"/>
      <c r="K13288" s="1"/>
      <c r="N13288" s="1"/>
      <c r="Q13288" s="1"/>
    </row>
    <row r="13289" spans="2:17" x14ac:dyDescent="0.25">
      <c r="B13289" s="1"/>
      <c r="G13289" s="1"/>
      <c r="H13289" s="1"/>
      <c r="K13289" s="1"/>
      <c r="N13289" s="1"/>
      <c r="Q13289" s="1"/>
    </row>
    <row r="13290" spans="2:17" x14ac:dyDescent="0.25">
      <c r="B13290" s="1"/>
      <c r="G13290" s="1"/>
      <c r="H13290" s="1"/>
      <c r="K13290" s="1"/>
      <c r="N13290" s="1"/>
      <c r="Q13290" s="1"/>
    </row>
    <row r="13291" spans="2:17" x14ac:dyDescent="0.25">
      <c r="B13291" s="1"/>
      <c r="G13291" s="1"/>
      <c r="H13291" s="1"/>
      <c r="K13291" s="1"/>
      <c r="N13291" s="1"/>
      <c r="Q13291" s="1"/>
    </row>
    <row r="13292" spans="2:17" x14ac:dyDescent="0.25">
      <c r="B13292" s="1"/>
      <c r="G13292" s="1"/>
      <c r="H13292" s="1"/>
      <c r="K13292" s="1"/>
      <c r="N13292" s="1"/>
      <c r="Q13292" s="1"/>
    </row>
    <row r="13293" spans="2:17" x14ac:dyDescent="0.25">
      <c r="B13293" s="1"/>
      <c r="G13293" s="1"/>
      <c r="H13293" s="1"/>
      <c r="K13293" s="1"/>
      <c r="N13293" s="1"/>
      <c r="Q13293" s="1"/>
    </row>
    <row r="13294" spans="2:17" x14ac:dyDescent="0.25">
      <c r="B13294" s="1"/>
      <c r="G13294" s="1"/>
      <c r="H13294" s="1"/>
      <c r="K13294" s="1"/>
      <c r="N13294" s="1"/>
      <c r="Q13294" s="1"/>
    </row>
    <row r="13295" spans="2:17" x14ac:dyDescent="0.25">
      <c r="B13295" s="1"/>
      <c r="G13295" s="1"/>
      <c r="H13295" s="1"/>
      <c r="K13295" s="1"/>
      <c r="N13295" s="1"/>
      <c r="Q13295" s="1"/>
    </row>
    <row r="13296" spans="2:17" x14ac:dyDescent="0.25">
      <c r="B13296" s="1"/>
      <c r="G13296" s="1"/>
      <c r="H13296" s="1"/>
      <c r="K13296" s="1"/>
      <c r="N13296" s="1"/>
      <c r="Q13296" s="1"/>
    </row>
    <row r="13297" spans="2:17" x14ac:dyDescent="0.25">
      <c r="B13297" s="1"/>
      <c r="G13297" s="1"/>
      <c r="H13297" s="1"/>
      <c r="K13297" s="1"/>
      <c r="N13297" s="1"/>
      <c r="Q13297" s="1"/>
    </row>
    <row r="13298" spans="2:17" x14ac:dyDescent="0.25">
      <c r="B13298" s="1"/>
      <c r="G13298" s="1"/>
      <c r="H13298" s="1"/>
      <c r="K13298" s="1"/>
      <c r="N13298" s="1"/>
      <c r="Q13298" s="1"/>
    </row>
    <row r="13299" spans="2:17" x14ac:dyDescent="0.25">
      <c r="B13299" s="1"/>
      <c r="G13299" s="1"/>
      <c r="H13299" s="1"/>
      <c r="K13299" s="1"/>
      <c r="N13299" s="1"/>
      <c r="Q13299" s="1"/>
    </row>
    <row r="13300" spans="2:17" x14ac:dyDescent="0.25">
      <c r="B13300" s="1"/>
      <c r="G13300" s="1"/>
      <c r="H13300" s="1"/>
      <c r="K13300" s="1"/>
      <c r="N13300" s="1"/>
      <c r="Q13300" s="1"/>
    </row>
    <row r="13301" spans="2:17" x14ac:dyDescent="0.25">
      <c r="B13301" s="1"/>
      <c r="G13301" s="1"/>
      <c r="H13301" s="1"/>
      <c r="K13301" s="1"/>
      <c r="N13301" s="1"/>
      <c r="Q13301" s="1"/>
    </row>
    <row r="13302" spans="2:17" x14ac:dyDescent="0.25">
      <c r="B13302" s="1"/>
      <c r="G13302" s="1"/>
      <c r="H13302" s="1"/>
      <c r="K13302" s="1"/>
      <c r="N13302" s="1"/>
      <c r="Q13302" s="1"/>
    </row>
    <row r="13303" spans="2:17" x14ac:dyDescent="0.25">
      <c r="B13303" s="1"/>
      <c r="G13303" s="1"/>
      <c r="H13303" s="1"/>
      <c r="K13303" s="1"/>
      <c r="N13303" s="1"/>
      <c r="Q13303" s="1"/>
    </row>
    <row r="13304" spans="2:17" x14ac:dyDescent="0.25">
      <c r="B13304" s="1"/>
      <c r="G13304" s="1"/>
      <c r="H13304" s="1"/>
      <c r="K13304" s="1"/>
      <c r="N13304" s="1"/>
      <c r="Q13304" s="1"/>
    </row>
    <row r="13305" spans="2:17" x14ac:dyDescent="0.25">
      <c r="B13305" s="1"/>
      <c r="G13305" s="1"/>
      <c r="H13305" s="1"/>
      <c r="K13305" s="1"/>
      <c r="N13305" s="1"/>
      <c r="Q13305" s="1"/>
    </row>
    <row r="13306" spans="2:17" x14ac:dyDescent="0.25">
      <c r="B13306" s="1"/>
      <c r="G13306" s="1"/>
      <c r="H13306" s="1"/>
      <c r="K13306" s="1"/>
      <c r="N13306" s="1"/>
      <c r="Q13306" s="1"/>
    </row>
    <row r="13307" spans="2:17" x14ac:dyDescent="0.25">
      <c r="B13307" s="1"/>
      <c r="G13307" s="1"/>
      <c r="H13307" s="1"/>
      <c r="K13307" s="1"/>
      <c r="N13307" s="1"/>
      <c r="Q13307" s="1"/>
    </row>
    <row r="13308" spans="2:17" x14ac:dyDescent="0.25">
      <c r="B13308" s="1"/>
      <c r="G13308" s="1"/>
      <c r="H13308" s="1"/>
      <c r="K13308" s="1"/>
      <c r="N13308" s="1"/>
      <c r="Q13308" s="1"/>
    </row>
    <row r="13309" spans="2:17" x14ac:dyDescent="0.25">
      <c r="B13309" s="1"/>
      <c r="G13309" s="1"/>
      <c r="H13309" s="1"/>
      <c r="K13309" s="1"/>
      <c r="N13309" s="1"/>
      <c r="Q13309" s="1"/>
    </row>
    <row r="13310" spans="2:17" x14ac:dyDescent="0.25">
      <c r="B13310" s="1"/>
      <c r="G13310" s="1"/>
      <c r="H13310" s="1"/>
      <c r="K13310" s="1"/>
      <c r="N13310" s="1"/>
      <c r="Q13310" s="1"/>
    </row>
    <row r="13311" spans="2:17" x14ac:dyDescent="0.25">
      <c r="B13311" s="1"/>
      <c r="G13311" s="1"/>
      <c r="H13311" s="1"/>
      <c r="K13311" s="1"/>
      <c r="N13311" s="1"/>
      <c r="Q13311" s="1"/>
    </row>
    <row r="13312" spans="2:17" x14ac:dyDescent="0.25">
      <c r="B13312" s="1"/>
      <c r="G13312" s="1"/>
      <c r="H13312" s="1"/>
      <c r="K13312" s="1"/>
      <c r="N13312" s="1"/>
      <c r="Q13312" s="1"/>
    </row>
    <row r="13313" spans="2:17" x14ac:dyDescent="0.25">
      <c r="B13313" s="1"/>
      <c r="G13313" s="1"/>
      <c r="H13313" s="1"/>
      <c r="K13313" s="1"/>
      <c r="N13313" s="1"/>
      <c r="Q13313" s="1"/>
    </row>
    <row r="13314" spans="2:17" x14ac:dyDescent="0.25">
      <c r="B13314" s="1"/>
      <c r="G13314" s="1"/>
      <c r="H13314" s="1"/>
      <c r="K13314" s="1"/>
      <c r="N13314" s="1"/>
      <c r="Q13314" s="1"/>
    </row>
    <row r="13315" spans="2:17" x14ac:dyDescent="0.25">
      <c r="B13315" s="1"/>
      <c r="G13315" s="1"/>
      <c r="H13315" s="1"/>
      <c r="K13315" s="1"/>
      <c r="N13315" s="1"/>
      <c r="Q13315" s="1"/>
    </row>
    <row r="13316" spans="2:17" x14ac:dyDescent="0.25">
      <c r="B13316" s="1"/>
      <c r="G13316" s="1"/>
      <c r="H13316" s="1"/>
      <c r="K13316" s="1"/>
      <c r="N13316" s="1"/>
      <c r="Q13316" s="1"/>
    </row>
    <row r="13317" spans="2:17" x14ac:dyDescent="0.25">
      <c r="B13317" s="1"/>
      <c r="G13317" s="1"/>
      <c r="H13317" s="1"/>
      <c r="K13317" s="1"/>
      <c r="N13317" s="1"/>
      <c r="Q13317" s="1"/>
    </row>
    <row r="13318" spans="2:17" x14ac:dyDescent="0.25">
      <c r="B13318" s="1"/>
      <c r="G13318" s="1"/>
      <c r="H13318" s="1"/>
      <c r="K13318" s="1"/>
      <c r="N13318" s="1"/>
      <c r="Q13318" s="1"/>
    </row>
    <row r="13319" spans="2:17" x14ac:dyDescent="0.25">
      <c r="B13319" s="1"/>
      <c r="G13319" s="1"/>
      <c r="H13319" s="1"/>
      <c r="K13319" s="1"/>
      <c r="N13319" s="1"/>
      <c r="Q13319" s="1"/>
    </row>
    <row r="13320" spans="2:17" x14ac:dyDescent="0.25">
      <c r="B13320" s="1"/>
      <c r="G13320" s="1"/>
      <c r="H13320" s="1"/>
      <c r="K13320" s="1"/>
      <c r="N13320" s="1"/>
      <c r="Q13320" s="1"/>
    </row>
    <row r="13321" spans="2:17" x14ac:dyDescent="0.25">
      <c r="B13321" s="1"/>
      <c r="G13321" s="1"/>
      <c r="H13321" s="1"/>
      <c r="K13321" s="1"/>
      <c r="N13321" s="1"/>
      <c r="Q13321" s="1"/>
    </row>
    <row r="13322" spans="2:17" x14ac:dyDescent="0.25">
      <c r="B13322" s="1"/>
      <c r="G13322" s="1"/>
      <c r="H13322" s="1"/>
      <c r="K13322" s="1"/>
      <c r="N13322" s="1"/>
      <c r="Q13322" s="1"/>
    </row>
    <row r="13323" spans="2:17" x14ac:dyDescent="0.25">
      <c r="B13323" s="1"/>
      <c r="G13323" s="1"/>
      <c r="H13323" s="1"/>
      <c r="K13323" s="1"/>
      <c r="N13323" s="1"/>
      <c r="Q13323" s="1"/>
    </row>
    <row r="13324" spans="2:17" x14ac:dyDescent="0.25">
      <c r="B13324" s="1"/>
      <c r="G13324" s="1"/>
      <c r="H13324" s="1"/>
      <c r="K13324" s="1"/>
      <c r="N13324" s="1"/>
      <c r="Q13324" s="1"/>
    </row>
    <row r="13325" spans="2:17" x14ac:dyDescent="0.25">
      <c r="B13325" s="1"/>
      <c r="G13325" s="1"/>
      <c r="H13325" s="1"/>
      <c r="K13325" s="1"/>
      <c r="N13325" s="1"/>
      <c r="Q13325" s="1"/>
    </row>
    <row r="13326" spans="2:17" x14ac:dyDescent="0.25">
      <c r="B13326" s="1"/>
      <c r="G13326" s="1"/>
      <c r="H13326" s="1"/>
      <c r="K13326" s="1"/>
      <c r="N13326" s="1"/>
      <c r="Q13326" s="1"/>
    </row>
    <row r="13327" spans="2:17" x14ac:dyDescent="0.25">
      <c r="B13327" s="1"/>
      <c r="G13327" s="1"/>
      <c r="H13327" s="1"/>
      <c r="K13327" s="1"/>
      <c r="N13327" s="1"/>
      <c r="Q13327" s="1"/>
    </row>
    <row r="13328" spans="2:17" x14ac:dyDescent="0.25">
      <c r="B13328" s="1"/>
      <c r="G13328" s="1"/>
      <c r="H13328" s="1"/>
      <c r="K13328" s="1"/>
      <c r="N13328" s="1"/>
      <c r="Q13328" s="1"/>
    </row>
    <row r="13329" spans="2:17" x14ac:dyDescent="0.25">
      <c r="B13329" s="1"/>
      <c r="G13329" s="1"/>
      <c r="H13329" s="1"/>
      <c r="K13329" s="1"/>
      <c r="N13329" s="1"/>
      <c r="Q13329" s="1"/>
    </row>
    <row r="13330" spans="2:17" x14ac:dyDescent="0.25">
      <c r="B13330" s="1"/>
      <c r="G13330" s="1"/>
      <c r="H13330" s="1"/>
      <c r="K13330" s="1"/>
      <c r="N13330" s="1"/>
      <c r="Q13330" s="1"/>
    </row>
    <row r="13331" spans="2:17" x14ac:dyDescent="0.25">
      <c r="B13331" s="1"/>
      <c r="G13331" s="1"/>
      <c r="H13331" s="1"/>
      <c r="K13331" s="1"/>
      <c r="N13331" s="1"/>
      <c r="Q13331" s="1"/>
    </row>
    <row r="13332" spans="2:17" x14ac:dyDescent="0.25">
      <c r="B13332" s="1"/>
      <c r="G13332" s="1"/>
      <c r="H13332" s="1"/>
      <c r="K13332" s="1"/>
      <c r="N13332" s="1"/>
      <c r="Q13332" s="1"/>
    </row>
    <row r="13333" spans="2:17" x14ac:dyDescent="0.25">
      <c r="B13333" s="1"/>
      <c r="G13333" s="1"/>
      <c r="H13333" s="1"/>
      <c r="K13333" s="1"/>
      <c r="N13333" s="1"/>
      <c r="Q13333" s="1"/>
    </row>
    <row r="13334" spans="2:17" x14ac:dyDescent="0.25">
      <c r="B13334" s="1"/>
      <c r="G13334" s="1"/>
      <c r="H13334" s="1"/>
      <c r="K13334" s="1"/>
      <c r="N13334" s="1"/>
      <c r="Q13334" s="1"/>
    </row>
    <row r="13335" spans="2:17" x14ac:dyDescent="0.25">
      <c r="B13335" s="1"/>
      <c r="G13335" s="1"/>
      <c r="H13335" s="1"/>
      <c r="K13335" s="1"/>
      <c r="N13335" s="1"/>
      <c r="Q13335" s="1"/>
    </row>
    <row r="13336" spans="2:17" x14ac:dyDescent="0.25">
      <c r="B13336" s="1"/>
      <c r="G13336" s="1"/>
      <c r="H13336" s="1"/>
      <c r="K13336" s="1"/>
      <c r="N13336" s="1"/>
      <c r="Q13336" s="1"/>
    </row>
    <row r="13337" spans="2:17" x14ac:dyDescent="0.25">
      <c r="B13337" s="1"/>
      <c r="G13337" s="1"/>
      <c r="H13337" s="1"/>
      <c r="K13337" s="1"/>
      <c r="N13337" s="1"/>
      <c r="Q13337" s="1"/>
    </row>
    <row r="13338" spans="2:17" x14ac:dyDescent="0.25">
      <c r="B13338" s="1"/>
      <c r="G13338" s="1"/>
      <c r="H13338" s="1"/>
      <c r="K13338" s="1"/>
      <c r="N13338" s="1"/>
      <c r="Q13338" s="1"/>
    </row>
    <row r="13339" spans="2:17" x14ac:dyDescent="0.25">
      <c r="B13339" s="1"/>
      <c r="G13339" s="1"/>
      <c r="H13339" s="1"/>
      <c r="K13339" s="1"/>
      <c r="N13339" s="1"/>
      <c r="Q13339" s="1"/>
    </row>
    <row r="13340" spans="2:17" x14ac:dyDescent="0.25">
      <c r="B13340" s="1"/>
      <c r="G13340" s="1"/>
      <c r="H13340" s="1"/>
      <c r="K13340" s="1"/>
      <c r="N13340" s="1"/>
      <c r="Q13340" s="1"/>
    </row>
    <row r="13341" spans="2:17" x14ac:dyDescent="0.25">
      <c r="B13341" s="1"/>
      <c r="G13341" s="1"/>
      <c r="H13341" s="1"/>
      <c r="K13341" s="1"/>
      <c r="N13341" s="1"/>
      <c r="Q13341" s="1"/>
    </row>
    <row r="13342" spans="2:17" x14ac:dyDescent="0.25">
      <c r="B13342" s="1"/>
      <c r="G13342" s="1"/>
      <c r="H13342" s="1"/>
      <c r="K13342" s="1"/>
      <c r="N13342" s="1"/>
      <c r="Q13342" s="1"/>
    </row>
    <row r="13343" spans="2:17" x14ac:dyDescent="0.25">
      <c r="B13343" s="1"/>
      <c r="G13343" s="1"/>
      <c r="H13343" s="1"/>
      <c r="K13343" s="1"/>
      <c r="N13343" s="1"/>
      <c r="Q13343" s="1"/>
    </row>
    <row r="13344" spans="2:17" x14ac:dyDescent="0.25">
      <c r="B13344" s="1"/>
      <c r="G13344" s="1"/>
      <c r="H13344" s="1"/>
      <c r="K13344" s="1"/>
      <c r="N13344" s="1"/>
      <c r="Q13344" s="1"/>
    </row>
    <row r="13345" spans="2:17" x14ac:dyDescent="0.25">
      <c r="B13345" s="1"/>
      <c r="G13345" s="1"/>
      <c r="H13345" s="1"/>
      <c r="K13345" s="1"/>
      <c r="N13345" s="1"/>
      <c r="Q13345" s="1"/>
    </row>
    <row r="13346" spans="2:17" x14ac:dyDescent="0.25">
      <c r="B13346" s="1"/>
      <c r="G13346" s="1"/>
      <c r="H13346" s="1"/>
      <c r="K13346" s="1"/>
      <c r="N13346" s="1"/>
      <c r="Q13346" s="1"/>
    </row>
    <row r="13347" spans="2:17" x14ac:dyDescent="0.25">
      <c r="B13347" s="1"/>
      <c r="G13347" s="1"/>
      <c r="H13347" s="1"/>
      <c r="K13347" s="1"/>
      <c r="N13347" s="1"/>
      <c r="Q13347" s="1"/>
    </row>
    <row r="13348" spans="2:17" x14ac:dyDescent="0.25">
      <c r="B13348" s="1"/>
      <c r="G13348" s="1"/>
      <c r="H13348" s="1"/>
      <c r="K13348" s="1"/>
      <c r="N13348" s="1"/>
      <c r="Q13348" s="1"/>
    </row>
    <row r="13349" spans="2:17" x14ac:dyDescent="0.25">
      <c r="B13349" s="1"/>
      <c r="G13349" s="1"/>
      <c r="H13349" s="1"/>
      <c r="K13349" s="1"/>
      <c r="N13349" s="1"/>
      <c r="Q13349" s="1"/>
    </row>
    <row r="13350" spans="2:17" x14ac:dyDescent="0.25">
      <c r="B13350" s="1"/>
      <c r="G13350" s="1"/>
      <c r="H13350" s="1"/>
      <c r="K13350" s="1"/>
      <c r="N13350" s="1"/>
      <c r="Q13350" s="1"/>
    </row>
    <row r="13351" spans="2:17" x14ac:dyDescent="0.25">
      <c r="B13351" s="1"/>
      <c r="G13351" s="1"/>
      <c r="H13351" s="1"/>
      <c r="K13351" s="1"/>
      <c r="N13351" s="1"/>
      <c r="Q13351" s="1"/>
    </row>
    <row r="13352" spans="2:17" x14ac:dyDescent="0.25">
      <c r="B13352" s="1"/>
      <c r="G13352" s="1"/>
      <c r="H13352" s="1"/>
      <c r="K13352" s="1"/>
      <c r="N13352" s="1"/>
      <c r="Q13352" s="1"/>
    </row>
    <row r="13353" spans="2:17" x14ac:dyDescent="0.25">
      <c r="B13353" s="1"/>
      <c r="G13353" s="1"/>
      <c r="H13353" s="1"/>
      <c r="K13353" s="1"/>
      <c r="N13353" s="1"/>
      <c r="Q13353" s="1"/>
    </row>
    <row r="13354" spans="2:17" x14ac:dyDescent="0.25">
      <c r="B13354" s="1"/>
      <c r="G13354" s="1"/>
      <c r="H13354" s="1"/>
      <c r="K13354" s="1"/>
      <c r="N13354" s="1"/>
      <c r="Q13354" s="1"/>
    </row>
    <row r="13355" spans="2:17" x14ac:dyDescent="0.25">
      <c r="B13355" s="1"/>
      <c r="G13355" s="1"/>
      <c r="H13355" s="1"/>
      <c r="K13355" s="1"/>
      <c r="N13355" s="1"/>
      <c r="Q13355" s="1"/>
    </row>
    <row r="13356" spans="2:17" x14ac:dyDescent="0.25">
      <c r="B13356" s="1"/>
      <c r="G13356" s="1"/>
      <c r="H13356" s="1"/>
      <c r="K13356" s="1"/>
      <c r="N13356" s="1"/>
      <c r="Q13356" s="1"/>
    </row>
    <row r="13357" spans="2:17" x14ac:dyDescent="0.25">
      <c r="B13357" s="1"/>
      <c r="G13357" s="1"/>
      <c r="H13357" s="1"/>
      <c r="K13357" s="1"/>
      <c r="N13357" s="1"/>
      <c r="Q13357" s="1"/>
    </row>
    <row r="13358" spans="2:17" x14ac:dyDescent="0.25">
      <c r="B13358" s="1"/>
      <c r="G13358" s="1"/>
      <c r="H13358" s="1"/>
      <c r="K13358" s="1"/>
      <c r="N13358" s="1"/>
      <c r="Q13358" s="1"/>
    </row>
    <row r="13359" spans="2:17" x14ac:dyDescent="0.25">
      <c r="B13359" s="1"/>
      <c r="G13359" s="1"/>
      <c r="H13359" s="1"/>
      <c r="K13359" s="1"/>
      <c r="N13359" s="1"/>
      <c r="Q13359" s="1"/>
    </row>
    <row r="13360" spans="2:17" x14ac:dyDescent="0.25">
      <c r="B13360" s="1"/>
      <c r="G13360" s="1"/>
      <c r="H13360" s="1"/>
      <c r="K13360" s="1"/>
      <c r="N13360" s="1"/>
      <c r="Q13360" s="1"/>
    </row>
    <row r="13361" spans="2:17" x14ac:dyDescent="0.25">
      <c r="B13361" s="1"/>
      <c r="G13361" s="1"/>
      <c r="H13361" s="1"/>
      <c r="K13361" s="1"/>
      <c r="N13361" s="1"/>
      <c r="Q13361" s="1"/>
    </row>
    <row r="13362" spans="2:17" x14ac:dyDescent="0.25">
      <c r="B13362" s="1"/>
      <c r="G13362" s="1"/>
      <c r="H13362" s="1"/>
      <c r="K13362" s="1"/>
      <c r="N13362" s="1"/>
      <c r="Q13362" s="1"/>
    </row>
    <row r="13363" spans="2:17" x14ac:dyDescent="0.25">
      <c r="B13363" s="1"/>
      <c r="G13363" s="1"/>
      <c r="H13363" s="1"/>
      <c r="K13363" s="1"/>
      <c r="N13363" s="1"/>
      <c r="Q13363" s="1"/>
    </row>
    <row r="13364" spans="2:17" x14ac:dyDescent="0.25">
      <c r="B13364" s="1"/>
      <c r="G13364" s="1"/>
      <c r="H13364" s="1"/>
      <c r="K13364" s="1"/>
      <c r="N13364" s="1"/>
      <c r="Q13364" s="1"/>
    </row>
    <row r="13365" spans="2:17" x14ac:dyDescent="0.25">
      <c r="B13365" s="1"/>
      <c r="G13365" s="1"/>
      <c r="H13365" s="1"/>
      <c r="K13365" s="1"/>
      <c r="N13365" s="1"/>
      <c r="Q13365" s="1"/>
    </row>
    <row r="13366" spans="2:17" x14ac:dyDescent="0.25">
      <c r="B13366" s="1"/>
      <c r="G13366" s="1"/>
      <c r="H13366" s="1"/>
      <c r="K13366" s="1"/>
      <c r="N13366" s="1"/>
      <c r="Q13366" s="1"/>
    </row>
    <row r="13367" spans="2:17" x14ac:dyDescent="0.25">
      <c r="B13367" s="1"/>
      <c r="G13367" s="1"/>
      <c r="H13367" s="1"/>
      <c r="K13367" s="1"/>
      <c r="N13367" s="1"/>
      <c r="Q13367" s="1"/>
    </row>
    <row r="13368" spans="2:17" x14ac:dyDescent="0.25">
      <c r="B13368" s="1"/>
      <c r="G13368" s="1"/>
      <c r="H13368" s="1"/>
      <c r="K13368" s="1"/>
      <c r="N13368" s="1"/>
      <c r="Q13368" s="1"/>
    </row>
    <row r="13369" spans="2:17" x14ac:dyDescent="0.25">
      <c r="B13369" s="1"/>
      <c r="G13369" s="1"/>
      <c r="H13369" s="1"/>
      <c r="K13369" s="1"/>
      <c r="N13369" s="1"/>
      <c r="Q13369" s="1"/>
    </row>
    <row r="13370" spans="2:17" x14ac:dyDescent="0.25">
      <c r="B13370" s="1"/>
      <c r="G13370" s="1"/>
      <c r="H13370" s="1"/>
      <c r="K13370" s="1"/>
      <c r="N13370" s="1"/>
      <c r="Q13370" s="1"/>
    </row>
    <row r="13371" spans="2:17" x14ac:dyDescent="0.25">
      <c r="B13371" s="1"/>
      <c r="G13371" s="1"/>
      <c r="H13371" s="1"/>
      <c r="K13371" s="1"/>
      <c r="N13371" s="1"/>
      <c r="Q13371" s="1"/>
    </row>
    <row r="13372" spans="2:17" x14ac:dyDescent="0.25">
      <c r="B13372" s="1"/>
      <c r="G13372" s="1"/>
      <c r="H13372" s="1"/>
      <c r="K13372" s="1"/>
      <c r="N13372" s="1"/>
      <c r="Q13372" s="1"/>
    </row>
    <row r="13373" spans="2:17" x14ac:dyDescent="0.25">
      <c r="B13373" s="1"/>
      <c r="G13373" s="1"/>
      <c r="H13373" s="1"/>
      <c r="K13373" s="1"/>
      <c r="N13373" s="1"/>
      <c r="Q13373" s="1"/>
    </row>
    <row r="13374" spans="2:17" x14ac:dyDescent="0.25">
      <c r="B13374" s="1"/>
      <c r="G13374" s="1"/>
      <c r="H13374" s="1"/>
      <c r="K13374" s="1"/>
      <c r="N13374" s="1"/>
      <c r="Q13374" s="1"/>
    </row>
    <row r="13375" spans="2:17" x14ac:dyDescent="0.25">
      <c r="B13375" s="1"/>
      <c r="G13375" s="1"/>
      <c r="H13375" s="1"/>
      <c r="K13375" s="1"/>
      <c r="N13375" s="1"/>
      <c r="Q13375" s="1"/>
    </row>
    <row r="13376" spans="2:17" x14ac:dyDescent="0.25">
      <c r="B13376" s="1"/>
      <c r="G13376" s="1"/>
      <c r="H13376" s="1"/>
      <c r="K13376" s="1"/>
      <c r="N13376" s="1"/>
      <c r="Q13376" s="1"/>
    </row>
    <row r="13377" spans="2:17" x14ac:dyDescent="0.25">
      <c r="B13377" s="1"/>
      <c r="G13377" s="1"/>
      <c r="H13377" s="1"/>
      <c r="K13377" s="1"/>
      <c r="N13377" s="1"/>
      <c r="Q13377" s="1"/>
    </row>
    <row r="13378" spans="2:17" x14ac:dyDescent="0.25">
      <c r="B13378" s="1"/>
      <c r="G13378" s="1"/>
      <c r="H13378" s="1"/>
      <c r="K13378" s="1"/>
      <c r="N13378" s="1"/>
      <c r="Q13378" s="1"/>
    </row>
    <row r="13379" spans="2:17" x14ac:dyDescent="0.25">
      <c r="B13379" s="1"/>
      <c r="G13379" s="1"/>
      <c r="H13379" s="1"/>
      <c r="K13379" s="1"/>
      <c r="N13379" s="1"/>
      <c r="Q13379" s="1"/>
    </row>
    <row r="13380" spans="2:17" x14ac:dyDescent="0.25">
      <c r="B13380" s="1"/>
      <c r="G13380" s="1"/>
      <c r="H13380" s="1"/>
      <c r="K13380" s="1"/>
      <c r="N13380" s="1"/>
      <c r="Q13380" s="1"/>
    </row>
    <row r="13381" spans="2:17" x14ac:dyDescent="0.25">
      <c r="B13381" s="1"/>
      <c r="G13381" s="1"/>
      <c r="H13381" s="1"/>
      <c r="K13381" s="1"/>
      <c r="N13381" s="1"/>
      <c r="Q13381" s="1"/>
    </row>
    <row r="13382" spans="2:17" x14ac:dyDescent="0.25">
      <c r="B13382" s="1"/>
      <c r="G13382" s="1"/>
      <c r="H13382" s="1"/>
      <c r="K13382" s="1"/>
      <c r="N13382" s="1"/>
      <c r="Q13382" s="1"/>
    </row>
    <row r="13383" spans="2:17" x14ac:dyDescent="0.25">
      <c r="B13383" s="1"/>
      <c r="G13383" s="1"/>
      <c r="H13383" s="1"/>
      <c r="K13383" s="1"/>
      <c r="N13383" s="1"/>
      <c r="Q13383" s="1"/>
    </row>
    <row r="13384" spans="2:17" x14ac:dyDescent="0.25">
      <c r="B13384" s="1"/>
      <c r="G13384" s="1"/>
      <c r="H13384" s="1"/>
      <c r="K13384" s="1"/>
      <c r="N13384" s="1"/>
      <c r="Q13384" s="1"/>
    </row>
    <row r="13385" spans="2:17" x14ac:dyDescent="0.25">
      <c r="B13385" s="1"/>
      <c r="G13385" s="1"/>
      <c r="H13385" s="1"/>
      <c r="K13385" s="1"/>
      <c r="N13385" s="1"/>
      <c r="Q13385" s="1"/>
    </row>
    <row r="13386" spans="2:17" x14ac:dyDescent="0.25">
      <c r="B13386" s="1"/>
      <c r="G13386" s="1"/>
      <c r="H13386" s="1"/>
      <c r="K13386" s="1"/>
      <c r="N13386" s="1"/>
      <c r="Q13386" s="1"/>
    </row>
    <row r="13387" spans="2:17" x14ac:dyDescent="0.25">
      <c r="B13387" s="1"/>
      <c r="G13387" s="1"/>
      <c r="H13387" s="1"/>
      <c r="K13387" s="1"/>
      <c r="N13387" s="1"/>
      <c r="Q13387" s="1"/>
    </row>
    <row r="13388" spans="2:17" x14ac:dyDescent="0.25">
      <c r="B13388" s="1"/>
      <c r="G13388" s="1"/>
      <c r="H13388" s="1"/>
      <c r="K13388" s="1"/>
      <c r="N13388" s="1"/>
      <c r="Q13388" s="1"/>
    </row>
    <row r="13389" spans="2:17" x14ac:dyDescent="0.25">
      <c r="B13389" s="1"/>
      <c r="G13389" s="1"/>
      <c r="H13389" s="1"/>
      <c r="K13389" s="1"/>
      <c r="N13389" s="1"/>
      <c r="Q13389" s="1"/>
    </row>
    <row r="13390" spans="2:17" x14ac:dyDescent="0.25">
      <c r="B13390" s="1"/>
      <c r="G13390" s="1"/>
      <c r="H13390" s="1"/>
      <c r="K13390" s="1"/>
      <c r="N13390" s="1"/>
      <c r="Q13390" s="1"/>
    </row>
    <row r="13391" spans="2:17" x14ac:dyDescent="0.25">
      <c r="B13391" s="1"/>
      <c r="G13391" s="1"/>
      <c r="H13391" s="1"/>
      <c r="K13391" s="1"/>
      <c r="N13391" s="1"/>
      <c r="Q13391" s="1"/>
    </row>
    <row r="13392" spans="2:17" x14ac:dyDescent="0.25">
      <c r="B13392" s="1"/>
      <c r="G13392" s="1"/>
      <c r="H13392" s="1"/>
      <c r="K13392" s="1"/>
      <c r="N13392" s="1"/>
      <c r="Q13392" s="1"/>
    </row>
    <row r="13393" spans="2:17" x14ac:dyDescent="0.25">
      <c r="B13393" s="1"/>
      <c r="G13393" s="1"/>
      <c r="H13393" s="1"/>
      <c r="K13393" s="1"/>
      <c r="N13393" s="1"/>
      <c r="Q13393" s="1"/>
    </row>
    <row r="13394" spans="2:17" x14ac:dyDescent="0.25">
      <c r="B13394" s="1"/>
      <c r="G13394" s="1"/>
      <c r="H13394" s="1"/>
      <c r="K13394" s="1"/>
      <c r="N13394" s="1"/>
      <c r="Q13394" s="1"/>
    </row>
    <row r="13395" spans="2:17" x14ac:dyDescent="0.25">
      <c r="B13395" s="1"/>
      <c r="G13395" s="1"/>
      <c r="H13395" s="1"/>
      <c r="K13395" s="1"/>
      <c r="N13395" s="1"/>
      <c r="Q13395" s="1"/>
    </row>
    <row r="13396" spans="2:17" x14ac:dyDescent="0.25">
      <c r="B13396" s="1"/>
      <c r="G13396" s="1"/>
      <c r="H13396" s="1"/>
      <c r="K13396" s="1"/>
      <c r="N13396" s="1"/>
      <c r="Q13396" s="1"/>
    </row>
    <row r="13397" spans="2:17" x14ac:dyDescent="0.25">
      <c r="B13397" s="1"/>
      <c r="G13397" s="1"/>
      <c r="H13397" s="1"/>
      <c r="K13397" s="1"/>
      <c r="N13397" s="1"/>
      <c r="Q13397" s="1"/>
    </row>
    <row r="13398" spans="2:17" x14ac:dyDescent="0.25">
      <c r="B13398" s="1"/>
      <c r="G13398" s="1"/>
      <c r="H13398" s="1"/>
      <c r="K13398" s="1"/>
      <c r="N13398" s="1"/>
      <c r="Q13398" s="1"/>
    </row>
    <row r="13399" spans="2:17" x14ac:dyDescent="0.25">
      <c r="B13399" s="1"/>
      <c r="G13399" s="1"/>
      <c r="H13399" s="1"/>
      <c r="K13399" s="1"/>
      <c r="N13399" s="1"/>
      <c r="Q13399" s="1"/>
    </row>
    <row r="13400" spans="2:17" x14ac:dyDescent="0.25">
      <c r="B13400" s="1"/>
      <c r="G13400" s="1"/>
      <c r="H13400" s="1"/>
      <c r="K13400" s="1"/>
      <c r="N13400" s="1"/>
      <c r="Q13400" s="1"/>
    </row>
    <row r="13401" spans="2:17" x14ac:dyDescent="0.25">
      <c r="B13401" s="1"/>
      <c r="G13401" s="1"/>
      <c r="H13401" s="1"/>
      <c r="K13401" s="1"/>
      <c r="N13401" s="1"/>
      <c r="Q13401" s="1"/>
    </row>
    <row r="13402" spans="2:17" x14ac:dyDescent="0.25">
      <c r="B13402" s="1"/>
      <c r="G13402" s="1"/>
      <c r="H13402" s="1"/>
      <c r="K13402" s="1"/>
      <c r="N13402" s="1"/>
      <c r="Q13402" s="1"/>
    </row>
    <row r="13403" spans="2:17" x14ac:dyDescent="0.25">
      <c r="B13403" s="1"/>
      <c r="G13403" s="1"/>
      <c r="H13403" s="1"/>
      <c r="K13403" s="1"/>
      <c r="N13403" s="1"/>
      <c r="Q13403" s="1"/>
    </row>
    <row r="13404" spans="2:17" x14ac:dyDescent="0.25">
      <c r="B13404" s="1"/>
      <c r="G13404" s="1"/>
      <c r="H13404" s="1"/>
      <c r="K13404" s="1"/>
      <c r="N13404" s="1"/>
      <c r="Q13404" s="1"/>
    </row>
    <row r="13405" spans="2:17" x14ac:dyDescent="0.25">
      <c r="B13405" s="1"/>
      <c r="G13405" s="1"/>
      <c r="H13405" s="1"/>
      <c r="K13405" s="1"/>
      <c r="N13405" s="1"/>
      <c r="Q13405" s="1"/>
    </row>
    <row r="13406" spans="2:17" x14ac:dyDescent="0.25">
      <c r="B13406" s="1"/>
      <c r="G13406" s="1"/>
      <c r="H13406" s="1"/>
      <c r="K13406" s="1"/>
      <c r="N13406" s="1"/>
      <c r="Q13406" s="1"/>
    </row>
    <row r="13407" spans="2:17" x14ac:dyDescent="0.25">
      <c r="B13407" s="1"/>
      <c r="G13407" s="1"/>
      <c r="H13407" s="1"/>
      <c r="K13407" s="1"/>
      <c r="N13407" s="1"/>
      <c r="Q13407" s="1"/>
    </row>
    <row r="13408" spans="2:17" x14ac:dyDescent="0.25">
      <c r="B13408" s="1"/>
      <c r="G13408" s="1"/>
      <c r="H13408" s="1"/>
      <c r="K13408" s="1"/>
      <c r="N13408" s="1"/>
      <c r="Q13408" s="1"/>
    </row>
    <row r="13409" spans="2:17" x14ac:dyDescent="0.25">
      <c r="B13409" s="1"/>
      <c r="G13409" s="1"/>
      <c r="H13409" s="1"/>
      <c r="K13409" s="1"/>
      <c r="N13409" s="1"/>
      <c r="Q13409" s="1"/>
    </row>
    <row r="13410" spans="2:17" x14ac:dyDescent="0.25">
      <c r="B13410" s="1"/>
      <c r="G13410" s="1"/>
      <c r="H13410" s="1"/>
      <c r="K13410" s="1"/>
      <c r="N13410" s="1"/>
      <c r="Q13410" s="1"/>
    </row>
    <row r="13411" spans="2:17" x14ac:dyDescent="0.25">
      <c r="B13411" s="1"/>
      <c r="G13411" s="1"/>
      <c r="H13411" s="1"/>
      <c r="K13411" s="1"/>
      <c r="N13411" s="1"/>
      <c r="Q13411" s="1"/>
    </row>
    <row r="13412" spans="2:17" x14ac:dyDescent="0.25">
      <c r="B13412" s="1"/>
      <c r="G13412" s="1"/>
      <c r="H13412" s="1"/>
      <c r="K13412" s="1"/>
      <c r="N13412" s="1"/>
      <c r="Q13412" s="1"/>
    </row>
    <row r="13413" spans="2:17" x14ac:dyDescent="0.25">
      <c r="B13413" s="1"/>
      <c r="G13413" s="1"/>
      <c r="H13413" s="1"/>
      <c r="K13413" s="1"/>
      <c r="N13413" s="1"/>
      <c r="Q13413" s="1"/>
    </row>
    <row r="13414" spans="2:17" x14ac:dyDescent="0.25">
      <c r="B13414" s="1"/>
      <c r="G13414" s="1"/>
      <c r="H13414" s="1"/>
      <c r="K13414" s="1"/>
      <c r="N13414" s="1"/>
      <c r="Q13414" s="1"/>
    </row>
    <row r="13415" spans="2:17" x14ac:dyDescent="0.25">
      <c r="B13415" s="1"/>
      <c r="G13415" s="1"/>
      <c r="H13415" s="1"/>
      <c r="K13415" s="1"/>
      <c r="N13415" s="1"/>
      <c r="Q13415" s="1"/>
    </row>
    <row r="13416" spans="2:17" x14ac:dyDescent="0.25">
      <c r="B13416" s="1"/>
      <c r="G13416" s="1"/>
      <c r="H13416" s="1"/>
      <c r="K13416" s="1"/>
      <c r="N13416" s="1"/>
      <c r="Q13416" s="1"/>
    </row>
    <row r="13417" spans="2:17" x14ac:dyDescent="0.25">
      <c r="B13417" s="1"/>
      <c r="G13417" s="1"/>
      <c r="H13417" s="1"/>
      <c r="K13417" s="1"/>
      <c r="N13417" s="1"/>
      <c r="Q13417" s="1"/>
    </row>
    <row r="13418" spans="2:17" x14ac:dyDescent="0.25">
      <c r="B13418" s="1"/>
      <c r="G13418" s="1"/>
      <c r="H13418" s="1"/>
      <c r="K13418" s="1"/>
      <c r="N13418" s="1"/>
      <c r="Q13418" s="1"/>
    </row>
    <row r="13419" spans="2:17" x14ac:dyDescent="0.25">
      <c r="B13419" s="1"/>
      <c r="G13419" s="1"/>
      <c r="H13419" s="1"/>
      <c r="K13419" s="1"/>
      <c r="N13419" s="1"/>
      <c r="Q13419" s="1"/>
    </row>
    <row r="13420" spans="2:17" x14ac:dyDescent="0.25">
      <c r="B13420" s="1"/>
      <c r="G13420" s="1"/>
      <c r="H13420" s="1"/>
      <c r="K13420" s="1"/>
      <c r="N13420" s="1"/>
      <c r="Q13420" s="1"/>
    </row>
    <row r="13421" spans="2:17" x14ac:dyDescent="0.25">
      <c r="B13421" s="1"/>
      <c r="G13421" s="1"/>
      <c r="H13421" s="1"/>
      <c r="K13421" s="1"/>
      <c r="N13421" s="1"/>
      <c r="Q13421" s="1"/>
    </row>
    <row r="13422" spans="2:17" x14ac:dyDescent="0.25">
      <c r="B13422" s="1"/>
      <c r="G13422" s="1"/>
      <c r="H13422" s="1"/>
      <c r="K13422" s="1"/>
      <c r="N13422" s="1"/>
      <c r="Q13422" s="1"/>
    </row>
    <row r="13423" spans="2:17" x14ac:dyDescent="0.25">
      <c r="B13423" s="1"/>
      <c r="G13423" s="1"/>
      <c r="H13423" s="1"/>
      <c r="K13423" s="1"/>
      <c r="N13423" s="1"/>
      <c r="Q13423" s="1"/>
    </row>
    <row r="13424" spans="2:17" x14ac:dyDescent="0.25">
      <c r="B13424" s="1"/>
      <c r="G13424" s="1"/>
      <c r="H13424" s="1"/>
      <c r="K13424" s="1"/>
      <c r="N13424" s="1"/>
      <c r="Q13424" s="1"/>
    </row>
    <row r="13425" spans="2:17" x14ac:dyDescent="0.25">
      <c r="B13425" s="1"/>
      <c r="G13425" s="1"/>
      <c r="H13425" s="1"/>
      <c r="K13425" s="1"/>
      <c r="N13425" s="1"/>
      <c r="Q13425" s="1"/>
    </row>
    <row r="13426" spans="2:17" x14ac:dyDescent="0.25">
      <c r="B13426" s="1"/>
      <c r="G13426" s="1"/>
      <c r="H13426" s="1"/>
      <c r="K13426" s="1"/>
      <c r="N13426" s="1"/>
      <c r="Q13426" s="1"/>
    </row>
    <row r="13427" spans="2:17" x14ac:dyDescent="0.25">
      <c r="B13427" s="1"/>
      <c r="G13427" s="1"/>
      <c r="H13427" s="1"/>
      <c r="K13427" s="1"/>
      <c r="N13427" s="1"/>
      <c r="Q13427" s="1"/>
    </row>
    <row r="13428" spans="2:17" x14ac:dyDescent="0.25">
      <c r="B13428" s="1"/>
      <c r="G13428" s="1"/>
      <c r="H13428" s="1"/>
      <c r="K13428" s="1"/>
      <c r="N13428" s="1"/>
      <c r="Q13428" s="1"/>
    </row>
    <row r="13429" spans="2:17" x14ac:dyDescent="0.25">
      <c r="B13429" s="1"/>
      <c r="G13429" s="1"/>
      <c r="H13429" s="1"/>
      <c r="K13429" s="1"/>
      <c r="N13429" s="1"/>
      <c r="Q13429" s="1"/>
    </row>
    <row r="13430" spans="2:17" x14ac:dyDescent="0.25">
      <c r="B13430" s="1"/>
      <c r="G13430" s="1"/>
      <c r="H13430" s="1"/>
      <c r="K13430" s="1"/>
      <c r="N13430" s="1"/>
      <c r="Q13430" s="1"/>
    </row>
    <row r="13431" spans="2:17" x14ac:dyDescent="0.25">
      <c r="B13431" s="1"/>
      <c r="G13431" s="1"/>
      <c r="H13431" s="1"/>
      <c r="K13431" s="1"/>
      <c r="N13431" s="1"/>
      <c r="Q13431" s="1"/>
    </row>
    <row r="13432" spans="2:17" x14ac:dyDescent="0.25">
      <c r="B13432" s="1"/>
      <c r="G13432" s="1"/>
      <c r="H13432" s="1"/>
      <c r="K13432" s="1"/>
      <c r="N13432" s="1"/>
      <c r="Q13432" s="1"/>
    </row>
    <row r="13433" spans="2:17" x14ac:dyDescent="0.25">
      <c r="B13433" s="1"/>
      <c r="G13433" s="1"/>
      <c r="H13433" s="1"/>
      <c r="K13433" s="1"/>
      <c r="N13433" s="1"/>
      <c r="Q13433" s="1"/>
    </row>
    <row r="13434" spans="2:17" x14ac:dyDescent="0.25">
      <c r="B13434" s="1"/>
      <c r="G13434" s="1"/>
      <c r="H13434" s="1"/>
      <c r="K13434" s="1"/>
      <c r="N13434" s="1"/>
      <c r="Q13434" s="1"/>
    </row>
    <row r="13435" spans="2:17" x14ac:dyDescent="0.25">
      <c r="B13435" s="1"/>
      <c r="G13435" s="1"/>
      <c r="H13435" s="1"/>
      <c r="K13435" s="1"/>
      <c r="N13435" s="1"/>
      <c r="Q13435" s="1"/>
    </row>
    <row r="13436" spans="2:17" x14ac:dyDescent="0.25">
      <c r="B13436" s="1"/>
      <c r="G13436" s="1"/>
      <c r="H13436" s="1"/>
      <c r="K13436" s="1"/>
      <c r="N13436" s="1"/>
      <c r="Q13436" s="1"/>
    </row>
    <row r="13437" spans="2:17" x14ac:dyDescent="0.25">
      <c r="B13437" s="1"/>
      <c r="G13437" s="1"/>
      <c r="H13437" s="1"/>
      <c r="K13437" s="1"/>
      <c r="N13437" s="1"/>
      <c r="Q13437" s="1"/>
    </row>
    <row r="13438" spans="2:17" x14ac:dyDescent="0.25">
      <c r="B13438" s="1"/>
      <c r="G13438" s="1"/>
      <c r="H13438" s="1"/>
      <c r="K13438" s="1"/>
      <c r="N13438" s="1"/>
      <c r="Q13438" s="1"/>
    </row>
    <row r="13439" spans="2:17" x14ac:dyDescent="0.25">
      <c r="B13439" s="1"/>
      <c r="G13439" s="1"/>
      <c r="H13439" s="1"/>
      <c r="K13439" s="1"/>
      <c r="N13439" s="1"/>
      <c r="Q13439" s="1"/>
    </row>
    <row r="13440" spans="2:17" x14ac:dyDescent="0.25">
      <c r="B13440" s="1"/>
      <c r="G13440" s="1"/>
      <c r="H13440" s="1"/>
      <c r="K13440" s="1"/>
      <c r="N13440" s="1"/>
      <c r="Q13440" s="1"/>
    </row>
    <row r="13441" spans="2:17" x14ac:dyDescent="0.25">
      <c r="B13441" s="1"/>
      <c r="G13441" s="1"/>
      <c r="H13441" s="1"/>
      <c r="K13441" s="1"/>
      <c r="N13441" s="1"/>
      <c r="Q13441" s="1"/>
    </row>
    <row r="13442" spans="2:17" x14ac:dyDescent="0.25">
      <c r="B13442" s="1"/>
      <c r="G13442" s="1"/>
      <c r="H13442" s="1"/>
      <c r="K13442" s="1"/>
      <c r="N13442" s="1"/>
      <c r="Q13442" s="1"/>
    </row>
    <row r="13443" spans="2:17" x14ac:dyDescent="0.25">
      <c r="B13443" s="1"/>
      <c r="G13443" s="1"/>
      <c r="H13443" s="1"/>
      <c r="K13443" s="1"/>
      <c r="N13443" s="1"/>
      <c r="Q13443" s="1"/>
    </row>
    <row r="13444" spans="2:17" x14ac:dyDescent="0.25">
      <c r="B13444" s="1"/>
      <c r="G13444" s="1"/>
      <c r="H13444" s="1"/>
      <c r="K13444" s="1"/>
      <c r="N13444" s="1"/>
      <c r="Q13444" s="1"/>
    </row>
    <row r="13445" spans="2:17" x14ac:dyDescent="0.25">
      <c r="B13445" s="1"/>
      <c r="G13445" s="1"/>
      <c r="H13445" s="1"/>
      <c r="K13445" s="1"/>
      <c r="N13445" s="1"/>
      <c r="Q13445" s="1"/>
    </row>
    <row r="13446" spans="2:17" x14ac:dyDescent="0.25">
      <c r="B13446" s="1"/>
      <c r="G13446" s="1"/>
      <c r="H13446" s="1"/>
      <c r="K13446" s="1"/>
      <c r="N13446" s="1"/>
      <c r="Q13446" s="1"/>
    </row>
    <row r="13447" spans="2:17" x14ac:dyDescent="0.25">
      <c r="B13447" s="1"/>
      <c r="G13447" s="1"/>
      <c r="H13447" s="1"/>
      <c r="K13447" s="1"/>
      <c r="N13447" s="1"/>
      <c r="Q13447" s="1"/>
    </row>
    <row r="13448" spans="2:17" x14ac:dyDescent="0.25">
      <c r="B13448" s="1"/>
      <c r="G13448" s="1"/>
      <c r="H13448" s="1"/>
      <c r="K13448" s="1"/>
      <c r="N13448" s="1"/>
      <c r="Q13448" s="1"/>
    </row>
    <row r="13449" spans="2:17" x14ac:dyDescent="0.25">
      <c r="B13449" s="1"/>
      <c r="G13449" s="1"/>
      <c r="H13449" s="1"/>
      <c r="K13449" s="1"/>
      <c r="N13449" s="1"/>
      <c r="Q13449" s="1"/>
    </row>
    <row r="13450" spans="2:17" x14ac:dyDescent="0.25">
      <c r="B13450" s="1"/>
      <c r="G13450" s="1"/>
      <c r="H13450" s="1"/>
      <c r="K13450" s="1"/>
      <c r="N13450" s="1"/>
      <c r="Q13450" s="1"/>
    </row>
    <row r="13451" spans="2:17" x14ac:dyDescent="0.25">
      <c r="B13451" s="1"/>
      <c r="G13451" s="1"/>
      <c r="H13451" s="1"/>
      <c r="K13451" s="1"/>
      <c r="N13451" s="1"/>
      <c r="Q13451" s="1"/>
    </row>
    <row r="13452" spans="2:17" x14ac:dyDescent="0.25">
      <c r="B13452" s="1"/>
      <c r="G13452" s="1"/>
      <c r="H13452" s="1"/>
      <c r="K13452" s="1"/>
      <c r="N13452" s="1"/>
      <c r="Q13452" s="1"/>
    </row>
    <row r="13453" spans="2:17" x14ac:dyDescent="0.25">
      <c r="B13453" s="1"/>
      <c r="G13453" s="1"/>
      <c r="H13453" s="1"/>
      <c r="K13453" s="1"/>
      <c r="N13453" s="1"/>
      <c r="Q13453" s="1"/>
    </row>
    <row r="13454" spans="2:17" x14ac:dyDescent="0.25">
      <c r="B13454" s="1"/>
      <c r="G13454" s="1"/>
      <c r="H13454" s="1"/>
      <c r="K13454" s="1"/>
      <c r="N13454" s="1"/>
      <c r="Q13454" s="1"/>
    </row>
    <row r="13455" spans="2:17" x14ac:dyDescent="0.25">
      <c r="B13455" s="1"/>
      <c r="G13455" s="1"/>
      <c r="H13455" s="1"/>
      <c r="K13455" s="1"/>
      <c r="N13455" s="1"/>
      <c r="Q13455" s="1"/>
    </row>
    <row r="13456" spans="2:17" x14ac:dyDescent="0.25">
      <c r="B13456" s="1"/>
      <c r="G13456" s="1"/>
      <c r="H13456" s="1"/>
      <c r="K13456" s="1"/>
      <c r="N13456" s="1"/>
      <c r="Q13456" s="1"/>
    </row>
    <row r="13457" spans="2:17" x14ac:dyDescent="0.25">
      <c r="B13457" s="1"/>
      <c r="G13457" s="1"/>
      <c r="H13457" s="1"/>
      <c r="K13457" s="1"/>
      <c r="N13457" s="1"/>
      <c r="Q13457" s="1"/>
    </row>
    <row r="13458" spans="2:17" x14ac:dyDescent="0.25">
      <c r="B13458" s="1"/>
      <c r="G13458" s="1"/>
      <c r="H13458" s="1"/>
      <c r="K13458" s="1"/>
      <c r="N13458" s="1"/>
      <c r="Q13458" s="1"/>
    </row>
    <row r="13459" spans="2:17" x14ac:dyDescent="0.25">
      <c r="B13459" s="1"/>
      <c r="G13459" s="1"/>
      <c r="H13459" s="1"/>
      <c r="K13459" s="1"/>
      <c r="N13459" s="1"/>
      <c r="Q13459" s="1"/>
    </row>
    <row r="13460" spans="2:17" x14ac:dyDescent="0.25">
      <c r="B13460" s="1"/>
      <c r="G13460" s="1"/>
      <c r="H13460" s="1"/>
      <c r="K13460" s="1"/>
      <c r="N13460" s="1"/>
      <c r="Q13460" s="1"/>
    </row>
    <row r="13461" spans="2:17" x14ac:dyDescent="0.25">
      <c r="B13461" s="1"/>
      <c r="G13461" s="1"/>
      <c r="H13461" s="1"/>
      <c r="K13461" s="1"/>
      <c r="N13461" s="1"/>
      <c r="Q13461" s="1"/>
    </row>
    <row r="13462" spans="2:17" x14ac:dyDescent="0.25">
      <c r="B13462" s="1"/>
      <c r="G13462" s="1"/>
      <c r="H13462" s="1"/>
      <c r="K13462" s="1"/>
      <c r="N13462" s="1"/>
      <c r="Q13462" s="1"/>
    </row>
    <row r="13463" spans="2:17" x14ac:dyDescent="0.25">
      <c r="B13463" s="1"/>
      <c r="G13463" s="1"/>
      <c r="H13463" s="1"/>
      <c r="K13463" s="1"/>
      <c r="N13463" s="1"/>
      <c r="Q13463" s="1"/>
    </row>
    <row r="13464" spans="2:17" x14ac:dyDescent="0.25">
      <c r="B13464" s="1"/>
      <c r="G13464" s="1"/>
      <c r="H13464" s="1"/>
      <c r="K13464" s="1"/>
      <c r="N13464" s="1"/>
      <c r="Q13464" s="1"/>
    </row>
    <row r="13465" spans="2:17" x14ac:dyDescent="0.25">
      <c r="B13465" s="1"/>
      <c r="G13465" s="1"/>
      <c r="H13465" s="1"/>
      <c r="K13465" s="1"/>
      <c r="N13465" s="1"/>
      <c r="Q13465" s="1"/>
    </row>
    <row r="13466" spans="2:17" x14ac:dyDescent="0.25">
      <c r="B13466" s="1"/>
      <c r="G13466" s="1"/>
      <c r="H13466" s="1"/>
      <c r="K13466" s="1"/>
      <c r="N13466" s="1"/>
      <c r="Q13466" s="1"/>
    </row>
    <row r="13467" spans="2:17" x14ac:dyDescent="0.25">
      <c r="B13467" s="1"/>
      <c r="G13467" s="1"/>
      <c r="H13467" s="1"/>
      <c r="K13467" s="1"/>
      <c r="N13467" s="1"/>
      <c r="Q13467" s="1"/>
    </row>
    <row r="13468" spans="2:17" x14ac:dyDescent="0.25">
      <c r="B13468" s="1"/>
      <c r="G13468" s="1"/>
      <c r="H13468" s="1"/>
      <c r="K13468" s="1"/>
      <c r="N13468" s="1"/>
      <c r="Q13468" s="1"/>
    </row>
    <row r="13469" spans="2:17" x14ac:dyDescent="0.25">
      <c r="B13469" s="1"/>
      <c r="G13469" s="1"/>
      <c r="H13469" s="1"/>
      <c r="K13469" s="1"/>
      <c r="N13469" s="1"/>
      <c r="Q13469" s="1"/>
    </row>
    <row r="13470" spans="2:17" x14ac:dyDescent="0.25">
      <c r="B13470" s="1"/>
      <c r="G13470" s="1"/>
      <c r="H13470" s="1"/>
      <c r="K13470" s="1"/>
      <c r="N13470" s="1"/>
      <c r="Q13470" s="1"/>
    </row>
    <row r="13471" spans="2:17" x14ac:dyDescent="0.25">
      <c r="B13471" s="1"/>
      <c r="G13471" s="1"/>
      <c r="H13471" s="1"/>
      <c r="K13471" s="1"/>
      <c r="N13471" s="1"/>
      <c r="Q13471" s="1"/>
    </row>
    <row r="13472" spans="2:17" x14ac:dyDescent="0.25">
      <c r="B13472" s="1"/>
      <c r="G13472" s="1"/>
      <c r="H13472" s="1"/>
      <c r="K13472" s="1"/>
      <c r="N13472" s="1"/>
      <c r="Q13472" s="1"/>
    </row>
    <row r="13473" spans="2:17" x14ac:dyDescent="0.25">
      <c r="B13473" s="1"/>
      <c r="G13473" s="1"/>
      <c r="H13473" s="1"/>
      <c r="K13473" s="1"/>
      <c r="N13473" s="1"/>
      <c r="Q13473" s="1"/>
    </row>
    <row r="13474" spans="2:17" x14ac:dyDescent="0.25">
      <c r="B13474" s="1"/>
      <c r="G13474" s="1"/>
      <c r="H13474" s="1"/>
      <c r="K13474" s="1"/>
      <c r="N13474" s="1"/>
      <c r="Q13474" s="1"/>
    </row>
    <row r="13475" spans="2:17" x14ac:dyDescent="0.25">
      <c r="B13475" s="1"/>
      <c r="G13475" s="1"/>
      <c r="H13475" s="1"/>
      <c r="K13475" s="1"/>
      <c r="N13475" s="1"/>
      <c r="Q13475" s="1"/>
    </row>
    <row r="13476" spans="2:17" x14ac:dyDescent="0.25">
      <c r="B13476" s="1"/>
      <c r="G13476" s="1"/>
      <c r="H13476" s="1"/>
      <c r="K13476" s="1"/>
      <c r="N13476" s="1"/>
      <c r="Q13476" s="1"/>
    </row>
    <row r="13477" spans="2:17" x14ac:dyDescent="0.25">
      <c r="B13477" s="1"/>
      <c r="G13477" s="1"/>
      <c r="H13477" s="1"/>
      <c r="K13477" s="1"/>
      <c r="N13477" s="1"/>
      <c r="Q13477" s="1"/>
    </row>
    <row r="13478" spans="2:17" x14ac:dyDescent="0.25">
      <c r="B13478" s="1"/>
      <c r="G13478" s="1"/>
      <c r="H13478" s="1"/>
      <c r="K13478" s="1"/>
      <c r="N13478" s="1"/>
      <c r="Q13478" s="1"/>
    </row>
    <row r="13479" spans="2:17" x14ac:dyDescent="0.25">
      <c r="B13479" s="1"/>
      <c r="G13479" s="1"/>
      <c r="H13479" s="1"/>
      <c r="K13479" s="1"/>
      <c r="N13479" s="1"/>
      <c r="Q13479" s="1"/>
    </row>
    <row r="13480" spans="2:17" x14ac:dyDescent="0.25">
      <c r="B13480" s="1"/>
      <c r="G13480" s="1"/>
      <c r="H13480" s="1"/>
      <c r="K13480" s="1"/>
      <c r="N13480" s="1"/>
      <c r="Q13480" s="1"/>
    </row>
    <row r="13481" spans="2:17" x14ac:dyDescent="0.25">
      <c r="B13481" s="1"/>
      <c r="G13481" s="1"/>
      <c r="H13481" s="1"/>
      <c r="K13481" s="1"/>
      <c r="N13481" s="1"/>
      <c r="Q13481" s="1"/>
    </row>
    <row r="13482" spans="2:17" x14ac:dyDescent="0.25">
      <c r="B13482" s="1"/>
      <c r="G13482" s="1"/>
      <c r="H13482" s="1"/>
      <c r="K13482" s="1"/>
      <c r="N13482" s="1"/>
      <c r="Q13482" s="1"/>
    </row>
    <row r="13483" spans="2:17" x14ac:dyDescent="0.25">
      <c r="B13483" s="1"/>
      <c r="G13483" s="1"/>
      <c r="H13483" s="1"/>
      <c r="K13483" s="1"/>
      <c r="N13483" s="1"/>
      <c r="Q13483" s="1"/>
    </row>
    <row r="13484" spans="2:17" x14ac:dyDescent="0.25">
      <c r="B13484" s="1"/>
      <c r="G13484" s="1"/>
      <c r="H13484" s="1"/>
      <c r="K13484" s="1"/>
      <c r="N13484" s="1"/>
      <c r="Q13484" s="1"/>
    </row>
    <row r="13485" spans="2:17" x14ac:dyDescent="0.25">
      <c r="B13485" s="1"/>
      <c r="G13485" s="1"/>
      <c r="H13485" s="1"/>
      <c r="K13485" s="1"/>
      <c r="N13485" s="1"/>
      <c r="Q13485" s="1"/>
    </row>
    <row r="13486" spans="2:17" x14ac:dyDescent="0.25">
      <c r="B13486" s="1"/>
      <c r="G13486" s="1"/>
      <c r="H13486" s="1"/>
      <c r="K13486" s="1"/>
      <c r="N13486" s="1"/>
      <c r="Q13486" s="1"/>
    </row>
    <row r="13487" spans="2:17" x14ac:dyDescent="0.25">
      <c r="B13487" s="1"/>
      <c r="G13487" s="1"/>
      <c r="H13487" s="1"/>
      <c r="K13487" s="1"/>
      <c r="N13487" s="1"/>
      <c r="Q13487" s="1"/>
    </row>
    <row r="13488" spans="2:17" x14ac:dyDescent="0.25">
      <c r="B13488" s="1"/>
      <c r="G13488" s="1"/>
      <c r="H13488" s="1"/>
      <c r="K13488" s="1"/>
      <c r="N13488" s="1"/>
      <c r="Q13488" s="1"/>
    </row>
    <row r="13489" spans="2:17" x14ac:dyDescent="0.25">
      <c r="B13489" s="1"/>
      <c r="G13489" s="1"/>
      <c r="H13489" s="1"/>
      <c r="K13489" s="1"/>
      <c r="N13489" s="1"/>
      <c r="Q13489" s="1"/>
    </row>
    <row r="13490" spans="2:17" x14ac:dyDescent="0.25">
      <c r="B13490" s="1"/>
      <c r="G13490" s="1"/>
      <c r="H13490" s="1"/>
      <c r="K13490" s="1"/>
      <c r="N13490" s="1"/>
      <c r="Q13490" s="1"/>
    </row>
    <row r="13491" spans="2:17" x14ac:dyDescent="0.25">
      <c r="B13491" s="1"/>
      <c r="G13491" s="1"/>
      <c r="H13491" s="1"/>
      <c r="K13491" s="1"/>
      <c r="N13491" s="1"/>
      <c r="Q13491" s="1"/>
    </row>
    <row r="13492" spans="2:17" x14ac:dyDescent="0.25">
      <c r="B13492" s="1"/>
      <c r="G13492" s="1"/>
      <c r="H13492" s="1"/>
      <c r="K13492" s="1"/>
      <c r="N13492" s="1"/>
      <c r="Q13492" s="1"/>
    </row>
    <row r="13493" spans="2:17" x14ac:dyDescent="0.25">
      <c r="B13493" s="1"/>
      <c r="G13493" s="1"/>
      <c r="H13493" s="1"/>
      <c r="K13493" s="1"/>
      <c r="N13493" s="1"/>
      <c r="Q13493" s="1"/>
    </row>
    <row r="13494" spans="2:17" x14ac:dyDescent="0.25">
      <c r="B13494" s="1"/>
      <c r="G13494" s="1"/>
      <c r="H13494" s="1"/>
      <c r="K13494" s="1"/>
      <c r="N13494" s="1"/>
      <c r="Q13494" s="1"/>
    </row>
    <row r="13495" spans="2:17" x14ac:dyDescent="0.25">
      <c r="B13495" s="1"/>
      <c r="G13495" s="1"/>
      <c r="H13495" s="1"/>
      <c r="K13495" s="1"/>
      <c r="N13495" s="1"/>
      <c r="Q13495" s="1"/>
    </row>
    <row r="13496" spans="2:17" x14ac:dyDescent="0.25">
      <c r="B13496" s="1"/>
      <c r="G13496" s="1"/>
      <c r="H13496" s="1"/>
      <c r="K13496" s="1"/>
      <c r="N13496" s="1"/>
      <c r="Q13496" s="1"/>
    </row>
    <row r="13497" spans="2:17" x14ac:dyDescent="0.25">
      <c r="B13497" s="1"/>
      <c r="G13497" s="1"/>
      <c r="H13497" s="1"/>
      <c r="K13497" s="1"/>
      <c r="N13497" s="1"/>
      <c r="Q13497" s="1"/>
    </row>
    <row r="13498" spans="2:17" x14ac:dyDescent="0.25">
      <c r="B13498" s="1"/>
      <c r="G13498" s="1"/>
      <c r="H13498" s="1"/>
      <c r="K13498" s="1"/>
      <c r="N13498" s="1"/>
      <c r="Q13498" s="1"/>
    </row>
    <row r="13499" spans="2:17" x14ac:dyDescent="0.25">
      <c r="B13499" s="1"/>
      <c r="G13499" s="1"/>
      <c r="H13499" s="1"/>
      <c r="K13499" s="1"/>
      <c r="N13499" s="1"/>
      <c r="Q13499" s="1"/>
    </row>
    <row r="13500" spans="2:17" x14ac:dyDescent="0.25">
      <c r="B13500" s="1"/>
      <c r="G13500" s="1"/>
      <c r="H13500" s="1"/>
      <c r="K13500" s="1"/>
      <c r="N13500" s="1"/>
      <c r="Q13500" s="1"/>
    </row>
    <row r="13501" spans="2:17" x14ac:dyDescent="0.25">
      <c r="B13501" s="1"/>
      <c r="G13501" s="1"/>
      <c r="H13501" s="1"/>
      <c r="K13501" s="1"/>
      <c r="N13501" s="1"/>
      <c r="Q13501" s="1"/>
    </row>
    <row r="13502" spans="2:17" x14ac:dyDescent="0.25">
      <c r="B13502" s="1"/>
      <c r="G13502" s="1"/>
      <c r="H13502" s="1"/>
      <c r="K13502" s="1"/>
      <c r="N13502" s="1"/>
      <c r="Q13502" s="1"/>
    </row>
    <row r="13503" spans="2:17" x14ac:dyDescent="0.25">
      <c r="B13503" s="1"/>
      <c r="G13503" s="1"/>
      <c r="H13503" s="1"/>
      <c r="K13503" s="1"/>
      <c r="N13503" s="1"/>
      <c r="Q13503" s="1"/>
    </row>
    <row r="13504" spans="2:17" x14ac:dyDescent="0.25">
      <c r="B13504" s="1"/>
      <c r="G13504" s="1"/>
      <c r="H13504" s="1"/>
      <c r="K13504" s="1"/>
      <c r="N13504" s="1"/>
      <c r="Q13504" s="1"/>
    </row>
    <row r="13505" spans="2:17" x14ac:dyDescent="0.25">
      <c r="B13505" s="1"/>
      <c r="G13505" s="1"/>
      <c r="H13505" s="1"/>
      <c r="K13505" s="1"/>
      <c r="N13505" s="1"/>
      <c r="Q13505" s="1"/>
    </row>
    <row r="13506" spans="2:17" x14ac:dyDescent="0.25">
      <c r="B13506" s="1"/>
      <c r="G13506" s="1"/>
      <c r="H13506" s="1"/>
      <c r="K13506" s="1"/>
      <c r="N13506" s="1"/>
      <c r="Q13506" s="1"/>
    </row>
    <row r="13507" spans="2:17" x14ac:dyDescent="0.25">
      <c r="B13507" s="1"/>
      <c r="G13507" s="1"/>
      <c r="H13507" s="1"/>
      <c r="K13507" s="1"/>
      <c r="N13507" s="1"/>
      <c r="Q13507" s="1"/>
    </row>
    <row r="13508" spans="2:17" x14ac:dyDescent="0.25">
      <c r="B13508" s="1"/>
      <c r="G13508" s="1"/>
      <c r="H13508" s="1"/>
      <c r="K13508" s="1"/>
      <c r="N13508" s="1"/>
      <c r="Q13508" s="1"/>
    </row>
    <row r="13509" spans="2:17" x14ac:dyDescent="0.25">
      <c r="B13509" s="1"/>
      <c r="G13509" s="1"/>
      <c r="H13509" s="1"/>
      <c r="K13509" s="1"/>
      <c r="N13509" s="1"/>
      <c r="Q13509" s="1"/>
    </row>
    <row r="13510" spans="2:17" x14ac:dyDescent="0.25">
      <c r="B13510" s="1"/>
      <c r="G13510" s="1"/>
      <c r="H13510" s="1"/>
      <c r="K13510" s="1"/>
      <c r="N13510" s="1"/>
      <c r="Q13510" s="1"/>
    </row>
    <row r="13511" spans="2:17" x14ac:dyDescent="0.25">
      <c r="B13511" s="1"/>
      <c r="G13511" s="1"/>
      <c r="H13511" s="1"/>
      <c r="K13511" s="1"/>
      <c r="N13511" s="1"/>
      <c r="Q13511" s="1"/>
    </row>
    <row r="13512" spans="2:17" x14ac:dyDescent="0.25">
      <c r="B13512" s="1"/>
      <c r="G13512" s="1"/>
      <c r="H13512" s="1"/>
      <c r="K13512" s="1"/>
      <c r="N13512" s="1"/>
      <c r="Q13512" s="1"/>
    </row>
    <row r="13513" spans="2:17" x14ac:dyDescent="0.25">
      <c r="B13513" s="1"/>
      <c r="G13513" s="1"/>
      <c r="H13513" s="1"/>
      <c r="K13513" s="1"/>
      <c r="N13513" s="1"/>
      <c r="Q13513" s="1"/>
    </row>
    <row r="13514" spans="2:17" x14ac:dyDescent="0.25">
      <c r="B13514" s="1"/>
      <c r="G13514" s="1"/>
      <c r="H13514" s="1"/>
      <c r="K13514" s="1"/>
      <c r="N13514" s="1"/>
      <c r="Q13514" s="1"/>
    </row>
    <row r="13515" spans="2:17" x14ac:dyDescent="0.25">
      <c r="B13515" s="1"/>
      <c r="G13515" s="1"/>
      <c r="H13515" s="1"/>
      <c r="K13515" s="1"/>
      <c r="N13515" s="1"/>
      <c r="Q13515" s="1"/>
    </row>
    <row r="13516" spans="2:17" x14ac:dyDescent="0.25">
      <c r="B13516" s="1"/>
      <c r="G13516" s="1"/>
      <c r="H13516" s="1"/>
      <c r="K13516" s="1"/>
      <c r="N13516" s="1"/>
      <c r="Q13516" s="1"/>
    </row>
    <row r="13517" spans="2:17" x14ac:dyDescent="0.25">
      <c r="B13517" s="1"/>
      <c r="G13517" s="1"/>
      <c r="H13517" s="1"/>
      <c r="K13517" s="1"/>
      <c r="N13517" s="1"/>
      <c r="Q13517" s="1"/>
    </row>
    <row r="13518" spans="2:17" x14ac:dyDescent="0.25">
      <c r="B13518" s="1"/>
      <c r="G13518" s="1"/>
      <c r="H13518" s="1"/>
      <c r="K13518" s="1"/>
      <c r="N13518" s="1"/>
      <c r="Q13518" s="1"/>
    </row>
    <row r="13519" spans="2:17" x14ac:dyDescent="0.25">
      <c r="B13519" s="1"/>
      <c r="G13519" s="1"/>
      <c r="H13519" s="1"/>
      <c r="K13519" s="1"/>
      <c r="N13519" s="1"/>
      <c r="Q13519" s="1"/>
    </row>
    <row r="13520" spans="2:17" x14ac:dyDescent="0.25">
      <c r="B13520" s="1"/>
      <c r="G13520" s="1"/>
      <c r="H13520" s="1"/>
      <c r="K13520" s="1"/>
      <c r="N13520" s="1"/>
      <c r="Q13520" s="1"/>
    </row>
    <row r="13521" spans="2:17" x14ac:dyDescent="0.25">
      <c r="B13521" s="1"/>
      <c r="G13521" s="1"/>
      <c r="H13521" s="1"/>
      <c r="K13521" s="1"/>
      <c r="N13521" s="1"/>
      <c r="Q13521" s="1"/>
    </row>
    <row r="13522" spans="2:17" x14ac:dyDescent="0.25">
      <c r="B13522" s="1"/>
      <c r="G13522" s="1"/>
      <c r="H13522" s="1"/>
      <c r="K13522" s="1"/>
      <c r="N13522" s="1"/>
      <c r="Q13522" s="1"/>
    </row>
    <row r="13523" spans="2:17" x14ac:dyDescent="0.25">
      <c r="B13523" s="1"/>
      <c r="G13523" s="1"/>
      <c r="H13523" s="1"/>
      <c r="K13523" s="1"/>
      <c r="N13523" s="1"/>
      <c r="Q13523" s="1"/>
    </row>
    <row r="13524" spans="2:17" x14ac:dyDescent="0.25">
      <c r="B13524" s="1"/>
      <c r="G13524" s="1"/>
      <c r="H13524" s="1"/>
      <c r="K13524" s="1"/>
      <c r="N13524" s="1"/>
      <c r="Q13524" s="1"/>
    </row>
    <row r="13525" spans="2:17" x14ac:dyDescent="0.25">
      <c r="B13525" s="1"/>
      <c r="G13525" s="1"/>
      <c r="H13525" s="1"/>
      <c r="K13525" s="1"/>
      <c r="N13525" s="1"/>
      <c r="Q13525" s="1"/>
    </row>
    <row r="13526" spans="2:17" x14ac:dyDescent="0.25">
      <c r="B13526" s="1"/>
      <c r="G13526" s="1"/>
      <c r="H13526" s="1"/>
      <c r="K13526" s="1"/>
      <c r="N13526" s="1"/>
      <c r="Q13526" s="1"/>
    </row>
    <row r="13527" spans="2:17" x14ac:dyDescent="0.25">
      <c r="B13527" s="1"/>
      <c r="G13527" s="1"/>
      <c r="H13527" s="1"/>
      <c r="K13527" s="1"/>
      <c r="N13527" s="1"/>
      <c r="Q13527" s="1"/>
    </row>
    <row r="13528" spans="2:17" x14ac:dyDescent="0.25">
      <c r="B13528" s="1"/>
      <c r="G13528" s="1"/>
      <c r="H13528" s="1"/>
      <c r="K13528" s="1"/>
      <c r="N13528" s="1"/>
      <c r="Q13528" s="1"/>
    </row>
    <row r="13529" spans="2:17" x14ac:dyDescent="0.25">
      <c r="B13529" s="1"/>
      <c r="G13529" s="1"/>
      <c r="H13529" s="1"/>
      <c r="K13529" s="1"/>
      <c r="N13529" s="1"/>
      <c r="Q13529" s="1"/>
    </row>
    <row r="13530" spans="2:17" x14ac:dyDescent="0.25">
      <c r="B13530" s="1"/>
      <c r="G13530" s="1"/>
      <c r="H13530" s="1"/>
      <c r="K13530" s="1"/>
      <c r="N13530" s="1"/>
      <c r="Q13530" s="1"/>
    </row>
    <row r="13531" spans="2:17" x14ac:dyDescent="0.25">
      <c r="B13531" s="1"/>
      <c r="G13531" s="1"/>
      <c r="H13531" s="1"/>
      <c r="K13531" s="1"/>
      <c r="N13531" s="1"/>
      <c r="Q13531" s="1"/>
    </row>
    <row r="13532" spans="2:17" x14ac:dyDescent="0.25">
      <c r="B13532" s="1"/>
      <c r="G13532" s="1"/>
      <c r="H13532" s="1"/>
      <c r="K13532" s="1"/>
      <c r="N13532" s="1"/>
      <c r="Q13532" s="1"/>
    </row>
    <row r="13533" spans="2:17" x14ac:dyDescent="0.25">
      <c r="B13533" s="1"/>
      <c r="G13533" s="1"/>
      <c r="H13533" s="1"/>
      <c r="K13533" s="1"/>
      <c r="N13533" s="1"/>
      <c r="Q13533" s="1"/>
    </row>
    <row r="13534" spans="2:17" x14ac:dyDescent="0.25">
      <c r="B13534" s="1"/>
      <c r="G13534" s="1"/>
      <c r="H13534" s="1"/>
      <c r="K13534" s="1"/>
      <c r="N13534" s="1"/>
      <c r="Q13534" s="1"/>
    </row>
    <row r="13535" spans="2:17" x14ac:dyDescent="0.25">
      <c r="B13535" s="1"/>
      <c r="G13535" s="1"/>
      <c r="H13535" s="1"/>
      <c r="K13535" s="1"/>
      <c r="N13535" s="1"/>
      <c r="Q13535" s="1"/>
    </row>
    <row r="13536" spans="2:17" x14ac:dyDescent="0.25">
      <c r="B13536" s="1"/>
      <c r="G13536" s="1"/>
      <c r="H13536" s="1"/>
      <c r="K13536" s="1"/>
      <c r="N13536" s="1"/>
      <c r="Q13536" s="1"/>
    </row>
    <row r="13537" spans="2:17" x14ac:dyDescent="0.25">
      <c r="B13537" s="1"/>
      <c r="G13537" s="1"/>
      <c r="H13537" s="1"/>
      <c r="K13537" s="1"/>
      <c r="N13537" s="1"/>
      <c r="Q13537" s="1"/>
    </row>
    <row r="13538" spans="2:17" x14ac:dyDescent="0.25">
      <c r="B13538" s="1"/>
      <c r="G13538" s="1"/>
      <c r="H13538" s="1"/>
      <c r="K13538" s="1"/>
      <c r="N13538" s="1"/>
      <c r="Q13538" s="1"/>
    </row>
    <row r="13539" spans="2:17" x14ac:dyDescent="0.25">
      <c r="B13539" s="1"/>
      <c r="G13539" s="1"/>
      <c r="H13539" s="1"/>
      <c r="K13539" s="1"/>
      <c r="N13539" s="1"/>
      <c r="Q13539" s="1"/>
    </row>
    <row r="13540" spans="2:17" x14ac:dyDescent="0.25">
      <c r="B13540" s="1"/>
      <c r="G13540" s="1"/>
      <c r="H13540" s="1"/>
      <c r="K13540" s="1"/>
      <c r="N13540" s="1"/>
      <c r="Q13540" s="1"/>
    </row>
    <row r="13541" spans="2:17" x14ac:dyDescent="0.25">
      <c r="B13541" s="1"/>
      <c r="G13541" s="1"/>
      <c r="H13541" s="1"/>
      <c r="K13541" s="1"/>
      <c r="N13541" s="1"/>
      <c r="Q13541" s="1"/>
    </row>
    <row r="13542" spans="2:17" x14ac:dyDescent="0.25">
      <c r="B13542" s="1"/>
      <c r="G13542" s="1"/>
      <c r="H13542" s="1"/>
      <c r="K13542" s="1"/>
      <c r="N13542" s="1"/>
      <c r="Q13542" s="1"/>
    </row>
    <row r="13543" spans="2:17" x14ac:dyDescent="0.25">
      <c r="B13543" s="1"/>
      <c r="G13543" s="1"/>
      <c r="H13543" s="1"/>
      <c r="K13543" s="1"/>
      <c r="N13543" s="1"/>
      <c r="Q13543" s="1"/>
    </row>
    <row r="13544" spans="2:17" x14ac:dyDescent="0.25">
      <c r="B13544" s="1"/>
      <c r="G13544" s="1"/>
      <c r="H13544" s="1"/>
      <c r="K13544" s="1"/>
      <c r="N13544" s="1"/>
      <c r="Q13544" s="1"/>
    </row>
    <row r="13545" spans="2:17" x14ac:dyDescent="0.25">
      <c r="B13545" s="1"/>
      <c r="G13545" s="1"/>
      <c r="H13545" s="1"/>
      <c r="K13545" s="1"/>
      <c r="N13545" s="1"/>
      <c r="Q13545" s="1"/>
    </row>
    <row r="13546" spans="2:17" x14ac:dyDescent="0.25">
      <c r="B13546" s="1"/>
      <c r="G13546" s="1"/>
      <c r="H13546" s="1"/>
      <c r="K13546" s="1"/>
      <c r="N13546" s="1"/>
      <c r="Q13546" s="1"/>
    </row>
    <row r="13547" spans="2:17" x14ac:dyDescent="0.25">
      <c r="B13547" s="1"/>
      <c r="G13547" s="1"/>
      <c r="H13547" s="1"/>
      <c r="K13547" s="1"/>
      <c r="N13547" s="1"/>
      <c r="Q13547" s="1"/>
    </row>
    <row r="13548" spans="2:17" x14ac:dyDescent="0.25">
      <c r="B13548" s="1"/>
      <c r="G13548" s="1"/>
      <c r="H13548" s="1"/>
      <c r="K13548" s="1"/>
      <c r="N13548" s="1"/>
      <c r="Q13548" s="1"/>
    </row>
    <row r="13549" spans="2:17" x14ac:dyDescent="0.25">
      <c r="B13549" s="1"/>
      <c r="G13549" s="1"/>
      <c r="H13549" s="1"/>
      <c r="K13549" s="1"/>
      <c r="N13549" s="1"/>
      <c r="Q13549" s="1"/>
    </row>
    <row r="13550" spans="2:17" x14ac:dyDescent="0.25">
      <c r="B13550" s="1"/>
      <c r="G13550" s="1"/>
      <c r="H13550" s="1"/>
      <c r="K13550" s="1"/>
      <c r="N13550" s="1"/>
      <c r="Q13550" s="1"/>
    </row>
    <row r="13551" spans="2:17" x14ac:dyDescent="0.25">
      <c r="B13551" s="1"/>
      <c r="G13551" s="1"/>
      <c r="H13551" s="1"/>
      <c r="K13551" s="1"/>
      <c r="N13551" s="1"/>
      <c r="Q13551" s="1"/>
    </row>
    <row r="13552" spans="2:17" x14ac:dyDescent="0.25">
      <c r="B13552" s="1"/>
      <c r="G13552" s="1"/>
      <c r="H13552" s="1"/>
      <c r="K13552" s="1"/>
      <c r="N13552" s="1"/>
      <c r="Q13552" s="1"/>
    </row>
    <row r="13553" spans="2:17" x14ac:dyDescent="0.25">
      <c r="B13553" s="1"/>
      <c r="G13553" s="1"/>
      <c r="H13553" s="1"/>
      <c r="K13553" s="1"/>
      <c r="N13553" s="1"/>
      <c r="Q13553" s="1"/>
    </row>
    <row r="13554" spans="2:17" x14ac:dyDescent="0.25">
      <c r="B13554" s="1"/>
      <c r="G13554" s="1"/>
      <c r="H13554" s="1"/>
      <c r="K13554" s="1"/>
      <c r="N13554" s="1"/>
      <c r="Q13554" s="1"/>
    </row>
    <row r="13555" spans="2:17" x14ac:dyDescent="0.25">
      <c r="B13555" s="1"/>
      <c r="G13555" s="1"/>
      <c r="H13555" s="1"/>
      <c r="K13555" s="1"/>
      <c r="N13555" s="1"/>
      <c r="Q13555" s="1"/>
    </row>
    <row r="13556" spans="2:17" x14ac:dyDescent="0.25">
      <c r="B13556" s="1"/>
      <c r="G13556" s="1"/>
      <c r="H13556" s="1"/>
      <c r="K13556" s="1"/>
      <c r="N13556" s="1"/>
      <c r="Q13556" s="1"/>
    </row>
    <row r="13557" spans="2:17" x14ac:dyDescent="0.25">
      <c r="B13557" s="1"/>
      <c r="G13557" s="1"/>
      <c r="H13557" s="1"/>
      <c r="K13557" s="1"/>
      <c r="N13557" s="1"/>
      <c r="Q13557" s="1"/>
    </row>
    <row r="13558" spans="2:17" x14ac:dyDescent="0.25">
      <c r="B13558" s="1"/>
      <c r="G13558" s="1"/>
      <c r="H13558" s="1"/>
      <c r="K13558" s="1"/>
      <c r="N13558" s="1"/>
      <c r="Q13558" s="1"/>
    </row>
    <row r="13559" spans="2:17" x14ac:dyDescent="0.25">
      <c r="B13559" s="1"/>
      <c r="G13559" s="1"/>
      <c r="H13559" s="1"/>
      <c r="K13559" s="1"/>
      <c r="N13559" s="1"/>
      <c r="Q13559" s="1"/>
    </row>
    <row r="13560" spans="2:17" x14ac:dyDescent="0.25">
      <c r="B13560" s="1"/>
      <c r="G13560" s="1"/>
      <c r="H13560" s="1"/>
      <c r="K13560" s="1"/>
      <c r="N13560" s="1"/>
      <c r="Q13560" s="1"/>
    </row>
    <row r="13561" spans="2:17" x14ac:dyDescent="0.25">
      <c r="B13561" s="1"/>
      <c r="G13561" s="1"/>
      <c r="H13561" s="1"/>
      <c r="K13561" s="1"/>
      <c r="N13561" s="1"/>
      <c r="Q13561" s="1"/>
    </row>
    <row r="13562" spans="2:17" x14ac:dyDescent="0.25">
      <c r="B13562" s="1"/>
      <c r="G13562" s="1"/>
      <c r="H13562" s="1"/>
      <c r="K13562" s="1"/>
      <c r="N13562" s="1"/>
      <c r="Q13562" s="1"/>
    </row>
    <row r="13563" spans="2:17" x14ac:dyDescent="0.25">
      <c r="B13563" s="1"/>
      <c r="G13563" s="1"/>
      <c r="H13563" s="1"/>
      <c r="K13563" s="1"/>
      <c r="N13563" s="1"/>
      <c r="Q13563" s="1"/>
    </row>
    <row r="13564" spans="2:17" x14ac:dyDescent="0.25">
      <c r="B13564" s="1"/>
      <c r="G13564" s="1"/>
      <c r="H13564" s="1"/>
      <c r="K13564" s="1"/>
      <c r="N13564" s="1"/>
      <c r="Q13564" s="1"/>
    </row>
    <row r="13565" spans="2:17" x14ac:dyDescent="0.25">
      <c r="B13565" s="1"/>
      <c r="G13565" s="1"/>
      <c r="H13565" s="1"/>
      <c r="K13565" s="1"/>
      <c r="N13565" s="1"/>
      <c r="Q13565" s="1"/>
    </row>
    <row r="13566" spans="2:17" x14ac:dyDescent="0.25">
      <c r="B13566" s="1"/>
      <c r="G13566" s="1"/>
      <c r="H13566" s="1"/>
      <c r="K13566" s="1"/>
      <c r="N13566" s="1"/>
      <c r="Q13566" s="1"/>
    </row>
    <row r="13567" spans="2:17" x14ac:dyDescent="0.25">
      <c r="B13567" s="1"/>
      <c r="G13567" s="1"/>
      <c r="H13567" s="1"/>
      <c r="K13567" s="1"/>
      <c r="N13567" s="1"/>
      <c r="Q13567" s="1"/>
    </row>
    <row r="13568" spans="2:17" x14ac:dyDescent="0.25">
      <c r="B13568" s="1"/>
      <c r="G13568" s="1"/>
      <c r="H13568" s="1"/>
      <c r="K13568" s="1"/>
      <c r="N13568" s="1"/>
      <c r="Q13568" s="1"/>
    </row>
    <row r="13569" spans="2:17" x14ac:dyDescent="0.25">
      <c r="B13569" s="1"/>
      <c r="G13569" s="1"/>
      <c r="H13569" s="1"/>
      <c r="K13569" s="1"/>
      <c r="N13569" s="1"/>
      <c r="Q13569" s="1"/>
    </row>
    <row r="13570" spans="2:17" x14ac:dyDescent="0.25">
      <c r="B13570" s="1"/>
      <c r="G13570" s="1"/>
      <c r="H13570" s="1"/>
      <c r="K13570" s="1"/>
      <c r="N13570" s="1"/>
      <c r="Q13570" s="1"/>
    </row>
    <row r="13571" spans="2:17" x14ac:dyDescent="0.25">
      <c r="B13571" s="1"/>
      <c r="G13571" s="1"/>
      <c r="H13571" s="1"/>
      <c r="K13571" s="1"/>
      <c r="N13571" s="1"/>
      <c r="Q13571" s="1"/>
    </row>
    <row r="13572" spans="2:17" x14ac:dyDescent="0.25">
      <c r="B13572" s="1"/>
      <c r="G13572" s="1"/>
      <c r="H13572" s="1"/>
      <c r="K13572" s="1"/>
      <c r="N13572" s="1"/>
      <c r="Q13572" s="1"/>
    </row>
    <row r="13573" spans="2:17" x14ac:dyDescent="0.25">
      <c r="B13573" s="1"/>
      <c r="G13573" s="1"/>
      <c r="H13573" s="1"/>
      <c r="K13573" s="1"/>
      <c r="N13573" s="1"/>
      <c r="Q13573" s="1"/>
    </row>
    <row r="13574" spans="2:17" x14ac:dyDescent="0.25">
      <c r="B13574" s="1"/>
      <c r="G13574" s="1"/>
      <c r="H13574" s="1"/>
      <c r="K13574" s="1"/>
      <c r="N13574" s="1"/>
      <c r="Q13574" s="1"/>
    </row>
    <row r="13575" spans="2:17" x14ac:dyDescent="0.25">
      <c r="B13575" s="1"/>
      <c r="G13575" s="1"/>
      <c r="H13575" s="1"/>
      <c r="K13575" s="1"/>
      <c r="N13575" s="1"/>
      <c r="Q13575" s="1"/>
    </row>
    <row r="13576" spans="2:17" x14ac:dyDescent="0.25">
      <c r="B13576" s="1"/>
      <c r="G13576" s="1"/>
      <c r="H13576" s="1"/>
      <c r="K13576" s="1"/>
      <c r="N13576" s="1"/>
      <c r="Q13576" s="1"/>
    </row>
    <row r="13577" spans="2:17" x14ac:dyDescent="0.25">
      <c r="B13577" s="1"/>
      <c r="G13577" s="1"/>
      <c r="H13577" s="1"/>
      <c r="K13577" s="1"/>
      <c r="N13577" s="1"/>
      <c r="Q13577" s="1"/>
    </row>
    <row r="13578" spans="2:17" x14ac:dyDescent="0.25">
      <c r="B13578" s="1"/>
      <c r="G13578" s="1"/>
      <c r="H13578" s="1"/>
      <c r="K13578" s="1"/>
      <c r="N13578" s="1"/>
      <c r="Q13578" s="1"/>
    </row>
    <row r="13579" spans="2:17" x14ac:dyDescent="0.25">
      <c r="B13579" s="1"/>
      <c r="G13579" s="1"/>
      <c r="H13579" s="1"/>
      <c r="K13579" s="1"/>
      <c r="N13579" s="1"/>
      <c r="Q13579" s="1"/>
    </row>
    <row r="13580" spans="2:17" x14ac:dyDescent="0.25">
      <c r="B13580" s="1"/>
      <c r="G13580" s="1"/>
      <c r="H13580" s="1"/>
      <c r="K13580" s="1"/>
      <c r="N13580" s="1"/>
      <c r="Q13580" s="1"/>
    </row>
    <row r="13581" spans="2:17" x14ac:dyDescent="0.25">
      <c r="B13581" s="1"/>
      <c r="G13581" s="1"/>
      <c r="H13581" s="1"/>
      <c r="K13581" s="1"/>
      <c r="N13581" s="1"/>
      <c r="Q13581" s="1"/>
    </row>
    <row r="13582" spans="2:17" x14ac:dyDescent="0.25">
      <c r="B13582" s="1"/>
      <c r="G13582" s="1"/>
      <c r="H13582" s="1"/>
      <c r="K13582" s="1"/>
      <c r="N13582" s="1"/>
      <c r="Q13582" s="1"/>
    </row>
    <row r="13583" spans="2:17" x14ac:dyDescent="0.25">
      <c r="B13583" s="1"/>
      <c r="G13583" s="1"/>
      <c r="H13583" s="1"/>
      <c r="K13583" s="1"/>
      <c r="N13583" s="1"/>
      <c r="Q13583" s="1"/>
    </row>
    <row r="13584" spans="2:17" x14ac:dyDescent="0.25">
      <c r="B13584" s="1"/>
      <c r="G13584" s="1"/>
      <c r="H13584" s="1"/>
      <c r="K13584" s="1"/>
      <c r="N13584" s="1"/>
      <c r="Q13584" s="1"/>
    </row>
    <row r="13585" spans="2:17" x14ac:dyDescent="0.25">
      <c r="B13585" s="1"/>
      <c r="G13585" s="1"/>
      <c r="H13585" s="1"/>
      <c r="K13585" s="1"/>
      <c r="N13585" s="1"/>
      <c r="Q13585" s="1"/>
    </row>
    <row r="13586" spans="2:17" x14ac:dyDescent="0.25">
      <c r="B13586" s="1"/>
      <c r="G13586" s="1"/>
      <c r="H13586" s="1"/>
      <c r="K13586" s="1"/>
      <c r="N13586" s="1"/>
      <c r="Q13586" s="1"/>
    </row>
    <row r="13587" spans="2:17" x14ac:dyDescent="0.25">
      <c r="B13587" s="1"/>
      <c r="G13587" s="1"/>
      <c r="H13587" s="1"/>
      <c r="K13587" s="1"/>
      <c r="N13587" s="1"/>
      <c r="Q13587" s="1"/>
    </row>
    <row r="13588" spans="2:17" x14ac:dyDescent="0.25">
      <c r="B13588" s="1"/>
      <c r="G13588" s="1"/>
      <c r="H13588" s="1"/>
      <c r="K13588" s="1"/>
      <c r="N13588" s="1"/>
      <c r="Q13588" s="1"/>
    </row>
    <row r="13589" spans="2:17" x14ac:dyDescent="0.25">
      <c r="B13589" s="1"/>
      <c r="G13589" s="1"/>
      <c r="H13589" s="1"/>
      <c r="K13589" s="1"/>
      <c r="N13589" s="1"/>
      <c r="Q13589" s="1"/>
    </row>
    <row r="13590" spans="2:17" x14ac:dyDescent="0.25">
      <c r="B13590" s="1"/>
      <c r="G13590" s="1"/>
      <c r="H13590" s="1"/>
      <c r="K13590" s="1"/>
      <c r="N13590" s="1"/>
      <c r="Q13590" s="1"/>
    </row>
    <row r="13591" spans="2:17" x14ac:dyDescent="0.25">
      <c r="B13591" s="1"/>
      <c r="G13591" s="1"/>
      <c r="H13591" s="1"/>
      <c r="K13591" s="1"/>
      <c r="N13591" s="1"/>
      <c r="Q13591" s="1"/>
    </row>
    <row r="13592" spans="2:17" x14ac:dyDescent="0.25">
      <c r="B13592" s="1"/>
      <c r="G13592" s="1"/>
      <c r="H13592" s="1"/>
      <c r="K13592" s="1"/>
      <c r="N13592" s="1"/>
      <c r="Q13592" s="1"/>
    </row>
    <row r="13593" spans="2:17" x14ac:dyDescent="0.25">
      <c r="B13593" s="1"/>
      <c r="G13593" s="1"/>
      <c r="H13593" s="1"/>
      <c r="K13593" s="1"/>
      <c r="N13593" s="1"/>
      <c r="Q13593" s="1"/>
    </row>
    <row r="13594" spans="2:17" x14ac:dyDescent="0.25">
      <c r="B13594" s="1"/>
      <c r="G13594" s="1"/>
      <c r="H13594" s="1"/>
      <c r="K13594" s="1"/>
      <c r="N13594" s="1"/>
      <c r="Q13594" s="1"/>
    </row>
    <row r="13595" spans="2:17" x14ac:dyDescent="0.25">
      <c r="B13595" s="1"/>
      <c r="G13595" s="1"/>
      <c r="H13595" s="1"/>
      <c r="K13595" s="1"/>
      <c r="N13595" s="1"/>
      <c r="Q13595" s="1"/>
    </row>
    <row r="13596" spans="2:17" x14ac:dyDescent="0.25">
      <c r="B13596" s="1"/>
      <c r="G13596" s="1"/>
      <c r="H13596" s="1"/>
      <c r="K13596" s="1"/>
      <c r="N13596" s="1"/>
      <c r="Q13596" s="1"/>
    </row>
    <row r="13597" spans="2:17" x14ac:dyDescent="0.25">
      <c r="B13597" s="1"/>
      <c r="G13597" s="1"/>
      <c r="H13597" s="1"/>
      <c r="K13597" s="1"/>
      <c r="N13597" s="1"/>
      <c r="Q13597" s="1"/>
    </row>
    <row r="13598" spans="2:17" x14ac:dyDescent="0.25">
      <c r="B13598" s="1"/>
      <c r="G13598" s="1"/>
      <c r="H13598" s="1"/>
      <c r="K13598" s="1"/>
      <c r="N13598" s="1"/>
      <c r="Q13598" s="1"/>
    </row>
    <row r="13599" spans="2:17" x14ac:dyDescent="0.25">
      <c r="B13599" s="1"/>
      <c r="G13599" s="1"/>
      <c r="H13599" s="1"/>
      <c r="K13599" s="1"/>
      <c r="N13599" s="1"/>
      <c r="Q13599" s="1"/>
    </row>
    <row r="13600" spans="2:17" x14ac:dyDescent="0.25">
      <c r="B13600" s="1"/>
      <c r="G13600" s="1"/>
      <c r="H13600" s="1"/>
      <c r="K13600" s="1"/>
      <c r="N13600" s="1"/>
      <c r="Q13600" s="1"/>
    </row>
    <row r="13601" spans="2:17" x14ac:dyDescent="0.25">
      <c r="B13601" s="1"/>
      <c r="G13601" s="1"/>
      <c r="H13601" s="1"/>
      <c r="K13601" s="1"/>
      <c r="N13601" s="1"/>
      <c r="Q13601" s="1"/>
    </row>
    <row r="13602" spans="2:17" x14ac:dyDescent="0.25">
      <c r="B13602" s="1"/>
      <c r="G13602" s="1"/>
      <c r="H13602" s="1"/>
      <c r="K13602" s="1"/>
      <c r="N13602" s="1"/>
      <c r="Q13602" s="1"/>
    </row>
    <row r="13603" spans="2:17" x14ac:dyDescent="0.25">
      <c r="B13603" s="1"/>
      <c r="G13603" s="1"/>
      <c r="H13603" s="1"/>
      <c r="K13603" s="1"/>
      <c r="N13603" s="1"/>
      <c r="Q13603" s="1"/>
    </row>
    <row r="13604" spans="2:17" x14ac:dyDescent="0.25">
      <c r="B13604" s="1"/>
      <c r="G13604" s="1"/>
      <c r="H13604" s="1"/>
      <c r="K13604" s="1"/>
      <c r="N13604" s="1"/>
      <c r="Q13604" s="1"/>
    </row>
    <row r="13605" spans="2:17" x14ac:dyDescent="0.25">
      <c r="B13605" s="1"/>
      <c r="G13605" s="1"/>
      <c r="H13605" s="1"/>
      <c r="K13605" s="1"/>
      <c r="N13605" s="1"/>
      <c r="Q13605" s="1"/>
    </row>
    <row r="13606" spans="2:17" x14ac:dyDescent="0.25">
      <c r="B13606" s="1"/>
      <c r="G13606" s="1"/>
      <c r="H13606" s="1"/>
      <c r="K13606" s="1"/>
      <c r="N13606" s="1"/>
      <c r="Q13606" s="1"/>
    </row>
    <row r="13607" spans="2:17" x14ac:dyDescent="0.25">
      <c r="B13607" s="1"/>
      <c r="G13607" s="1"/>
      <c r="H13607" s="1"/>
      <c r="K13607" s="1"/>
      <c r="N13607" s="1"/>
      <c r="Q13607" s="1"/>
    </row>
    <row r="13608" spans="2:17" x14ac:dyDescent="0.25">
      <c r="B13608" s="1"/>
      <c r="G13608" s="1"/>
      <c r="H13608" s="1"/>
      <c r="K13608" s="1"/>
      <c r="N13608" s="1"/>
      <c r="Q13608" s="1"/>
    </row>
    <row r="13609" spans="2:17" x14ac:dyDescent="0.25">
      <c r="B13609" s="1"/>
      <c r="G13609" s="1"/>
      <c r="H13609" s="1"/>
      <c r="K13609" s="1"/>
      <c r="N13609" s="1"/>
      <c r="Q13609" s="1"/>
    </row>
    <row r="13610" spans="2:17" x14ac:dyDescent="0.25">
      <c r="B13610" s="1"/>
      <c r="G13610" s="1"/>
      <c r="H13610" s="1"/>
      <c r="K13610" s="1"/>
      <c r="N13610" s="1"/>
      <c r="Q13610" s="1"/>
    </row>
    <row r="13611" spans="2:17" x14ac:dyDescent="0.25">
      <c r="B13611" s="1"/>
      <c r="G13611" s="1"/>
      <c r="H13611" s="1"/>
      <c r="K13611" s="1"/>
      <c r="N13611" s="1"/>
      <c r="Q13611" s="1"/>
    </row>
    <row r="13612" spans="2:17" x14ac:dyDescent="0.25">
      <c r="B13612" s="1"/>
      <c r="G13612" s="1"/>
      <c r="H13612" s="1"/>
      <c r="K13612" s="1"/>
      <c r="N13612" s="1"/>
      <c r="Q13612" s="1"/>
    </row>
    <row r="13613" spans="2:17" x14ac:dyDescent="0.25">
      <c r="B13613" s="1"/>
      <c r="G13613" s="1"/>
      <c r="H13613" s="1"/>
      <c r="K13613" s="1"/>
      <c r="N13613" s="1"/>
      <c r="Q13613" s="1"/>
    </row>
    <row r="13614" spans="2:17" x14ac:dyDescent="0.25">
      <c r="B13614" s="1"/>
      <c r="G13614" s="1"/>
      <c r="H13614" s="1"/>
      <c r="K13614" s="1"/>
      <c r="N13614" s="1"/>
      <c r="Q13614" s="1"/>
    </row>
    <row r="13615" spans="2:17" x14ac:dyDescent="0.25">
      <c r="B13615" s="1"/>
      <c r="G13615" s="1"/>
      <c r="H13615" s="1"/>
      <c r="K13615" s="1"/>
      <c r="N13615" s="1"/>
      <c r="Q13615" s="1"/>
    </row>
    <row r="13616" spans="2:17" x14ac:dyDescent="0.25">
      <c r="B13616" s="1"/>
      <c r="G13616" s="1"/>
      <c r="H13616" s="1"/>
      <c r="K13616" s="1"/>
      <c r="N13616" s="1"/>
      <c r="Q13616" s="1"/>
    </row>
    <row r="13617" spans="2:17" x14ac:dyDescent="0.25">
      <c r="B13617" s="1"/>
      <c r="G13617" s="1"/>
      <c r="H13617" s="1"/>
      <c r="K13617" s="1"/>
      <c r="N13617" s="1"/>
      <c r="Q13617" s="1"/>
    </row>
    <row r="13618" spans="2:17" x14ac:dyDescent="0.25">
      <c r="B13618" s="1"/>
      <c r="G13618" s="1"/>
      <c r="H13618" s="1"/>
      <c r="K13618" s="1"/>
      <c r="N13618" s="1"/>
      <c r="Q13618" s="1"/>
    </row>
    <row r="13619" spans="2:17" x14ac:dyDescent="0.25">
      <c r="B13619" s="1"/>
      <c r="G13619" s="1"/>
      <c r="H13619" s="1"/>
      <c r="K13619" s="1"/>
      <c r="N13619" s="1"/>
      <c r="Q13619" s="1"/>
    </row>
    <row r="13620" spans="2:17" x14ac:dyDescent="0.25">
      <c r="B13620" s="1"/>
      <c r="G13620" s="1"/>
      <c r="H13620" s="1"/>
      <c r="K13620" s="1"/>
      <c r="N13620" s="1"/>
      <c r="Q13620" s="1"/>
    </row>
    <row r="13621" spans="2:17" x14ac:dyDescent="0.25">
      <c r="B13621" s="1"/>
      <c r="G13621" s="1"/>
      <c r="H13621" s="1"/>
      <c r="K13621" s="1"/>
      <c r="N13621" s="1"/>
      <c r="Q13621" s="1"/>
    </row>
    <row r="13622" spans="2:17" x14ac:dyDescent="0.25">
      <c r="B13622" s="1"/>
      <c r="G13622" s="1"/>
      <c r="H13622" s="1"/>
      <c r="K13622" s="1"/>
      <c r="N13622" s="1"/>
      <c r="Q13622" s="1"/>
    </row>
    <row r="13623" spans="2:17" x14ac:dyDescent="0.25">
      <c r="B13623" s="1"/>
      <c r="G13623" s="1"/>
      <c r="H13623" s="1"/>
      <c r="K13623" s="1"/>
      <c r="N13623" s="1"/>
      <c r="Q13623" s="1"/>
    </row>
    <row r="13624" spans="2:17" x14ac:dyDescent="0.25">
      <c r="B13624" s="1"/>
      <c r="G13624" s="1"/>
      <c r="H13624" s="1"/>
      <c r="K13624" s="1"/>
      <c r="N13624" s="1"/>
      <c r="Q13624" s="1"/>
    </row>
    <row r="13625" spans="2:17" x14ac:dyDescent="0.25">
      <c r="B13625" s="1"/>
      <c r="G13625" s="1"/>
      <c r="H13625" s="1"/>
      <c r="K13625" s="1"/>
      <c r="N13625" s="1"/>
      <c r="Q13625" s="1"/>
    </row>
    <row r="13626" spans="2:17" x14ac:dyDescent="0.25">
      <c r="B13626" s="1"/>
      <c r="G13626" s="1"/>
      <c r="H13626" s="1"/>
      <c r="K13626" s="1"/>
      <c r="N13626" s="1"/>
      <c r="Q13626" s="1"/>
    </row>
    <row r="13627" spans="2:17" x14ac:dyDescent="0.25">
      <c r="B13627" s="1"/>
      <c r="G13627" s="1"/>
      <c r="H13627" s="1"/>
      <c r="K13627" s="1"/>
      <c r="N13627" s="1"/>
      <c r="Q13627" s="1"/>
    </row>
    <row r="13628" spans="2:17" x14ac:dyDescent="0.25">
      <c r="B13628" s="1"/>
      <c r="G13628" s="1"/>
      <c r="H13628" s="1"/>
      <c r="K13628" s="1"/>
      <c r="N13628" s="1"/>
      <c r="Q13628" s="1"/>
    </row>
    <row r="13629" spans="2:17" x14ac:dyDescent="0.25">
      <c r="B13629" s="1"/>
      <c r="G13629" s="1"/>
      <c r="H13629" s="1"/>
      <c r="K13629" s="1"/>
      <c r="N13629" s="1"/>
      <c r="Q13629" s="1"/>
    </row>
    <row r="13630" spans="2:17" x14ac:dyDescent="0.25">
      <c r="B13630" s="1"/>
      <c r="G13630" s="1"/>
      <c r="H13630" s="1"/>
      <c r="K13630" s="1"/>
      <c r="N13630" s="1"/>
      <c r="Q13630" s="1"/>
    </row>
    <row r="13631" spans="2:17" x14ac:dyDescent="0.25">
      <c r="B13631" s="1"/>
      <c r="G13631" s="1"/>
      <c r="H13631" s="1"/>
      <c r="K13631" s="1"/>
      <c r="N13631" s="1"/>
      <c r="Q13631" s="1"/>
    </row>
    <row r="13632" spans="2:17" x14ac:dyDescent="0.25">
      <c r="B13632" s="1"/>
      <c r="G13632" s="1"/>
      <c r="H13632" s="1"/>
      <c r="K13632" s="1"/>
      <c r="N13632" s="1"/>
      <c r="Q13632" s="1"/>
    </row>
    <row r="13633" spans="2:17" x14ac:dyDescent="0.25">
      <c r="B13633" s="1"/>
      <c r="G13633" s="1"/>
      <c r="H13633" s="1"/>
      <c r="K13633" s="1"/>
      <c r="N13633" s="1"/>
      <c r="Q13633" s="1"/>
    </row>
    <row r="13634" spans="2:17" x14ac:dyDescent="0.25">
      <c r="B13634" s="1"/>
      <c r="G13634" s="1"/>
      <c r="H13634" s="1"/>
      <c r="K13634" s="1"/>
      <c r="N13634" s="1"/>
      <c r="Q13634" s="1"/>
    </row>
    <row r="13635" spans="2:17" x14ac:dyDescent="0.25">
      <c r="B13635" s="1"/>
      <c r="G13635" s="1"/>
      <c r="H13635" s="1"/>
      <c r="K13635" s="1"/>
      <c r="N13635" s="1"/>
      <c r="Q13635" s="1"/>
    </row>
    <row r="13636" spans="2:17" x14ac:dyDescent="0.25">
      <c r="B13636" s="1"/>
      <c r="G13636" s="1"/>
      <c r="H13636" s="1"/>
      <c r="K13636" s="1"/>
      <c r="N13636" s="1"/>
      <c r="Q13636" s="1"/>
    </row>
    <row r="13637" spans="2:17" x14ac:dyDescent="0.25">
      <c r="B13637" s="1"/>
      <c r="G13637" s="1"/>
      <c r="H13637" s="1"/>
      <c r="K13637" s="1"/>
      <c r="N13637" s="1"/>
      <c r="Q13637" s="1"/>
    </row>
    <row r="13638" spans="2:17" x14ac:dyDescent="0.25">
      <c r="B13638" s="1"/>
      <c r="G13638" s="1"/>
      <c r="H13638" s="1"/>
      <c r="K13638" s="1"/>
      <c r="N13638" s="1"/>
      <c r="Q13638" s="1"/>
    </row>
    <row r="13639" spans="2:17" x14ac:dyDescent="0.25">
      <c r="B13639" s="1"/>
      <c r="G13639" s="1"/>
      <c r="H13639" s="1"/>
      <c r="K13639" s="1"/>
      <c r="N13639" s="1"/>
      <c r="Q13639" s="1"/>
    </row>
    <row r="13640" spans="2:17" x14ac:dyDescent="0.25">
      <c r="B13640" s="1"/>
      <c r="G13640" s="1"/>
      <c r="H13640" s="1"/>
      <c r="K13640" s="1"/>
      <c r="N13640" s="1"/>
      <c r="Q13640" s="1"/>
    </row>
    <row r="13641" spans="2:17" x14ac:dyDescent="0.25">
      <c r="B13641" s="1"/>
      <c r="G13641" s="1"/>
      <c r="H13641" s="1"/>
      <c r="K13641" s="1"/>
      <c r="N13641" s="1"/>
      <c r="Q13641" s="1"/>
    </row>
    <row r="13642" spans="2:17" x14ac:dyDescent="0.25">
      <c r="B13642" s="1"/>
      <c r="G13642" s="1"/>
      <c r="H13642" s="1"/>
      <c r="K13642" s="1"/>
      <c r="N13642" s="1"/>
      <c r="Q13642" s="1"/>
    </row>
    <row r="13643" spans="2:17" x14ac:dyDescent="0.25">
      <c r="B13643" s="1"/>
      <c r="G13643" s="1"/>
      <c r="H13643" s="1"/>
      <c r="K13643" s="1"/>
      <c r="N13643" s="1"/>
      <c r="Q13643" s="1"/>
    </row>
    <row r="13644" spans="2:17" x14ac:dyDescent="0.25">
      <c r="B13644" s="1"/>
      <c r="G13644" s="1"/>
      <c r="H13644" s="1"/>
      <c r="K13644" s="1"/>
      <c r="N13644" s="1"/>
      <c r="Q13644" s="1"/>
    </row>
    <row r="13645" spans="2:17" x14ac:dyDescent="0.25">
      <c r="B13645" s="1"/>
      <c r="G13645" s="1"/>
      <c r="H13645" s="1"/>
      <c r="K13645" s="1"/>
      <c r="N13645" s="1"/>
      <c r="Q13645" s="1"/>
    </row>
    <row r="13646" spans="2:17" x14ac:dyDescent="0.25">
      <c r="B13646" s="1"/>
      <c r="G13646" s="1"/>
      <c r="H13646" s="1"/>
      <c r="K13646" s="1"/>
      <c r="N13646" s="1"/>
      <c r="Q13646" s="1"/>
    </row>
    <row r="13647" spans="2:17" x14ac:dyDescent="0.25">
      <c r="B13647" s="1"/>
      <c r="G13647" s="1"/>
      <c r="H13647" s="1"/>
      <c r="K13647" s="1"/>
      <c r="N13647" s="1"/>
      <c r="Q13647" s="1"/>
    </row>
    <row r="13648" spans="2:17" x14ac:dyDescent="0.25">
      <c r="B13648" s="1"/>
      <c r="G13648" s="1"/>
      <c r="H13648" s="1"/>
      <c r="K13648" s="1"/>
      <c r="N13648" s="1"/>
      <c r="Q13648" s="1"/>
    </row>
    <row r="13649" spans="2:17" x14ac:dyDescent="0.25">
      <c r="B13649" s="1"/>
      <c r="G13649" s="1"/>
      <c r="H13649" s="1"/>
      <c r="K13649" s="1"/>
      <c r="N13649" s="1"/>
      <c r="Q13649" s="1"/>
    </row>
    <row r="13650" spans="2:17" x14ac:dyDescent="0.25">
      <c r="B13650" s="1"/>
      <c r="G13650" s="1"/>
      <c r="H13650" s="1"/>
      <c r="K13650" s="1"/>
      <c r="N13650" s="1"/>
      <c r="Q13650" s="1"/>
    </row>
    <row r="13651" spans="2:17" x14ac:dyDescent="0.25">
      <c r="B13651" s="1"/>
      <c r="G13651" s="1"/>
      <c r="H13651" s="1"/>
      <c r="K13651" s="1"/>
      <c r="N13651" s="1"/>
      <c r="Q13651" s="1"/>
    </row>
    <row r="13652" spans="2:17" x14ac:dyDescent="0.25">
      <c r="B13652" s="1"/>
      <c r="G13652" s="1"/>
      <c r="H13652" s="1"/>
      <c r="K13652" s="1"/>
      <c r="N13652" s="1"/>
      <c r="Q13652" s="1"/>
    </row>
    <row r="13653" spans="2:17" x14ac:dyDescent="0.25">
      <c r="B13653" s="1"/>
      <c r="G13653" s="1"/>
      <c r="H13653" s="1"/>
      <c r="K13653" s="1"/>
      <c r="N13653" s="1"/>
      <c r="Q13653" s="1"/>
    </row>
    <row r="13654" spans="2:17" x14ac:dyDescent="0.25">
      <c r="B13654" s="1"/>
      <c r="G13654" s="1"/>
      <c r="H13654" s="1"/>
      <c r="K13654" s="1"/>
      <c r="N13654" s="1"/>
      <c r="Q13654" s="1"/>
    </row>
    <row r="13655" spans="2:17" x14ac:dyDescent="0.25">
      <c r="B13655" s="1"/>
      <c r="G13655" s="1"/>
      <c r="H13655" s="1"/>
      <c r="K13655" s="1"/>
      <c r="N13655" s="1"/>
      <c r="Q13655" s="1"/>
    </row>
    <row r="13656" spans="2:17" x14ac:dyDescent="0.25">
      <c r="B13656" s="1"/>
      <c r="G13656" s="1"/>
      <c r="H13656" s="1"/>
      <c r="K13656" s="1"/>
      <c r="N13656" s="1"/>
      <c r="Q13656" s="1"/>
    </row>
    <row r="13657" spans="2:17" x14ac:dyDescent="0.25">
      <c r="B13657" s="1"/>
      <c r="G13657" s="1"/>
      <c r="H13657" s="1"/>
      <c r="K13657" s="1"/>
      <c r="N13657" s="1"/>
      <c r="Q13657" s="1"/>
    </row>
    <row r="13658" spans="2:17" x14ac:dyDescent="0.25">
      <c r="B13658" s="1"/>
      <c r="G13658" s="1"/>
      <c r="H13658" s="1"/>
      <c r="K13658" s="1"/>
      <c r="N13658" s="1"/>
      <c r="Q13658" s="1"/>
    </row>
    <row r="13659" spans="2:17" x14ac:dyDescent="0.25">
      <c r="B13659" s="1"/>
      <c r="G13659" s="1"/>
      <c r="H13659" s="1"/>
      <c r="K13659" s="1"/>
      <c r="N13659" s="1"/>
      <c r="Q13659" s="1"/>
    </row>
    <row r="13660" spans="2:17" x14ac:dyDescent="0.25">
      <c r="B13660" s="1"/>
      <c r="G13660" s="1"/>
      <c r="H13660" s="1"/>
      <c r="K13660" s="1"/>
      <c r="N13660" s="1"/>
      <c r="Q13660" s="1"/>
    </row>
    <row r="13661" spans="2:17" x14ac:dyDescent="0.25">
      <c r="B13661" s="1"/>
      <c r="G13661" s="1"/>
      <c r="H13661" s="1"/>
      <c r="K13661" s="1"/>
      <c r="N13661" s="1"/>
      <c r="Q13661" s="1"/>
    </row>
    <row r="13662" spans="2:17" x14ac:dyDescent="0.25">
      <c r="B13662" s="1"/>
      <c r="G13662" s="1"/>
      <c r="H13662" s="1"/>
      <c r="K13662" s="1"/>
      <c r="N13662" s="1"/>
      <c r="Q13662" s="1"/>
    </row>
    <row r="13663" spans="2:17" x14ac:dyDescent="0.25">
      <c r="B13663" s="1"/>
      <c r="G13663" s="1"/>
      <c r="H13663" s="1"/>
      <c r="K13663" s="1"/>
      <c r="N13663" s="1"/>
      <c r="Q13663" s="1"/>
    </row>
    <row r="13664" spans="2:17" x14ac:dyDescent="0.25">
      <c r="B13664" s="1"/>
      <c r="G13664" s="1"/>
      <c r="H13664" s="1"/>
      <c r="K13664" s="1"/>
      <c r="N13664" s="1"/>
      <c r="Q13664" s="1"/>
    </row>
    <row r="13665" spans="2:17" x14ac:dyDescent="0.25">
      <c r="B13665" s="1"/>
      <c r="G13665" s="1"/>
      <c r="H13665" s="1"/>
      <c r="K13665" s="1"/>
      <c r="N13665" s="1"/>
      <c r="Q13665" s="1"/>
    </row>
    <row r="13666" spans="2:17" x14ac:dyDescent="0.25">
      <c r="B13666" s="1"/>
      <c r="G13666" s="1"/>
      <c r="H13666" s="1"/>
      <c r="K13666" s="1"/>
      <c r="N13666" s="1"/>
      <c r="Q13666" s="1"/>
    </row>
    <row r="13667" spans="2:17" x14ac:dyDescent="0.25">
      <c r="B13667" s="1"/>
      <c r="G13667" s="1"/>
      <c r="H13667" s="1"/>
      <c r="K13667" s="1"/>
      <c r="N13667" s="1"/>
      <c r="Q13667" s="1"/>
    </row>
    <row r="13668" spans="2:17" x14ac:dyDescent="0.25">
      <c r="B13668" s="1"/>
      <c r="G13668" s="1"/>
      <c r="H13668" s="1"/>
      <c r="K13668" s="1"/>
      <c r="N13668" s="1"/>
      <c r="Q13668" s="1"/>
    </row>
    <row r="13669" spans="2:17" x14ac:dyDescent="0.25">
      <c r="B13669" s="1"/>
      <c r="G13669" s="1"/>
      <c r="H13669" s="1"/>
      <c r="K13669" s="1"/>
      <c r="N13669" s="1"/>
      <c r="Q13669" s="1"/>
    </row>
    <row r="13670" spans="2:17" x14ac:dyDescent="0.25">
      <c r="B13670" s="1"/>
      <c r="G13670" s="1"/>
      <c r="H13670" s="1"/>
      <c r="K13670" s="1"/>
      <c r="N13670" s="1"/>
      <c r="Q13670" s="1"/>
    </row>
    <row r="13671" spans="2:17" x14ac:dyDescent="0.25">
      <c r="B13671" s="1"/>
      <c r="G13671" s="1"/>
      <c r="H13671" s="1"/>
      <c r="K13671" s="1"/>
      <c r="N13671" s="1"/>
      <c r="Q13671" s="1"/>
    </row>
    <row r="13672" spans="2:17" x14ac:dyDescent="0.25">
      <c r="B13672" s="1"/>
      <c r="G13672" s="1"/>
      <c r="H13672" s="1"/>
      <c r="K13672" s="1"/>
      <c r="N13672" s="1"/>
      <c r="Q13672" s="1"/>
    </row>
    <row r="13673" spans="2:17" x14ac:dyDescent="0.25">
      <c r="B13673" s="1"/>
      <c r="G13673" s="1"/>
      <c r="H13673" s="1"/>
      <c r="K13673" s="1"/>
      <c r="N13673" s="1"/>
      <c r="Q13673" s="1"/>
    </row>
    <row r="13674" spans="2:17" x14ac:dyDescent="0.25">
      <c r="B13674" s="1"/>
      <c r="G13674" s="1"/>
      <c r="H13674" s="1"/>
      <c r="K13674" s="1"/>
      <c r="N13674" s="1"/>
      <c r="Q13674" s="1"/>
    </row>
    <row r="13675" spans="2:17" x14ac:dyDescent="0.25">
      <c r="B13675" s="1"/>
      <c r="G13675" s="1"/>
      <c r="H13675" s="1"/>
      <c r="K13675" s="1"/>
      <c r="N13675" s="1"/>
      <c r="Q13675" s="1"/>
    </row>
    <row r="13676" spans="2:17" x14ac:dyDescent="0.25">
      <c r="B13676" s="1"/>
      <c r="G13676" s="1"/>
      <c r="H13676" s="1"/>
      <c r="K13676" s="1"/>
      <c r="N13676" s="1"/>
      <c r="Q13676" s="1"/>
    </row>
    <row r="13677" spans="2:17" x14ac:dyDescent="0.25">
      <c r="B13677" s="1"/>
      <c r="G13677" s="1"/>
      <c r="H13677" s="1"/>
      <c r="K13677" s="1"/>
      <c r="N13677" s="1"/>
      <c r="Q13677" s="1"/>
    </row>
    <row r="13678" spans="2:17" x14ac:dyDescent="0.25">
      <c r="B13678" s="1"/>
      <c r="G13678" s="1"/>
      <c r="H13678" s="1"/>
      <c r="K13678" s="1"/>
      <c r="N13678" s="1"/>
      <c r="Q13678" s="1"/>
    </row>
    <row r="13679" spans="2:17" x14ac:dyDescent="0.25">
      <c r="B13679" s="1"/>
      <c r="G13679" s="1"/>
      <c r="H13679" s="1"/>
      <c r="K13679" s="1"/>
      <c r="N13679" s="1"/>
      <c r="Q13679" s="1"/>
    </row>
    <row r="13680" spans="2:17" x14ac:dyDescent="0.25">
      <c r="B13680" s="1"/>
      <c r="G13680" s="1"/>
      <c r="H13680" s="1"/>
      <c r="K13680" s="1"/>
      <c r="N13680" s="1"/>
      <c r="Q13680" s="1"/>
    </row>
    <row r="13681" spans="2:17" x14ac:dyDescent="0.25">
      <c r="B13681" s="1"/>
      <c r="G13681" s="1"/>
      <c r="H13681" s="1"/>
      <c r="K13681" s="1"/>
      <c r="N13681" s="1"/>
      <c r="Q13681" s="1"/>
    </row>
    <row r="13682" spans="2:17" x14ac:dyDescent="0.25">
      <c r="B13682" s="1"/>
      <c r="G13682" s="1"/>
      <c r="H13682" s="1"/>
      <c r="K13682" s="1"/>
      <c r="N13682" s="1"/>
      <c r="Q13682" s="1"/>
    </row>
    <row r="13683" spans="2:17" x14ac:dyDescent="0.25">
      <c r="B13683" s="1"/>
      <c r="G13683" s="1"/>
      <c r="H13683" s="1"/>
      <c r="K13683" s="1"/>
      <c r="N13683" s="1"/>
      <c r="Q13683" s="1"/>
    </row>
    <row r="13684" spans="2:17" x14ac:dyDescent="0.25">
      <c r="B13684" s="1"/>
      <c r="G13684" s="1"/>
      <c r="H13684" s="1"/>
      <c r="K13684" s="1"/>
      <c r="N13684" s="1"/>
      <c r="Q13684" s="1"/>
    </row>
    <row r="13685" spans="2:17" x14ac:dyDescent="0.25">
      <c r="B13685" s="1"/>
      <c r="G13685" s="1"/>
      <c r="H13685" s="1"/>
      <c r="K13685" s="1"/>
      <c r="N13685" s="1"/>
      <c r="Q13685" s="1"/>
    </row>
    <row r="13686" spans="2:17" x14ac:dyDescent="0.25">
      <c r="B13686" s="1"/>
      <c r="G13686" s="1"/>
      <c r="H13686" s="1"/>
      <c r="K13686" s="1"/>
      <c r="N13686" s="1"/>
      <c r="Q13686" s="1"/>
    </row>
    <row r="13687" spans="2:17" x14ac:dyDescent="0.25">
      <c r="B13687" s="1"/>
      <c r="G13687" s="1"/>
      <c r="H13687" s="1"/>
      <c r="K13687" s="1"/>
      <c r="N13687" s="1"/>
      <c r="Q13687" s="1"/>
    </row>
    <row r="13688" spans="2:17" x14ac:dyDescent="0.25">
      <c r="B13688" s="1"/>
      <c r="G13688" s="1"/>
      <c r="H13688" s="1"/>
      <c r="K13688" s="1"/>
      <c r="N13688" s="1"/>
      <c r="Q13688" s="1"/>
    </row>
    <row r="13689" spans="2:17" x14ac:dyDescent="0.25">
      <c r="B13689" s="1"/>
      <c r="G13689" s="1"/>
      <c r="H13689" s="1"/>
      <c r="K13689" s="1"/>
      <c r="N13689" s="1"/>
      <c r="Q13689" s="1"/>
    </row>
    <row r="13690" spans="2:17" x14ac:dyDescent="0.25">
      <c r="B13690" s="1"/>
      <c r="G13690" s="1"/>
      <c r="H13690" s="1"/>
      <c r="K13690" s="1"/>
      <c r="N13690" s="1"/>
      <c r="Q13690" s="1"/>
    </row>
    <row r="13691" spans="2:17" x14ac:dyDescent="0.25">
      <c r="B13691" s="1"/>
      <c r="G13691" s="1"/>
      <c r="H13691" s="1"/>
      <c r="K13691" s="1"/>
      <c r="N13691" s="1"/>
      <c r="Q13691" s="1"/>
    </row>
    <row r="13692" spans="2:17" x14ac:dyDescent="0.25">
      <c r="B13692" s="1"/>
      <c r="G13692" s="1"/>
      <c r="H13692" s="1"/>
      <c r="K13692" s="1"/>
      <c r="N13692" s="1"/>
      <c r="Q13692" s="1"/>
    </row>
    <row r="13693" spans="2:17" x14ac:dyDescent="0.25">
      <c r="B13693" s="1"/>
      <c r="G13693" s="1"/>
      <c r="H13693" s="1"/>
      <c r="K13693" s="1"/>
      <c r="N13693" s="1"/>
      <c r="Q13693" s="1"/>
    </row>
    <row r="13694" spans="2:17" x14ac:dyDescent="0.25">
      <c r="B13694" s="1"/>
      <c r="G13694" s="1"/>
      <c r="H13694" s="1"/>
      <c r="K13694" s="1"/>
      <c r="N13694" s="1"/>
      <c r="Q13694" s="1"/>
    </row>
    <row r="13695" spans="2:17" x14ac:dyDescent="0.25">
      <c r="B13695" s="1"/>
      <c r="G13695" s="1"/>
      <c r="H13695" s="1"/>
      <c r="K13695" s="1"/>
      <c r="N13695" s="1"/>
      <c r="Q13695" s="1"/>
    </row>
    <row r="13696" spans="2:17" x14ac:dyDescent="0.25">
      <c r="B13696" s="1"/>
      <c r="G13696" s="1"/>
      <c r="H13696" s="1"/>
      <c r="K13696" s="1"/>
      <c r="N13696" s="1"/>
      <c r="Q13696" s="1"/>
    </row>
    <row r="13697" spans="2:17" x14ac:dyDescent="0.25">
      <c r="B13697" s="1"/>
      <c r="G13697" s="1"/>
      <c r="H13697" s="1"/>
      <c r="K13697" s="1"/>
      <c r="N13697" s="1"/>
      <c r="Q13697" s="1"/>
    </row>
    <row r="13698" spans="2:17" x14ac:dyDescent="0.25">
      <c r="B13698" s="1"/>
      <c r="G13698" s="1"/>
      <c r="H13698" s="1"/>
      <c r="K13698" s="1"/>
      <c r="N13698" s="1"/>
      <c r="Q13698" s="1"/>
    </row>
    <row r="13699" spans="2:17" x14ac:dyDescent="0.25">
      <c r="B13699" s="1"/>
      <c r="G13699" s="1"/>
      <c r="H13699" s="1"/>
      <c r="K13699" s="1"/>
      <c r="N13699" s="1"/>
      <c r="Q13699" s="1"/>
    </row>
    <row r="13700" spans="2:17" x14ac:dyDescent="0.25">
      <c r="B13700" s="1"/>
      <c r="G13700" s="1"/>
      <c r="H13700" s="1"/>
      <c r="K13700" s="1"/>
      <c r="N13700" s="1"/>
      <c r="Q13700" s="1"/>
    </row>
    <row r="13701" spans="2:17" x14ac:dyDescent="0.25">
      <c r="B13701" s="1"/>
      <c r="G13701" s="1"/>
      <c r="H13701" s="1"/>
      <c r="K13701" s="1"/>
      <c r="N13701" s="1"/>
      <c r="Q13701" s="1"/>
    </row>
    <row r="13702" spans="2:17" x14ac:dyDescent="0.25">
      <c r="B13702" s="1"/>
      <c r="G13702" s="1"/>
      <c r="H13702" s="1"/>
      <c r="K13702" s="1"/>
      <c r="N13702" s="1"/>
      <c r="Q13702" s="1"/>
    </row>
    <row r="13703" spans="2:17" x14ac:dyDescent="0.25">
      <c r="B13703" s="1"/>
      <c r="G13703" s="1"/>
      <c r="H13703" s="1"/>
      <c r="K13703" s="1"/>
      <c r="N13703" s="1"/>
      <c r="Q13703" s="1"/>
    </row>
    <row r="13704" spans="2:17" x14ac:dyDescent="0.25">
      <c r="B13704" s="1"/>
      <c r="G13704" s="1"/>
      <c r="H13704" s="1"/>
      <c r="K13704" s="1"/>
      <c r="N13704" s="1"/>
      <c r="Q13704" s="1"/>
    </row>
    <row r="13705" spans="2:17" x14ac:dyDescent="0.25">
      <c r="B13705" s="1"/>
      <c r="G13705" s="1"/>
      <c r="H13705" s="1"/>
      <c r="K13705" s="1"/>
      <c r="N13705" s="1"/>
      <c r="Q13705" s="1"/>
    </row>
    <row r="13706" spans="2:17" x14ac:dyDescent="0.25">
      <c r="B13706" s="1"/>
      <c r="G13706" s="1"/>
      <c r="H13706" s="1"/>
      <c r="K13706" s="1"/>
      <c r="N13706" s="1"/>
      <c r="Q13706" s="1"/>
    </row>
    <row r="13707" spans="2:17" x14ac:dyDescent="0.25">
      <c r="B13707" s="1"/>
      <c r="G13707" s="1"/>
      <c r="H13707" s="1"/>
      <c r="K13707" s="1"/>
      <c r="N13707" s="1"/>
      <c r="Q13707" s="1"/>
    </row>
    <row r="13708" spans="2:17" x14ac:dyDescent="0.25">
      <c r="B13708" s="1"/>
      <c r="G13708" s="1"/>
      <c r="H13708" s="1"/>
      <c r="K13708" s="1"/>
      <c r="N13708" s="1"/>
      <c r="Q13708" s="1"/>
    </row>
    <row r="13709" spans="2:17" x14ac:dyDescent="0.25">
      <c r="B13709" s="1"/>
      <c r="G13709" s="1"/>
      <c r="H13709" s="1"/>
      <c r="K13709" s="1"/>
      <c r="N13709" s="1"/>
      <c r="Q13709" s="1"/>
    </row>
    <row r="13710" spans="2:17" x14ac:dyDescent="0.25">
      <c r="B13710" s="1"/>
      <c r="G13710" s="1"/>
      <c r="H13710" s="1"/>
      <c r="K13710" s="1"/>
      <c r="N13710" s="1"/>
      <c r="Q13710" s="1"/>
    </row>
    <row r="13711" spans="2:17" x14ac:dyDescent="0.25">
      <c r="B13711" s="1"/>
      <c r="G13711" s="1"/>
      <c r="H13711" s="1"/>
      <c r="K13711" s="1"/>
      <c r="N13711" s="1"/>
      <c r="Q13711" s="1"/>
    </row>
    <row r="13712" spans="2:17" x14ac:dyDescent="0.25">
      <c r="B13712" s="1"/>
      <c r="G13712" s="1"/>
      <c r="H13712" s="1"/>
      <c r="K13712" s="1"/>
      <c r="N13712" s="1"/>
      <c r="Q13712" s="1"/>
    </row>
    <row r="13713" spans="2:17" x14ac:dyDescent="0.25">
      <c r="B13713" s="1"/>
      <c r="G13713" s="1"/>
      <c r="H13713" s="1"/>
      <c r="K13713" s="1"/>
      <c r="N13713" s="1"/>
      <c r="Q13713" s="1"/>
    </row>
    <row r="13714" spans="2:17" x14ac:dyDescent="0.25">
      <c r="B13714" s="1"/>
      <c r="G13714" s="1"/>
      <c r="H13714" s="1"/>
      <c r="K13714" s="1"/>
      <c r="N13714" s="1"/>
      <c r="Q13714" s="1"/>
    </row>
    <row r="13715" spans="2:17" x14ac:dyDescent="0.25">
      <c r="B13715" s="1"/>
      <c r="G13715" s="1"/>
      <c r="H13715" s="1"/>
      <c r="K13715" s="1"/>
      <c r="N13715" s="1"/>
      <c r="Q13715" s="1"/>
    </row>
    <row r="13716" spans="2:17" x14ac:dyDescent="0.25">
      <c r="B13716" s="1"/>
      <c r="G13716" s="1"/>
      <c r="H13716" s="1"/>
      <c r="K13716" s="1"/>
      <c r="N13716" s="1"/>
      <c r="Q13716" s="1"/>
    </row>
    <row r="13717" spans="2:17" x14ac:dyDescent="0.25">
      <c r="B13717" s="1"/>
      <c r="G13717" s="1"/>
      <c r="H13717" s="1"/>
      <c r="K13717" s="1"/>
      <c r="N13717" s="1"/>
      <c r="Q13717" s="1"/>
    </row>
    <row r="13718" spans="2:17" x14ac:dyDescent="0.25">
      <c r="B13718" s="1"/>
      <c r="G13718" s="1"/>
      <c r="H13718" s="1"/>
      <c r="K13718" s="1"/>
      <c r="N13718" s="1"/>
      <c r="Q13718" s="1"/>
    </row>
    <row r="13719" spans="2:17" x14ac:dyDescent="0.25">
      <c r="B13719" s="1"/>
      <c r="G13719" s="1"/>
      <c r="H13719" s="1"/>
      <c r="K13719" s="1"/>
      <c r="N13719" s="1"/>
      <c r="Q13719" s="1"/>
    </row>
    <row r="13720" spans="2:17" x14ac:dyDescent="0.25">
      <c r="B13720" s="1"/>
      <c r="G13720" s="1"/>
      <c r="H13720" s="1"/>
      <c r="K13720" s="1"/>
      <c r="N13720" s="1"/>
      <c r="Q13720" s="1"/>
    </row>
    <row r="13721" spans="2:17" x14ac:dyDescent="0.25">
      <c r="B13721" s="1"/>
      <c r="G13721" s="1"/>
      <c r="H13721" s="1"/>
      <c r="K13721" s="1"/>
      <c r="N13721" s="1"/>
      <c r="Q13721" s="1"/>
    </row>
    <row r="13722" spans="2:17" x14ac:dyDescent="0.25">
      <c r="B13722" s="1"/>
      <c r="G13722" s="1"/>
      <c r="H13722" s="1"/>
      <c r="K13722" s="1"/>
      <c r="N13722" s="1"/>
      <c r="Q13722" s="1"/>
    </row>
    <row r="13723" spans="2:17" x14ac:dyDescent="0.25">
      <c r="B13723" s="1"/>
      <c r="G13723" s="1"/>
      <c r="H13723" s="1"/>
      <c r="K13723" s="1"/>
      <c r="N13723" s="1"/>
      <c r="Q13723" s="1"/>
    </row>
    <row r="13724" spans="2:17" x14ac:dyDescent="0.25">
      <c r="B13724" s="1"/>
      <c r="G13724" s="1"/>
      <c r="H13724" s="1"/>
      <c r="K13724" s="1"/>
      <c r="N13724" s="1"/>
      <c r="Q13724" s="1"/>
    </row>
    <row r="13725" spans="2:17" x14ac:dyDescent="0.25">
      <c r="B13725" s="1"/>
      <c r="G13725" s="1"/>
      <c r="H13725" s="1"/>
      <c r="K13725" s="1"/>
      <c r="N13725" s="1"/>
      <c r="Q13725" s="1"/>
    </row>
    <row r="13726" spans="2:17" x14ac:dyDescent="0.25">
      <c r="B13726" s="1"/>
      <c r="G13726" s="1"/>
      <c r="H13726" s="1"/>
      <c r="K13726" s="1"/>
      <c r="N13726" s="1"/>
      <c r="Q13726" s="1"/>
    </row>
    <row r="13727" spans="2:17" x14ac:dyDescent="0.25">
      <c r="B13727" s="1"/>
      <c r="G13727" s="1"/>
      <c r="H13727" s="1"/>
      <c r="K13727" s="1"/>
      <c r="N13727" s="1"/>
      <c r="Q13727" s="1"/>
    </row>
    <row r="13728" spans="2:17" x14ac:dyDescent="0.25">
      <c r="B13728" s="1"/>
      <c r="G13728" s="1"/>
      <c r="H13728" s="1"/>
      <c r="K13728" s="1"/>
      <c r="N13728" s="1"/>
      <c r="Q13728" s="1"/>
    </row>
    <row r="13729" spans="2:17" x14ac:dyDescent="0.25">
      <c r="B13729" s="1"/>
      <c r="G13729" s="1"/>
      <c r="H13729" s="1"/>
      <c r="K13729" s="1"/>
      <c r="N13729" s="1"/>
      <c r="Q13729" s="1"/>
    </row>
    <row r="13730" spans="2:17" x14ac:dyDescent="0.25">
      <c r="B13730" s="1"/>
      <c r="G13730" s="1"/>
      <c r="H13730" s="1"/>
      <c r="K13730" s="1"/>
      <c r="N13730" s="1"/>
      <c r="Q13730" s="1"/>
    </row>
    <row r="13731" spans="2:17" x14ac:dyDescent="0.25">
      <c r="B13731" s="1"/>
      <c r="G13731" s="1"/>
      <c r="H13731" s="1"/>
      <c r="K13731" s="1"/>
      <c r="N13731" s="1"/>
      <c r="Q13731" s="1"/>
    </row>
    <row r="13732" spans="2:17" x14ac:dyDescent="0.25">
      <c r="B13732" s="1"/>
      <c r="G13732" s="1"/>
      <c r="H13732" s="1"/>
      <c r="K13732" s="1"/>
      <c r="N13732" s="1"/>
      <c r="Q13732" s="1"/>
    </row>
    <row r="13733" spans="2:17" x14ac:dyDescent="0.25">
      <c r="B13733" s="1"/>
      <c r="G13733" s="1"/>
      <c r="H13733" s="1"/>
      <c r="K13733" s="1"/>
      <c r="N13733" s="1"/>
      <c r="Q13733" s="1"/>
    </row>
    <row r="13734" spans="2:17" x14ac:dyDescent="0.25">
      <c r="B13734" s="1"/>
      <c r="G13734" s="1"/>
      <c r="H13734" s="1"/>
      <c r="K13734" s="1"/>
      <c r="N13734" s="1"/>
      <c r="Q13734" s="1"/>
    </row>
    <row r="13735" spans="2:17" x14ac:dyDescent="0.25">
      <c r="B13735" s="1"/>
      <c r="G13735" s="1"/>
      <c r="H13735" s="1"/>
      <c r="K13735" s="1"/>
      <c r="N13735" s="1"/>
      <c r="Q13735" s="1"/>
    </row>
    <row r="13736" spans="2:17" x14ac:dyDescent="0.25">
      <c r="B13736" s="1"/>
      <c r="G13736" s="1"/>
      <c r="H13736" s="1"/>
      <c r="K13736" s="1"/>
      <c r="N13736" s="1"/>
      <c r="Q13736" s="1"/>
    </row>
    <row r="13737" spans="2:17" x14ac:dyDescent="0.25">
      <c r="B13737" s="1"/>
      <c r="G13737" s="1"/>
      <c r="H13737" s="1"/>
      <c r="K13737" s="1"/>
      <c r="N13737" s="1"/>
      <c r="Q13737" s="1"/>
    </row>
    <row r="13738" spans="2:17" x14ac:dyDescent="0.25">
      <c r="B13738" s="1"/>
      <c r="G13738" s="1"/>
      <c r="H13738" s="1"/>
      <c r="K13738" s="1"/>
      <c r="N13738" s="1"/>
      <c r="Q13738" s="1"/>
    </row>
    <row r="13739" spans="2:17" x14ac:dyDescent="0.25">
      <c r="B13739" s="1"/>
      <c r="G13739" s="1"/>
      <c r="H13739" s="1"/>
      <c r="K13739" s="1"/>
      <c r="N13739" s="1"/>
      <c r="Q13739" s="1"/>
    </row>
    <row r="13740" spans="2:17" x14ac:dyDescent="0.25">
      <c r="B13740" s="1"/>
      <c r="G13740" s="1"/>
      <c r="H13740" s="1"/>
      <c r="K13740" s="1"/>
      <c r="N13740" s="1"/>
      <c r="Q13740" s="1"/>
    </row>
    <row r="13741" spans="2:17" x14ac:dyDescent="0.25">
      <c r="B13741" s="1"/>
      <c r="G13741" s="1"/>
      <c r="H13741" s="1"/>
      <c r="K13741" s="1"/>
      <c r="N13741" s="1"/>
      <c r="Q13741" s="1"/>
    </row>
    <row r="13742" spans="2:17" x14ac:dyDescent="0.25">
      <c r="B13742" s="1"/>
      <c r="G13742" s="1"/>
      <c r="H13742" s="1"/>
      <c r="K13742" s="1"/>
      <c r="N13742" s="1"/>
      <c r="Q13742" s="1"/>
    </row>
    <row r="13743" spans="2:17" x14ac:dyDescent="0.25">
      <c r="B13743" s="1"/>
      <c r="G13743" s="1"/>
      <c r="H13743" s="1"/>
      <c r="K13743" s="1"/>
      <c r="N13743" s="1"/>
      <c r="Q13743" s="1"/>
    </row>
    <row r="13744" spans="2:17" x14ac:dyDescent="0.25">
      <c r="B13744" s="1"/>
      <c r="G13744" s="1"/>
      <c r="H13744" s="1"/>
      <c r="K13744" s="1"/>
      <c r="N13744" s="1"/>
      <c r="Q13744" s="1"/>
    </row>
    <row r="13745" spans="2:17" x14ac:dyDescent="0.25">
      <c r="B13745" s="1"/>
      <c r="G13745" s="1"/>
      <c r="H13745" s="1"/>
      <c r="K13745" s="1"/>
      <c r="N13745" s="1"/>
      <c r="Q13745" s="1"/>
    </row>
    <row r="13746" spans="2:17" x14ac:dyDescent="0.25">
      <c r="B13746" s="1"/>
      <c r="G13746" s="1"/>
      <c r="H13746" s="1"/>
      <c r="K13746" s="1"/>
      <c r="N13746" s="1"/>
      <c r="Q13746" s="1"/>
    </row>
    <row r="13747" spans="2:17" x14ac:dyDescent="0.25">
      <c r="B13747" s="1"/>
      <c r="G13747" s="1"/>
      <c r="H13747" s="1"/>
      <c r="K13747" s="1"/>
      <c r="N13747" s="1"/>
      <c r="Q13747" s="1"/>
    </row>
    <row r="13748" spans="2:17" x14ac:dyDescent="0.25">
      <c r="B13748" s="1"/>
      <c r="G13748" s="1"/>
      <c r="H13748" s="1"/>
      <c r="K13748" s="1"/>
      <c r="N13748" s="1"/>
      <c r="Q13748" s="1"/>
    </row>
    <row r="13749" spans="2:17" x14ac:dyDescent="0.25">
      <c r="B13749" s="1"/>
      <c r="G13749" s="1"/>
      <c r="H13749" s="1"/>
      <c r="K13749" s="1"/>
      <c r="N13749" s="1"/>
      <c r="Q13749" s="1"/>
    </row>
    <row r="13750" spans="2:17" x14ac:dyDescent="0.25">
      <c r="B13750" s="1"/>
      <c r="G13750" s="1"/>
      <c r="H13750" s="1"/>
      <c r="K13750" s="1"/>
      <c r="N13750" s="1"/>
      <c r="Q13750" s="1"/>
    </row>
    <row r="13751" spans="2:17" x14ac:dyDescent="0.25">
      <c r="B13751" s="1"/>
      <c r="G13751" s="1"/>
      <c r="H13751" s="1"/>
      <c r="K13751" s="1"/>
      <c r="N13751" s="1"/>
      <c r="Q13751" s="1"/>
    </row>
    <row r="13752" spans="2:17" x14ac:dyDescent="0.25">
      <c r="B13752" s="1"/>
      <c r="G13752" s="1"/>
      <c r="H13752" s="1"/>
      <c r="K13752" s="1"/>
      <c r="N13752" s="1"/>
      <c r="Q13752" s="1"/>
    </row>
    <row r="13753" spans="2:17" x14ac:dyDescent="0.25">
      <c r="B13753" s="1"/>
      <c r="G13753" s="1"/>
      <c r="H13753" s="1"/>
      <c r="K13753" s="1"/>
      <c r="N13753" s="1"/>
      <c r="Q13753" s="1"/>
    </row>
    <row r="13754" spans="2:17" x14ac:dyDescent="0.25">
      <c r="B13754" s="1"/>
      <c r="G13754" s="1"/>
      <c r="H13754" s="1"/>
      <c r="K13754" s="1"/>
      <c r="N13754" s="1"/>
      <c r="Q13754" s="1"/>
    </row>
    <row r="13755" spans="2:17" x14ac:dyDescent="0.25">
      <c r="B13755" s="1"/>
      <c r="G13755" s="1"/>
      <c r="H13755" s="1"/>
      <c r="K13755" s="1"/>
      <c r="N13755" s="1"/>
      <c r="Q13755" s="1"/>
    </row>
    <row r="13756" spans="2:17" x14ac:dyDescent="0.25">
      <c r="B13756" s="1"/>
      <c r="G13756" s="1"/>
      <c r="H13756" s="1"/>
      <c r="K13756" s="1"/>
      <c r="N13756" s="1"/>
      <c r="Q13756" s="1"/>
    </row>
    <row r="13757" spans="2:17" x14ac:dyDescent="0.25">
      <c r="B13757" s="1"/>
      <c r="G13757" s="1"/>
      <c r="H13757" s="1"/>
      <c r="K13757" s="1"/>
      <c r="N13757" s="1"/>
      <c r="Q13757" s="1"/>
    </row>
    <row r="13758" spans="2:17" x14ac:dyDescent="0.25">
      <c r="B13758" s="1"/>
      <c r="G13758" s="1"/>
      <c r="H13758" s="1"/>
      <c r="K13758" s="1"/>
      <c r="N13758" s="1"/>
      <c r="Q13758" s="1"/>
    </row>
    <row r="13759" spans="2:17" x14ac:dyDescent="0.25">
      <c r="B13759" s="1"/>
      <c r="G13759" s="1"/>
      <c r="H13759" s="1"/>
      <c r="K13759" s="1"/>
      <c r="N13759" s="1"/>
      <c r="Q13759" s="1"/>
    </row>
    <row r="13760" spans="2:17" x14ac:dyDescent="0.25">
      <c r="B13760" s="1"/>
      <c r="G13760" s="1"/>
      <c r="H13760" s="1"/>
      <c r="K13760" s="1"/>
      <c r="N13760" s="1"/>
      <c r="Q13760" s="1"/>
    </row>
    <row r="13761" spans="2:17" x14ac:dyDescent="0.25">
      <c r="B13761" s="1"/>
      <c r="G13761" s="1"/>
      <c r="H13761" s="1"/>
      <c r="K13761" s="1"/>
      <c r="N13761" s="1"/>
      <c r="Q13761" s="1"/>
    </row>
    <row r="13762" spans="2:17" x14ac:dyDescent="0.25">
      <c r="B13762" s="1"/>
      <c r="G13762" s="1"/>
      <c r="H13762" s="1"/>
      <c r="K13762" s="1"/>
      <c r="N13762" s="1"/>
      <c r="Q13762" s="1"/>
    </row>
    <row r="13763" spans="2:17" x14ac:dyDescent="0.25">
      <c r="B13763" s="1"/>
      <c r="G13763" s="1"/>
      <c r="H13763" s="1"/>
      <c r="K13763" s="1"/>
      <c r="N13763" s="1"/>
      <c r="Q13763" s="1"/>
    </row>
    <row r="13764" spans="2:17" x14ac:dyDescent="0.25">
      <c r="B13764" s="1"/>
      <c r="G13764" s="1"/>
      <c r="H13764" s="1"/>
      <c r="K13764" s="1"/>
      <c r="N13764" s="1"/>
      <c r="Q13764" s="1"/>
    </row>
    <row r="13765" spans="2:17" x14ac:dyDescent="0.25">
      <c r="B13765" s="1"/>
      <c r="G13765" s="1"/>
      <c r="H13765" s="1"/>
      <c r="K13765" s="1"/>
      <c r="N13765" s="1"/>
      <c r="Q13765" s="1"/>
    </row>
    <row r="13766" spans="2:17" x14ac:dyDescent="0.25">
      <c r="B13766" s="1"/>
      <c r="G13766" s="1"/>
      <c r="H13766" s="1"/>
      <c r="K13766" s="1"/>
      <c r="N13766" s="1"/>
      <c r="Q13766" s="1"/>
    </row>
    <row r="13767" spans="2:17" x14ac:dyDescent="0.25">
      <c r="B13767" s="1"/>
      <c r="G13767" s="1"/>
      <c r="H13767" s="1"/>
      <c r="K13767" s="1"/>
      <c r="N13767" s="1"/>
      <c r="Q13767" s="1"/>
    </row>
    <row r="13768" spans="2:17" x14ac:dyDescent="0.25">
      <c r="B13768" s="1"/>
      <c r="G13768" s="1"/>
      <c r="H13768" s="1"/>
      <c r="K13768" s="1"/>
      <c r="N13768" s="1"/>
      <c r="Q13768" s="1"/>
    </row>
    <row r="13769" spans="2:17" x14ac:dyDescent="0.25">
      <c r="B13769" s="1"/>
      <c r="G13769" s="1"/>
      <c r="H13769" s="1"/>
      <c r="K13769" s="1"/>
      <c r="N13769" s="1"/>
      <c r="Q13769" s="1"/>
    </row>
    <row r="13770" spans="2:17" x14ac:dyDescent="0.25">
      <c r="B13770" s="1"/>
      <c r="G13770" s="1"/>
      <c r="H13770" s="1"/>
      <c r="K13770" s="1"/>
      <c r="N13770" s="1"/>
      <c r="Q13770" s="1"/>
    </row>
    <row r="13771" spans="2:17" x14ac:dyDescent="0.25">
      <c r="B13771" s="1"/>
      <c r="G13771" s="1"/>
      <c r="H13771" s="1"/>
      <c r="K13771" s="1"/>
      <c r="N13771" s="1"/>
      <c r="Q13771" s="1"/>
    </row>
    <row r="13772" spans="2:17" x14ac:dyDescent="0.25">
      <c r="B13772" s="1"/>
      <c r="G13772" s="1"/>
      <c r="H13772" s="1"/>
      <c r="K13772" s="1"/>
      <c r="N13772" s="1"/>
      <c r="Q13772" s="1"/>
    </row>
    <row r="13773" spans="2:17" x14ac:dyDescent="0.25">
      <c r="B13773" s="1"/>
      <c r="G13773" s="1"/>
      <c r="H13773" s="1"/>
      <c r="K13773" s="1"/>
      <c r="N13773" s="1"/>
      <c r="Q13773" s="1"/>
    </row>
    <row r="13774" spans="2:17" x14ac:dyDescent="0.25">
      <c r="B13774" s="1"/>
      <c r="G13774" s="1"/>
      <c r="H13774" s="1"/>
      <c r="K13774" s="1"/>
      <c r="N13774" s="1"/>
      <c r="Q13774" s="1"/>
    </row>
    <row r="13775" spans="2:17" x14ac:dyDescent="0.25">
      <c r="B13775" s="1"/>
      <c r="G13775" s="1"/>
      <c r="H13775" s="1"/>
      <c r="K13775" s="1"/>
      <c r="N13775" s="1"/>
      <c r="Q13775" s="1"/>
    </row>
    <row r="13776" spans="2:17" x14ac:dyDescent="0.25">
      <c r="B13776" s="1"/>
      <c r="G13776" s="1"/>
      <c r="H13776" s="1"/>
      <c r="K13776" s="1"/>
      <c r="N13776" s="1"/>
      <c r="Q13776" s="1"/>
    </row>
    <row r="13777" spans="2:17" x14ac:dyDescent="0.25">
      <c r="B13777" s="1"/>
      <c r="G13777" s="1"/>
      <c r="H13777" s="1"/>
      <c r="K13777" s="1"/>
      <c r="N13777" s="1"/>
      <c r="Q13777" s="1"/>
    </row>
    <row r="13778" spans="2:17" x14ac:dyDescent="0.25">
      <c r="B13778" s="1"/>
      <c r="G13778" s="1"/>
      <c r="H13778" s="1"/>
      <c r="K13778" s="1"/>
      <c r="N13778" s="1"/>
      <c r="Q13778" s="1"/>
    </row>
    <row r="13779" spans="2:17" x14ac:dyDescent="0.25">
      <c r="B13779" s="1"/>
      <c r="G13779" s="1"/>
      <c r="H13779" s="1"/>
      <c r="K13779" s="1"/>
      <c r="N13779" s="1"/>
      <c r="Q13779" s="1"/>
    </row>
    <row r="13780" spans="2:17" x14ac:dyDescent="0.25">
      <c r="B13780" s="1"/>
      <c r="G13780" s="1"/>
      <c r="H13780" s="1"/>
      <c r="K13780" s="1"/>
      <c r="N13780" s="1"/>
      <c r="Q13780" s="1"/>
    </row>
    <row r="13781" spans="2:17" x14ac:dyDescent="0.25">
      <c r="B13781" s="1"/>
      <c r="G13781" s="1"/>
      <c r="H13781" s="1"/>
      <c r="K13781" s="1"/>
      <c r="N13781" s="1"/>
      <c r="Q13781" s="1"/>
    </row>
    <row r="13782" spans="2:17" x14ac:dyDescent="0.25">
      <c r="B13782" s="1"/>
      <c r="G13782" s="1"/>
      <c r="H13782" s="1"/>
      <c r="K13782" s="1"/>
      <c r="N13782" s="1"/>
      <c r="Q13782" s="1"/>
    </row>
    <row r="13783" spans="2:17" x14ac:dyDescent="0.25">
      <c r="B13783" s="1"/>
      <c r="G13783" s="1"/>
      <c r="H13783" s="1"/>
      <c r="K13783" s="1"/>
      <c r="N13783" s="1"/>
      <c r="Q13783" s="1"/>
    </row>
    <row r="13784" spans="2:17" x14ac:dyDescent="0.25">
      <c r="B13784" s="1"/>
      <c r="G13784" s="1"/>
      <c r="H13784" s="1"/>
      <c r="K13784" s="1"/>
      <c r="N13784" s="1"/>
      <c r="Q13784" s="1"/>
    </row>
    <row r="13785" spans="2:17" x14ac:dyDescent="0.25">
      <c r="B13785" s="1"/>
      <c r="G13785" s="1"/>
      <c r="H13785" s="1"/>
      <c r="K13785" s="1"/>
      <c r="N13785" s="1"/>
      <c r="Q13785" s="1"/>
    </row>
    <row r="13786" spans="2:17" x14ac:dyDescent="0.25">
      <c r="B13786" s="1"/>
      <c r="G13786" s="1"/>
      <c r="H13786" s="1"/>
      <c r="K13786" s="1"/>
      <c r="N13786" s="1"/>
      <c r="Q13786" s="1"/>
    </row>
    <row r="13787" spans="2:17" x14ac:dyDescent="0.25">
      <c r="B13787" s="1"/>
      <c r="G13787" s="1"/>
      <c r="H13787" s="1"/>
      <c r="K13787" s="1"/>
      <c r="N13787" s="1"/>
      <c r="Q13787" s="1"/>
    </row>
    <row r="13788" spans="2:17" x14ac:dyDescent="0.25">
      <c r="B13788" s="1"/>
      <c r="G13788" s="1"/>
      <c r="H13788" s="1"/>
      <c r="K13788" s="1"/>
      <c r="N13788" s="1"/>
      <c r="Q13788" s="1"/>
    </row>
    <row r="13789" spans="2:17" x14ac:dyDescent="0.25">
      <c r="B13789" s="1"/>
      <c r="G13789" s="1"/>
      <c r="H13789" s="1"/>
      <c r="K13789" s="1"/>
      <c r="N13789" s="1"/>
      <c r="Q13789" s="1"/>
    </row>
    <row r="13790" spans="2:17" x14ac:dyDescent="0.25">
      <c r="B13790" s="1"/>
      <c r="G13790" s="1"/>
      <c r="H13790" s="1"/>
      <c r="K13790" s="1"/>
      <c r="N13790" s="1"/>
      <c r="Q13790" s="1"/>
    </row>
    <row r="13791" spans="2:17" x14ac:dyDescent="0.25">
      <c r="B13791" s="1"/>
      <c r="G13791" s="1"/>
      <c r="H13791" s="1"/>
      <c r="K13791" s="1"/>
      <c r="N13791" s="1"/>
      <c r="Q13791" s="1"/>
    </row>
    <row r="13792" spans="2:17" x14ac:dyDescent="0.25">
      <c r="B13792" s="1"/>
      <c r="G13792" s="1"/>
      <c r="H13792" s="1"/>
      <c r="K13792" s="1"/>
      <c r="N13792" s="1"/>
      <c r="Q13792" s="1"/>
    </row>
    <row r="13793" spans="2:17" x14ac:dyDescent="0.25">
      <c r="B13793" s="1"/>
      <c r="G13793" s="1"/>
      <c r="H13793" s="1"/>
      <c r="K13793" s="1"/>
      <c r="N13793" s="1"/>
      <c r="Q13793" s="1"/>
    </row>
    <row r="13794" spans="2:17" x14ac:dyDescent="0.25">
      <c r="B13794" s="1"/>
      <c r="G13794" s="1"/>
      <c r="H13794" s="1"/>
      <c r="K13794" s="1"/>
      <c r="N13794" s="1"/>
      <c r="Q13794" s="1"/>
    </row>
    <row r="13795" spans="2:17" x14ac:dyDescent="0.25">
      <c r="B13795" s="1"/>
      <c r="G13795" s="1"/>
      <c r="H13795" s="1"/>
      <c r="K13795" s="1"/>
      <c r="N13795" s="1"/>
      <c r="Q13795" s="1"/>
    </row>
    <row r="13796" spans="2:17" x14ac:dyDescent="0.25">
      <c r="B13796" s="1"/>
      <c r="G13796" s="1"/>
      <c r="H13796" s="1"/>
      <c r="K13796" s="1"/>
      <c r="N13796" s="1"/>
      <c r="Q13796" s="1"/>
    </row>
    <row r="13797" spans="2:17" x14ac:dyDescent="0.25">
      <c r="B13797" s="1"/>
      <c r="G13797" s="1"/>
      <c r="H13797" s="1"/>
      <c r="K13797" s="1"/>
      <c r="N13797" s="1"/>
      <c r="Q13797" s="1"/>
    </row>
    <row r="13798" spans="2:17" x14ac:dyDescent="0.25">
      <c r="B13798" s="1"/>
      <c r="G13798" s="1"/>
      <c r="H13798" s="1"/>
      <c r="K13798" s="1"/>
      <c r="N13798" s="1"/>
      <c r="Q13798" s="1"/>
    </row>
    <row r="13799" spans="2:17" x14ac:dyDescent="0.25">
      <c r="B13799" s="1"/>
      <c r="G13799" s="1"/>
      <c r="H13799" s="1"/>
      <c r="K13799" s="1"/>
      <c r="N13799" s="1"/>
      <c r="Q13799" s="1"/>
    </row>
    <row r="13800" spans="2:17" x14ac:dyDescent="0.25">
      <c r="B13800" s="1"/>
      <c r="G13800" s="1"/>
      <c r="H13800" s="1"/>
      <c r="K13800" s="1"/>
      <c r="N13800" s="1"/>
      <c r="Q13800" s="1"/>
    </row>
    <row r="13801" spans="2:17" x14ac:dyDescent="0.25">
      <c r="B13801" s="1"/>
      <c r="G13801" s="1"/>
      <c r="H13801" s="1"/>
      <c r="K13801" s="1"/>
      <c r="N13801" s="1"/>
      <c r="Q13801" s="1"/>
    </row>
    <row r="13802" spans="2:17" x14ac:dyDescent="0.25">
      <c r="B13802" s="1"/>
      <c r="G13802" s="1"/>
      <c r="H13802" s="1"/>
      <c r="K13802" s="1"/>
      <c r="N13802" s="1"/>
      <c r="Q13802" s="1"/>
    </row>
    <row r="13803" spans="2:17" x14ac:dyDescent="0.25">
      <c r="B13803" s="1"/>
      <c r="G13803" s="1"/>
      <c r="H13803" s="1"/>
      <c r="K13803" s="1"/>
      <c r="N13803" s="1"/>
      <c r="Q13803" s="1"/>
    </row>
    <row r="13804" spans="2:17" x14ac:dyDescent="0.25">
      <c r="B13804" s="1"/>
      <c r="G13804" s="1"/>
      <c r="H13804" s="1"/>
      <c r="K13804" s="1"/>
      <c r="N13804" s="1"/>
      <c r="Q13804" s="1"/>
    </row>
    <row r="13805" spans="2:17" x14ac:dyDescent="0.25">
      <c r="B13805" s="1"/>
      <c r="G13805" s="1"/>
      <c r="H13805" s="1"/>
      <c r="K13805" s="1"/>
      <c r="N13805" s="1"/>
      <c r="Q13805" s="1"/>
    </row>
    <row r="13806" spans="2:17" x14ac:dyDescent="0.25">
      <c r="B13806" s="1"/>
      <c r="G13806" s="1"/>
      <c r="H13806" s="1"/>
      <c r="K13806" s="1"/>
      <c r="N13806" s="1"/>
      <c r="Q13806" s="1"/>
    </row>
    <row r="13807" spans="2:17" x14ac:dyDescent="0.25">
      <c r="B13807" s="1"/>
      <c r="G13807" s="1"/>
      <c r="H13807" s="1"/>
      <c r="K13807" s="1"/>
      <c r="N13807" s="1"/>
      <c r="Q13807" s="1"/>
    </row>
    <row r="13808" spans="2:17" x14ac:dyDescent="0.25">
      <c r="B13808" s="1"/>
      <c r="G13808" s="1"/>
      <c r="H13808" s="1"/>
      <c r="K13808" s="1"/>
      <c r="N13808" s="1"/>
      <c r="Q13808" s="1"/>
    </row>
    <row r="13809" spans="2:17" x14ac:dyDescent="0.25">
      <c r="B13809" s="1"/>
      <c r="G13809" s="1"/>
      <c r="H13809" s="1"/>
      <c r="K13809" s="1"/>
      <c r="N13809" s="1"/>
      <c r="Q13809" s="1"/>
    </row>
    <row r="13810" spans="2:17" x14ac:dyDescent="0.25">
      <c r="B13810" s="1"/>
      <c r="G13810" s="1"/>
      <c r="H13810" s="1"/>
      <c r="K13810" s="1"/>
      <c r="N13810" s="1"/>
      <c r="Q13810" s="1"/>
    </row>
    <row r="13811" spans="2:17" x14ac:dyDescent="0.25">
      <c r="B13811" s="1"/>
      <c r="G13811" s="1"/>
      <c r="H13811" s="1"/>
      <c r="K13811" s="1"/>
      <c r="N13811" s="1"/>
      <c r="Q13811" s="1"/>
    </row>
    <row r="13812" spans="2:17" x14ac:dyDescent="0.25">
      <c r="B13812" s="1"/>
      <c r="G13812" s="1"/>
      <c r="H13812" s="1"/>
      <c r="K13812" s="1"/>
      <c r="N13812" s="1"/>
      <c r="Q13812" s="1"/>
    </row>
    <row r="13813" spans="2:17" x14ac:dyDescent="0.25">
      <c r="B13813" s="1"/>
      <c r="G13813" s="1"/>
      <c r="H13813" s="1"/>
      <c r="K13813" s="1"/>
      <c r="N13813" s="1"/>
      <c r="Q13813" s="1"/>
    </row>
    <row r="13814" spans="2:17" x14ac:dyDescent="0.25">
      <c r="B13814" s="1"/>
      <c r="G13814" s="1"/>
      <c r="H13814" s="1"/>
      <c r="K13814" s="1"/>
      <c r="N13814" s="1"/>
      <c r="Q13814" s="1"/>
    </row>
    <row r="13815" spans="2:17" x14ac:dyDescent="0.25">
      <c r="B13815" s="1"/>
      <c r="G13815" s="1"/>
      <c r="H13815" s="1"/>
      <c r="K13815" s="1"/>
      <c r="N13815" s="1"/>
      <c r="Q13815" s="1"/>
    </row>
    <row r="13816" spans="2:17" x14ac:dyDescent="0.25">
      <c r="B13816" s="1"/>
      <c r="G13816" s="1"/>
      <c r="H13816" s="1"/>
      <c r="K13816" s="1"/>
      <c r="N13816" s="1"/>
      <c r="Q13816" s="1"/>
    </row>
    <row r="13817" spans="2:17" x14ac:dyDescent="0.25">
      <c r="B13817" s="1"/>
      <c r="G13817" s="1"/>
      <c r="H13817" s="1"/>
      <c r="K13817" s="1"/>
      <c r="N13817" s="1"/>
      <c r="Q13817" s="1"/>
    </row>
    <row r="13818" spans="2:17" x14ac:dyDescent="0.25">
      <c r="B13818" s="1"/>
      <c r="G13818" s="1"/>
      <c r="H13818" s="1"/>
      <c r="K13818" s="1"/>
      <c r="N13818" s="1"/>
      <c r="Q13818" s="1"/>
    </row>
    <row r="13819" spans="2:17" x14ac:dyDescent="0.25">
      <c r="B13819" s="1"/>
      <c r="G13819" s="1"/>
      <c r="H13819" s="1"/>
      <c r="K13819" s="1"/>
      <c r="N13819" s="1"/>
      <c r="Q13819" s="1"/>
    </row>
    <row r="13820" spans="2:17" x14ac:dyDescent="0.25">
      <c r="B13820" s="1"/>
      <c r="G13820" s="1"/>
      <c r="H13820" s="1"/>
      <c r="K13820" s="1"/>
      <c r="N13820" s="1"/>
      <c r="Q13820" s="1"/>
    </row>
    <row r="13821" spans="2:17" x14ac:dyDescent="0.25">
      <c r="B13821" s="1"/>
      <c r="G13821" s="1"/>
      <c r="H13821" s="1"/>
      <c r="K13821" s="1"/>
      <c r="N13821" s="1"/>
      <c r="Q13821" s="1"/>
    </row>
    <row r="13822" spans="2:17" x14ac:dyDescent="0.25">
      <c r="B13822" s="1"/>
      <c r="G13822" s="1"/>
      <c r="H13822" s="1"/>
      <c r="K13822" s="1"/>
      <c r="N13822" s="1"/>
      <c r="Q13822" s="1"/>
    </row>
    <row r="13823" spans="2:17" x14ac:dyDescent="0.25">
      <c r="B13823" s="1"/>
      <c r="G13823" s="1"/>
      <c r="H13823" s="1"/>
      <c r="K13823" s="1"/>
      <c r="N13823" s="1"/>
      <c r="Q13823" s="1"/>
    </row>
    <row r="13824" spans="2:17" x14ac:dyDescent="0.25">
      <c r="B13824" s="1"/>
      <c r="G13824" s="1"/>
      <c r="H13824" s="1"/>
      <c r="K13824" s="1"/>
      <c r="N13824" s="1"/>
      <c r="Q13824" s="1"/>
    </row>
    <row r="13825" spans="2:17" x14ac:dyDescent="0.25">
      <c r="B13825" s="1"/>
      <c r="G13825" s="1"/>
      <c r="H13825" s="1"/>
      <c r="K13825" s="1"/>
      <c r="N13825" s="1"/>
      <c r="Q13825" s="1"/>
    </row>
    <row r="13826" spans="2:17" x14ac:dyDescent="0.25">
      <c r="B13826" s="1"/>
      <c r="G13826" s="1"/>
      <c r="H13826" s="1"/>
      <c r="K13826" s="1"/>
      <c r="N13826" s="1"/>
      <c r="Q13826" s="1"/>
    </row>
    <row r="13827" spans="2:17" x14ac:dyDescent="0.25">
      <c r="B13827" s="1"/>
      <c r="G13827" s="1"/>
      <c r="H13827" s="1"/>
      <c r="K13827" s="1"/>
      <c r="N13827" s="1"/>
      <c r="Q13827" s="1"/>
    </row>
    <row r="13828" spans="2:17" x14ac:dyDescent="0.25">
      <c r="B13828" s="1"/>
      <c r="G13828" s="1"/>
      <c r="H13828" s="1"/>
      <c r="K13828" s="1"/>
      <c r="N13828" s="1"/>
      <c r="Q13828" s="1"/>
    </row>
    <row r="13829" spans="2:17" x14ac:dyDescent="0.25">
      <c r="B13829" s="1"/>
      <c r="G13829" s="1"/>
      <c r="H13829" s="1"/>
      <c r="K13829" s="1"/>
      <c r="N13829" s="1"/>
      <c r="Q13829" s="1"/>
    </row>
    <row r="13830" spans="2:17" x14ac:dyDescent="0.25">
      <c r="B13830" s="1"/>
      <c r="G13830" s="1"/>
      <c r="H13830" s="1"/>
      <c r="K13830" s="1"/>
      <c r="N13830" s="1"/>
      <c r="Q13830" s="1"/>
    </row>
    <row r="13831" spans="2:17" x14ac:dyDescent="0.25">
      <c r="B13831" s="1"/>
      <c r="G13831" s="1"/>
      <c r="H13831" s="1"/>
      <c r="K13831" s="1"/>
      <c r="N13831" s="1"/>
      <c r="Q13831" s="1"/>
    </row>
    <row r="13832" spans="2:17" x14ac:dyDescent="0.25">
      <c r="B13832" s="1"/>
      <c r="G13832" s="1"/>
      <c r="H13832" s="1"/>
      <c r="K13832" s="1"/>
      <c r="N13832" s="1"/>
      <c r="Q13832" s="1"/>
    </row>
    <row r="13833" spans="2:17" x14ac:dyDescent="0.25">
      <c r="B13833" s="1"/>
      <c r="G13833" s="1"/>
      <c r="H13833" s="1"/>
      <c r="K13833" s="1"/>
      <c r="N13833" s="1"/>
      <c r="Q13833" s="1"/>
    </row>
    <row r="13834" spans="2:17" x14ac:dyDescent="0.25">
      <c r="B13834" s="1"/>
      <c r="G13834" s="1"/>
      <c r="H13834" s="1"/>
      <c r="K13834" s="1"/>
      <c r="N13834" s="1"/>
      <c r="Q13834" s="1"/>
    </row>
    <row r="13835" spans="2:17" x14ac:dyDescent="0.25">
      <c r="B13835" s="1"/>
      <c r="G13835" s="1"/>
      <c r="H13835" s="1"/>
      <c r="K13835" s="1"/>
      <c r="N13835" s="1"/>
      <c r="Q13835" s="1"/>
    </row>
    <row r="13836" spans="2:17" x14ac:dyDescent="0.25">
      <c r="B13836" s="1"/>
      <c r="G13836" s="1"/>
      <c r="H13836" s="1"/>
      <c r="K13836" s="1"/>
      <c r="N13836" s="1"/>
      <c r="Q13836" s="1"/>
    </row>
    <row r="13837" spans="2:17" x14ac:dyDescent="0.25">
      <c r="B13837" s="1"/>
      <c r="G13837" s="1"/>
      <c r="H13837" s="1"/>
      <c r="K13837" s="1"/>
      <c r="N13837" s="1"/>
      <c r="Q13837" s="1"/>
    </row>
    <row r="13838" spans="2:17" x14ac:dyDescent="0.25">
      <c r="B13838" s="1"/>
      <c r="G13838" s="1"/>
      <c r="H13838" s="1"/>
      <c r="K13838" s="1"/>
      <c r="N13838" s="1"/>
      <c r="Q13838" s="1"/>
    </row>
    <row r="13839" spans="2:17" x14ac:dyDescent="0.25">
      <c r="B13839" s="1"/>
      <c r="G13839" s="1"/>
      <c r="H13839" s="1"/>
      <c r="K13839" s="1"/>
      <c r="N13839" s="1"/>
      <c r="Q13839" s="1"/>
    </row>
    <row r="13840" spans="2:17" x14ac:dyDescent="0.25">
      <c r="B13840" s="1"/>
      <c r="G13840" s="1"/>
      <c r="H13840" s="1"/>
      <c r="K13840" s="1"/>
      <c r="N13840" s="1"/>
      <c r="Q13840" s="1"/>
    </row>
    <row r="13841" spans="2:17" x14ac:dyDescent="0.25">
      <c r="B13841" s="1"/>
      <c r="G13841" s="1"/>
      <c r="H13841" s="1"/>
      <c r="K13841" s="1"/>
      <c r="N13841" s="1"/>
      <c r="Q13841" s="1"/>
    </row>
    <row r="13842" spans="2:17" x14ac:dyDescent="0.25">
      <c r="B13842" s="1"/>
      <c r="G13842" s="1"/>
      <c r="H13842" s="1"/>
      <c r="K13842" s="1"/>
      <c r="N13842" s="1"/>
      <c r="Q13842" s="1"/>
    </row>
    <row r="13843" spans="2:17" x14ac:dyDescent="0.25">
      <c r="B13843" s="1"/>
      <c r="G13843" s="1"/>
      <c r="H13843" s="1"/>
      <c r="K13843" s="1"/>
      <c r="N13843" s="1"/>
      <c r="Q13843" s="1"/>
    </row>
    <row r="13844" spans="2:17" x14ac:dyDescent="0.25">
      <c r="B13844" s="1"/>
      <c r="G13844" s="1"/>
      <c r="H13844" s="1"/>
      <c r="K13844" s="1"/>
      <c r="N13844" s="1"/>
      <c r="Q13844" s="1"/>
    </row>
    <row r="13845" spans="2:17" x14ac:dyDescent="0.25">
      <c r="B13845" s="1"/>
      <c r="G13845" s="1"/>
      <c r="H13845" s="1"/>
      <c r="K13845" s="1"/>
      <c r="N13845" s="1"/>
      <c r="Q13845" s="1"/>
    </row>
    <row r="13846" spans="2:17" x14ac:dyDescent="0.25">
      <c r="B13846" s="1"/>
      <c r="G13846" s="1"/>
      <c r="H13846" s="1"/>
      <c r="K13846" s="1"/>
      <c r="N13846" s="1"/>
      <c r="Q13846" s="1"/>
    </row>
    <row r="13847" spans="2:17" x14ac:dyDescent="0.25">
      <c r="B13847" s="1"/>
      <c r="G13847" s="1"/>
      <c r="H13847" s="1"/>
      <c r="K13847" s="1"/>
      <c r="N13847" s="1"/>
      <c r="Q13847" s="1"/>
    </row>
    <row r="13848" spans="2:17" x14ac:dyDescent="0.25">
      <c r="B13848" s="1"/>
      <c r="G13848" s="1"/>
      <c r="H13848" s="1"/>
      <c r="K13848" s="1"/>
      <c r="N13848" s="1"/>
      <c r="Q13848" s="1"/>
    </row>
    <row r="13849" spans="2:17" x14ac:dyDescent="0.25">
      <c r="B13849" s="1"/>
      <c r="G13849" s="1"/>
      <c r="H13849" s="1"/>
      <c r="K13849" s="1"/>
      <c r="N13849" s="1"/>
      <c r="Q13849" s="1"/>
    </row>
    <row r="13850" spans="2:17" x14ac:dyDescent="0.25">
      <c r="B13850" s="1"/>
      <c r="G13850" s="1"/>
      <c r="H13850" s="1"/>
      <c r="K13850" s="1"/>
      <c r="N13850" s="1"/>
      <c r="Q13850" s="1"/>
    </row>
    <row r="13851" spans="2:17" x14ac:dyDescent="0.25">
      <c r="B13851" s="1"/>
      <c r="G13851" s="1"/>
      <c r="H13851" s="1"/>
      <c r="K13851" s="1"/>
      <c r="N13851" s="1"/>
      <c r="Q13851" s="1"/>
    </row>
    <row r="13852" spans="2:17" x14ac:dyDescent="0.25">
      <c r="B13852" s="1"/>
      <c r="G13852" s="1"/>
      <c r="H13852" s="1"/>
      <c r="K13852" s="1"/>
      <c r="N13852" s="1"/>
      <c r="Q13852" s="1"/>
    </row>
    <row r="13853" spans="2:17" x14ac:dyDescent="0.25">
      <c r="B13853" s="1"/>
      <c r="G13853" s="1"/>
      <c r="H13853" s="1"/>
      <c r="K13853" s="1"/>
      <c r="N13853" s="1"/>
      <c r="Q13853" s="1"/>
    </row>
    <row r="13854" spans="2:17" x14ac:dyDescent="0.25">
      <c r="B13854" s="1"/>
      <c r="G13854" s="1"/>
      <c r="H13854" s="1"/>
      <c r="K13854" s="1"/>
      <c r="N13854" s="1"/>
      <c r="Q13854" s="1"/>
    </row>
    <row r="13855" spans="2:17" x14ac:dyDescent="0.25">
      <c r="B13855" s="1"/>
      <c r="G13855" s="1"/>
      <c r="H13855" s="1"/>
      <c r="K13855" s="1"/>
      <c r="N13855" s="1"/>
      <c r="Q13855" s="1"/>
    </row>
    <row r="13856" spans="2:17" x14ac:dyDescent="0.25">
      <c r="B13856" s="1"/>
      <c r="G13856" s="1"/>
      <c r="H13856" s="1"/>
      <c r="K13856" s="1"/>
      <c r="N13856" s="1"/>
      <c r="Q13856" s="1"/>
    </row>
    <row r="13857" spans="2:17" x14ac:dyDescent="0.25">
      <c r="B13857" s="1"/>
      <c r="G13857" s="1"/>
      <c r="H13857" s="1"/>
      <c r="K13857" s="1"/>
      <c r="N13857" s="1"/>
      <c r="Q13857" s="1"/>
    </row>
    <row r="13858" spans="2:17" x14ac:dyDescent="0.25">
      <c r="B13858" s="1"/>
      <c r="G13858" s="1"/>
      <c r="H13858" s="1"/>
      <c r="K13858" s="1"/>
      <c r="N13858" s="1"/>
      <c r="Q13858" s="1"/>
    </row>
    <row r="13859" spans="2:17" x14ac:dyDescent="0.25">
      <c r="B13859" s="1"/>
      <c r="G13859" s="1"/>
      <c r="H13859" s="1"/>
      <c r="K13859" s="1"/>
      <c r="N13859" s="1"/>
      <c r="Q13859" s="1"/>
    </row>
    <row r="13860" spans="2:17" x14ac:dyDescent="0.25">
      <c r="B13860" s="1"/>
      <c r="G13860" s="1"/>
      <c r="H13860" s="1"/>
      <c r="K13860" s="1"/>
      <c r="N13860" s="1"/>
      <c r="Q13860" s="1"/>
    </row>
    <row r="13861" spans="2:17" x14ac:dyDescent="0.25">
      <c r="B13861" s="1"/>
      <c r="G13861" s="1"/>
      <c r="H13861" s="1"/>
      <c r="K13861" s="1"/>
      <c r="N13861" s="1"/>
      <c r="Q13861" s="1"/>
    </row>
    <row r="13862" spans="2:17" x14ac:dyDescent="0.25">
      <c r="B13862" s="1"/>
      <c r="G13862" s="1"/>
      <c r="H13862" s="1"/>
      <c r="K13862" s="1"/>
      <c r="N13862" s="1"/>
      <c r="Q13862" s="1"/>
    </row>
    <row r="13863" spans="2:17" x14ac:dyDescent="0.25">
      <c r="B13863" s="1"/>
      <c r="G13863" s="1"/>
      <c r="H13863" s="1"/>
      <c r="K13863" s="1"/>
      <c r="N13863" s="1"/>
      <c r="Q13863" s="1"/>
    </row>
    <row r="13864" spans="2:17" x14ac:dyDescent="0.25">
      <c r="B13864" s="1"/>
      <c r="G13864" s="1"/>
      <c r="H13864" s="1"/>
      <c r="K13864" s="1"/>
      <c r="N13864" s="1"/>
      <c r="Q13864" s="1"/>
    </row>
    <row r="13865" spans="2:17" x14ac:dyDescent="0.25">
      <c r="B13865" s="1"/>
      <c r="G13865" s="1"/>
      <c r="H13865" s="1"/>
      <c r="K13865" s="1"/>
      <c r="N13865" s="1"/>
      <c r="Q13865" s="1"/>
    </row>
    <row r="13866" spans="2:17" x14ac:dyDescent="0.25">
      <c r="B13866" s="1"/>
      <c r="G13866" s="1"/>
      <c r="H13866" s="1"/>
      <c r="K13866" s="1"/>
      <c r="N13866" s="1"/>
      <c r="Q13866" s="1"/>
    </row>
    <row r="13867" spans="2:17" x14ac:dyDescent="0.25">
      <c r="B13867" s="1"/>
      <c r="G13867" s="1"/>
      <c r="H13867" s="1"/>
      <c r="K13867" s="1"/>
      <c r="N13867" s="1"/>
      <c r="Q13867" s="1"/>
    </row>
    <row r="13868" spans="2:17" x14ac:dyDescent="0.25">
      <c r="B13868" s="1"/>
      <c r="G13868" s="1"/>
      <c r="H13868" s="1"/>
      <c r="K13868" s="1"/>
      <c r="N13868" s="1"/>
      <c r="Q13868" s="1"/>
    </row>
    <row r="13869" spans="2:17" x14ac:dyDescent="0.25">
      <c r="B13869" s="1"/>
      <c r="G13869" s="1"/>
      <c r="H13869" s="1"/>
      <c r="K13869" s="1"/>
      <c r="N13869" s="1"/>
      <c r="Q13869" s="1"/>
    </row>
    <row r="13870" spans="2:17" x14ac:dyDescent="0.25">
      <c r="B13870" s="1"/>
      <c r="G13870" s="1"/>
      <c r="H13870" s="1"/>
      <c r="K13870" s="1"/>
      <c r="N13870" s="1"/>
      <c r="Q13870" s="1"/>
    </row>
    <row r="13871" spans="2:17" x14ac:dyDescent="0.25">
      <c r="B13871" s="1"/>
      <c r="G13871" s="1"/>
      <c r="H13871" s="1"/>
      <c r="K13871" s="1"/>
      <c r="N13871" s="1"/>
      <c r="Q13871" s="1"/>
    </row>
    <row r="13872" spans="2:17" x14ac:dyDescent="0.25">
      <c r="B13872" s="1"/>
      <c r="G13872" s="1"/>
      <c r="H13872" s="1"/>
      <c r="K13872" s="1"/>
      <c r="N13872" s="1"/>
      <c r="Q13872" s="1"/>
    </row>
    <row r="13873" spans="2:17" x14ac:dyDescent="0.25">
      <c r="B13873" s="1"/>
      <c r="G13873" s="1"/>
      <c r="H13873" s="1"/>
      <c r="K13873" s="1"/>
      <c r="N13873" s="1"/>
      <c r="Q13873" s="1"/>
    </row>
    <row r="13874" spans="2:17" x14ac:dyDescent="0.25">
      <c r="B13874" s="1"/>
      <c r="G13874" s="1"/>
      <c r="H13874" s="1"/>
      <c r="K13874" s="1"/>
      <c r="N13874" s="1"/>
      <c r="Q13874" s="1"/>
    </row>
    <row r="13875" spans="2:17" x14ac:dyDescent="0.25">
      <c r="B13875" s="1"/>
      <c r="G13875" s="1"/>
      <c r="H13875" s="1"/>
      <c r="K13875" s="1"/>
      <c r="N13875" s="1"/>
      <c r="Q13875" s="1"/>
    </row>
    <row r="13876" spans="2:17" x14ac:dyDescent="0.25">
      <c r="B13876" s="1"/>
      <c r="G13876" s="1"/>
      <c r="H13876" s="1"/>
      <c r="K13876" s="1"/>
      <c r="N13876" s="1"/>
      <c r="Q13876" s="1"/>
    </row>
    <row r="13877" spans="2:17" x14ac:dyDescent="0.25">
      <c r="B13877" s="1"/>
      <c r="G13877" s="1"/>
      <c r="H13877" s="1"/>
      <c r="K13877" s="1"/>
      <c r="N13877" s="1"/>
      <c r="Q13877" s="1"/>
    </row>
    <row r="13878" spans="2:17" x14ac:dyDescent="0.25">
      <c r="B13878" s="1"/>
      <c r="G13878" s="1"/>
      <c r="H13878" s="1"/>
      <c r="K13878" s="1"/>
      <c r="N13878" s="1"/>
      <c r="Q13878" s="1"/>
    </row>
    <row r="13879" spans="2:17" x14ac:dyDescent="0.25">
      <c r="B13879" s="1"/>
      <c r="G13879" s="1"/>
      <c r="H13879" s="1"/>
      <c r="K13879" s="1"/>
      <c r="N13879" s="1"/>
      <c r="Q13879" s="1"/>
    </row>
    <row r="13880" spans="2:17" x14ac:dyDescent="0.25">
      <c r="B13880" s="1"/>
      <c r="G13880" s="1"/>
      <c r="H13880" s="1"/>
      <c r="K13880" s="1"/>
      <c r="N13880" s="1"/>
      <c r="Q13880" s="1"/>
    </row>
    <row r="13881" spans="2:17" x14ac:dyDescent="0.25">
      <c r="B13881" s="1"/>
      <c r="G13881" s="1"/>
      <c r="H13881" s="1"/>
      <c r="K13881" s="1"/>
      <c r="N13881" s="1"/>
      <c r="Q13881" s="1"/>
    </row>
    <row r="13882" spans="2:17" x14ac:dyDescent="0.25">
      <c r="B13882" s="1"/>
      <c r="G13882" s="1"/>
      <c r="H13882" s="1"/>
      <c r="K13882" s="1"/>
      <c r="N13882" s="1"/>
      <c r="Q13882" s="1"/>
    </row>
    <row r="13883" spans="2:17" x14ac:dyDescent="0.25">
      <c r="B13883" s="1"/>
      <c r="G13883" s="1"/>
      <c r="H13883" s="1"/>
      <c r="K13883" s="1"/>
      <c r="N13883" s="1"/>
      <c r="Q13883" s="1"/>
    </row>
    <row r="13884" spans="2:17" x14ac:dyDescent="0.25">
      <c r="B13884" s="1"/>
      <c r="G13884" s="1"/>
      <c r="H13884" s="1"/>
      <c r="K13884" s="1"/>
      <c r="N13884" s="1"/>
      <c r="Q13884" s="1"/>
    </row>
    <row r="13885" spans="2:17" x14ac:dyDescent="0.25">
      <c r="B13885" s="1"/>
      <c r="G13885" s="1"/>
      <c r="H13885" s="1"/>
      <c r="K13885" s="1"/>
      <c r="N13885" s="1"/>
      <c r="Q13885" s="1"/>
    </row>
    <row r="13886" spans="2:17" x14ac:dyDescent="0.25">
      <c r="B13886" s="1"/>
      <c r="G13886" s="1"/>
      <c r="H13886" s="1"/>
      <c r="K13886" s="1"/>
      <c r="N13886" s="1"/>
      <c r="Q13886" s="1"/>
    </row>
    <row r="13887" spans="2:17" x14ac:dyDescent="0.25">
      <c r="B13887" s="1"/>
      <c r="G13887" s="1"/>
      <c r="H13887" s="1"/>
      <c r="K13887" s="1"/>
      <c r="N13887" s="1"/>
      <c r="Q13887" s="1"/>
    </row>
    <row r="13888" spans="2:17" x14ac:dyDescent="0.25">
      <c r="B13888" s="1"/>
      <c r="G13888" s="1"/>
      <c r="H13888" s="1"/>
      <c r="K13888" s="1"/>
      <c r="N13888" s="1"/>
      <c r="Q13888" s="1"/>
    </row>
    <row r="13889" spans="2:17" x14ac:dyDescent="0.25">
      <c r="B13889" s="1"/>
      <c r="G13889" s="1"/>
      <c r="H13889" s="1"/>
      <c r="K13889" s="1"/>
      <c r="N13889" s="1"/>
      <c r="Q13889" s="1"/>
    </row>
    <row r="13890" spans="2:17" x14ac:dyDescent="0.25">
      <c r="B13890" s="1"/>
      <c r="G13890" s="1"/>
      <c r="H13890" s="1"/>
      <c r="K13890" s="1"/>
      <c r="N13890" s="1"/>
      <c r="Q13890" s="1"/>
    </row>
    <row r="13891" spans="2:17" x14ac:dyDescent="0.25">
      <c r="B13891" s="1"/>
      <c r="G13891" s="1"/>
      <c r="H13891" s="1"/>
      <c r="K13891" s="1"/>
      <c r="N13891" s="1"/>
      <c r="Q13891" s="1"/>
    </row>
    <row r="13892" spans="2:17" x14ac:dyDescent="0.25">
      <c r="B13892" s="1"/>
      <c r="G13892" s="1"/>
      <c r="H13892" s="1"/>
      <c r="K13892" s="1"/>
      <c r="N13892" s="1"/>
      <c r="Q13892" s="1"/>
    </row>
    <row r="13893" spans="2:17" x14ac:dyDescent="0.25">
      <c r="B13893" s="1"/>
      <c r="G13893" s="1"/>
      <c r="H13893" s="1"/>
      <c r="K13893" s="1"/>
      <c r="N13893" s="1"/>
      <c r="Q13893" s="1"/>
    </row>
    <row r="13894" spans="2:17" x14ac:dyDescent="0.25">
      <c r="B13894" s="1"/>
      <c r="G13894" s="1"/>
      <c r="H13894" s="1"/>
      <c r="K13894" s="1"/>
      <c r="N13894" s="1"/>
      <c r="Q13894" s="1"/>
    </row>
    <row r="13895" spans="2:17" x14ac:dyDescent="0.25">
      <c r="B13895" s="1"/>
      <c r="G13895" s="1"/>
      <c r="H13895" s="1"/>
      <c r="K13895" s="1"/>
      <c r="N13895" s="1"/>
      <c r="Q13895" s="1"/>
    </row>
    <row r="13896" spans="2:17" x14ac:dyDescent="0.25">
      <c r="B13896" s="1"/>
      <c r="G13896" s="1"/>
      <c r="H13896" s="1"/>
      <c r="K13896" s="1"/>
      <c r="N13896" s="1"/>
      <c r="Q13896" s="1"/>
    </row>
    <row r="13897" spans="2:17" x14ac:dyDescent="0.25">
      <c r="B13897" s="1"/>
      <c r="G13897" s="1"/>
      <c r="H13897" s="1"/>
      <c r="K13897" s="1"/>
      <c r="N13897" s="1"/>
      <c r="Q13897" s="1"/>
    </row>
    <row r="13898" spans="2:17" x14ac:dyDescent="0.25">
      <c r="B13898" s="1"/>
      <c r="G13898" s="1"/>
      <c r="H13898" s="1"/>
      <c r="K13898" s="1"/>
      <c r="N13898" s="1"/>
      <c r="Q13898" s="1"/>
    </row>
    <row r="13899" spans="2:17" x14ac:dyDescent="0.25">
      <c r="B13899" s="1"/>
      <c r="G13899" s="1"/>
      <c r="H13899" s="1"/>
      <c r="K13899" s="1"/>
      <c r="N13899" s="1"/>
      <c r="Q13899" s="1"/>
    </row>
    <row r="13900" spans="2:17" x14ac:dyDescent="0.25">
      <c r="B13900" s="1"/>
      <c r="G13900" s="1"/>
      <c r="H13900" s="1"/>
      <c r="K13900" s="1"/>
      <c r="N13900" s="1"/>
      <c r="Q13900" s="1"/>
    </row>
    <row r="13901" spans="2:17" x14ac:dyDescent="0.25">
      <c r="B13901" s="1"/>
      <c r="G13901" s="1"/>
      <c r="H13901" s="1"/>
      <c r="K13901" s="1"/>
      <c r="N13901" s="1"/>
      <c r="Q13901" s="1"/>
    </row>
    <row r="13902" spans="2:17" x14ac:dyDescent="0.25">
      <c r="B13902" s="1"/>
      <c r="G13902" s="1"/>
      <c r="H13902" s="1"/>
      <c r="K13902" s="1"/>
      <c r="N13902" s="1"/>
      <c r="Q13902" s="1"/>
    </row>
    <row r="13903" spans="2:17" x14ac:dyDescent="0.25">
      <c r="B13903" s="1"/>
      <c r="G13903" s="1"/>
      <c r="H13903" s="1"/>
      <c r="K13903" s="1"/>
      <c r="N13903" s="1"/>
      <c r="Q13903" s="1"/>
    </row>
    <row r="13904" spans="2:17" x14ac:dyDescent="0.25">
      <c r="B13904" s="1"/>
      <c r="G13904" s="1"/>
      <c r="H13904" s="1"/>
      <c r="K13904" s="1"/>
      <c r="N13904" s="1"/>
      <c r="Q13904" s="1"/>
    </row>
    <row r="13905" spans="2:17" x14ac:dyDescent="0.25">
      <c r="B13905" s="1"/>
      <c r="G13905" s="1"/>
      <c r="H13905" s="1"/>
      <c r="K13905" s="1"/>
      <c r="N13905" s="1"/>
      <c r="Q13905" s="1"/>
    </row>
    <row r="13906" spans="2:17" x14ac:dyDescent="0.25">
      <c r="B13906" s="1"/>
      <c r="G13906" s="1"/>
      <c r="H13906" s="1"/>
      <c r="K13906" s="1"/>
      <c r="N13906" s="1"/>
      <c r="Q13906" s="1"/>
    </row>
    <row r="13907" spans="2:17" x14ac:dyDescent="0.25">
      <c r="B13907" s="1"/>
      <c r="G13907" s="1"/>
      <c r="H13907" s="1"/>
      <c r="K13907" s="1"/>
      <c r="N13907" s="1"/>
      <c r="Q13907" s="1"/>
    </row>
    <row r="13908" spans="2:17" x14ac:dyDescent="0.25">
      <c r="B13908" s="1"/>
      <c r="G13908" s="1"/>
      <c r="H13908" s="1"/>
      <c r="K13908" s="1"/>
      <c r="N13908" s="1"/>
      <c r="Q13908" s="1"/>
    </row>
    <row r="13909" spans="2:17" x14ac:dyDescent="0.25">
      <c r="B13909" s="1"/>
      <c r="G13909" s="1"/>
      <c r="H13909" s="1"/>
      <c r="K13909" s="1"/>
      <c r="N13909" s="1"/>
      <c r="Q13909" s="1"/>
    </row>
    <row r="13910" spans="2:17" x14ac:dyDescent="0.25">
      <c r="B13910" s="1"/>
      <c r="G13910" s="1"/>
      <c r="H13910" s="1"/>
      <c r="K13910" s="1"/>
      <c r="N13910" s="1"/>
      <c r="Q13910" s="1"/>
    </row>
    <row r="13911" spans="2:17" x14ac:dyDescent="0.25">
      <c r="B13911" s="1"/>
      <c r="G13911" s="1"/>
      <c r="H13911" s="1"/>
      <c r="K13911" s="1"/>
      <c r="N13911" s="1"/>
      <c r="Q13911" s="1"/>
    </row>
    <row r="13912" spans="2:17" x14ac:dyDescent="0.25">
      <c r="B13912" s="1"/>
      <c r="G13912" s="1"/>
      <c r="H13912" s="1"/>
      <c r="K13912" s="1"/>
      <c r="N13912" s="1"/>
      <c r="Q13912" s="1"/>
    </row>
    <row r="13913" spans="2:17" x14ac:dyDescent="0.25">
      <c r="B13913" s="1"/>
      <c r="G13913" s="1"/>
      <c r="H13913" s="1"/>
      <c r="K13913" s="1"/>
      <c r="N13913" s="1"/>
      <c r="Q13913" s="1"/>
    </row>
    <row r="13914" spans="2:17" x14ac:dyDescent="0.25">
      <c r="B13914" s="1"/>
      <c r="G13914" s="1"/>
      <c r="H13914" s="1"/>
      <c r="K13914" s="1"/>
      <c r="N13914" s="1"/>
      <c r="Q13914" s="1"/>
    </row>
    <row r="13915" spans="2:17" x14ac:dyDescent="0.25">
      <c r="B13915" s="1"/>
      <c r="G13915" s="1"/>
      <c r="H13915" s="1"/>
      <c r="K13915" s="1"/>
      <c r="N13915" s="1"/>
      <c r="Q13915" s="1"/>
    </row>
    <row r="13916" spans="2:17" x14ac:dyDescent="0.25">
      <c r="B13916" s="1"/>
      <c r="G13916" s="1"/>
      <c r="H13916" s="1"/>
      <c r="K13916" s="1"/>
      <c r="N13916" s="1"/>
      <c r="Q13916" s="1"/>
    </row>
    <row r="13917" spans="2:17" x14ac:dyDescent="0.25">
      <c r="B13917" s="1"/>
      <c r="G13917" s="1"/>
      <c r="H13917" s="1"/>
      <c r="K13917" s="1"/>
      <c r="N13917" s="1"/>
      <c r="Q13917" s="1"/>
    </row>
    <row r="13918" spans="2:17" x14ac:dyDescent="0.25">
      <c r="B13918" s="1"/>
      <c r="G13918" s="1"/>
      <c r="H13918" s="1"/>
      <c r="K13918" s="1"/>
      <c r="N13918" s="1"/>
      <c r="Q13918" s="1"/>
    </row>
    <row r="13919" spans="2:17" x14ac:dyDescent="0.25">
      <c r="B13919" s="1"/>
      <c r="G13919" s="1"/>
      <c r="H13919" s="1"/>
      <c r="K13919" s="1"/>
      <c r="N13919" s="1"/>
      <c r="Q13919" s="1"/>
    </row>
    <row r="13920" spans="2:17" x14ac:dyDescent="0.25">
      <c r="B13920" s="1"/>
      <c r="G13920" s="1"/>
      <c r="H13920" s="1"/>
      <c r="K13920" s="1"/>
      <c r="N13920" s="1"/>
      <c r="Q13920" s="1"/>
    </row>
    <row r="13921" spans="2:17" x14ac:dyDescent="0.25">
      <c r="B13921" s="1"/>
      <c r="G13921" s="1"/>
      <c r="H13921" s="1"/>
      <c r="K13921" s="1"/>
      <c r="N13921" s="1"/>
      <c r="Q13921" s="1"/>
    </row>
    <row r="13922" spans="2:17" x14ac:dyDescent="0.25">
      <c r="B13922" s="1"/>
      <c r="G13922" s="1"/>
      <c r="H13922" s="1"/>
      <c r="K13922" s="1"/>
      <c r="N13922" s="1"/>
      <c r="Q13922" s="1"/>
    </row>
    <row r="13923" spans="2:17" x14ac:dyDescent="0.25">
      <c r="B13923" s="1"/>
      <c r="G13923" s="1"/>
      <c r="H13923" s="1"/>
      <c r="K13923" s="1"/>
      <c r="N13923" s="1"/>
      <c r="Q13923" s="1"/>
    </row>
    <row r="13924" spans="2:17" x14ac:dyDescent="0.25">
      <c r="B13924" s="1"/>
      <c r="G13924" s="1"/>
      <c r="H13924" s="1"/>
      <c r="K13924" s="1"/>
      <c r="N13924" s="1"/>
      <c r="Q13924" s="1"/>
    </row>
    <row r="13925" spans="2:17" x14ac:dyDescent="0.25">
      <c r="B13925" s="1"/>
      <c r="G13925" s="1"/>
      <c r="H13925" s="1"/>
      <c r="K13925" s="1"/>
      <c r="N13925" s="1"/>
      <c r="Q13925" s="1"/>
    </row>
    <row r="13926" spans="2:17" x14ac:dyDescent="0.25">
      <c r="B13926" s="1"/>
      <c r="G13926" s="1"/>
      <c r="H13926" s="1"/>
      <c r="K13926" s="1"/>
      <c r="N13926" s="1"/>
      <c r="Q13926" s="1"/>
    </row>
    <row r="13927" spans="2:17" x14ac:dyDescent="0.25">
      <c r="B13927" s="1"/>
      <c r="G13927" s="1"/>
      <c r="H13927" s="1"/>
      <c r="K13927" s="1"/>
      <c r="N13927" s="1"/>
      <c r="Q13927" s="1"/>
    </row>
    <row r="13928" spans="2:17" x14ac:dyDescent="0.25">
      <c r="B13928" s="1"/>
      <c r="G13928" s="1"/>
      <c r="H13928" s="1"/>
      <c r="K13928" s="1"/>
      <c r="N13928" s="1"/>
      <c r="Q13928" s="1"/>
    </row>
    <row r="13929" spans="2:17" x14ac:dyDescent="0.25">
      <c r="B13929" s="1"/>
      <c r="G13929" s="1"/>
      <c r="H13929" s="1"/>
      <c r="K13929" s="1"/>
      <c r="N13929" s="1"/>
      <c r="Q13929" s="1"/>
    </row>
    <row r="13930" spans="2:17" x14ac:dyDescent="0.25">
      <c r="B13930" s="1"/>
      <c r="G13930" s="1"/>
      <c r="H13930" s="1"/>
      <c r="K13930" s="1"/>
      <c r="N13930" s="1"/>
      <c r="Q13930" s="1"/>
    </row>
    <row r="13931" spans="2:17" x14ac:dyDescent="0.25">
      <c r="B13931" s="1"/>
      <c r="G13931" s="1"/>
      <c r="H13931" s="1"/>
      <c r="K13931" s="1"/>
      <c r="N13931" s="1"/>
      <c r="Q13931" s="1"/>
    </row>
    <row r="13932" spans="2:17" x14ac:dyDescent="0.25">
      <c r="B13932" s="1"/>
      <c r="G13932" s="1"/>
      <c r="H13932" s="1"/>
      <c r="K13932" s="1"/>
      <c r="N13932" s="1"/>
      <c r="Q13932" s="1"/>
    </row>
    <row r="13933" spans="2:17" x14ac:dyDescent="0.25">
      <c r="B13933" s="1"/>
      <c r="G13933" s="1"/>
      <c r="H13933" s="1"/>
      <c r="K13933" s="1"/>
      <c r="N13933" s="1"/>
      <c r="Q13933" s="1"/>
    </row>
    <row r="13934" spans="2:17" x14ac:dyDescent="0.25">
      <c r="B13934" s="1"/>
      <c r="G13934" s="1"/>
      <c r="H13934" s="1"/>
      <c r="K13934" s="1"/>
      <c r="N13934" s="1"/>
      <c r="Q13934" s="1"/>
    </row>
    <row r="13935" spans="2:17" x14ac:dyDescent="0.25">
      <c r="B13935" s="1"/>
      <c r="G13935" s="1"/>
      <c r="H13935" s="1"/>
      <c r="K13935" s="1"/>
      <c r="N13935" s="1"/>
      <c r="Q13935" s="1"/>
    </row>
    <row r="13936" spans="2:17" x14ac:dyDescent="0.25">
      <c r="B13936" s="1"/>
      <c r="G13936" s="1"/>
      <c r="H13936" s="1"/>
      <c r="K13936" s="1"/>
      <c r="N13936" s="1"/>
      <c r="Q13936" s="1"/>
    </row>
    <row r="13937" spans="2:17" x14ac:dyDescent="0.25">
      <c r="B13937" s="1"/>
      <c r="G13937" s="1"/>
      <c r="H13937" s="1"/>
      <c r="K13937" s="1"/>
      <c r="N13937" s="1"/>
      <c r="Q13937" s="1"/>
    </row>
    <row r="13938" spans="2:17" x14ac:dyDescent="0.25">
      <c r="B13938" s="1"/>
      <c r="G13938" s="1"/>
      <c r="H13938" s="1"/>
      <c r="K13938" s="1"/>
      <c r="N13938" s="1"/>
      <c r="Q13938" s="1"/>
    </row>
    <row r="13939" spans="2:17" x14ac:dyDescent="0.25">
      <c r="B13939" s="1"/>
      <c r="G13939" s="1"/>
      <c r="H13939" s="1"/>
      <c r="K13939" s="1"/>
      <c r="N13939" s="1"/>
      <c r="Q13939" s="1"/>
    </row>
    <row r="13940" spans="2:17" x14ac:dyDescent="0.25">
      <c r="B13940" s="1"/>
      <c r="G13940" s="1"/>
      <c r="H13940" s="1"/>
      <c r="K13940" s="1"/>
      <c r="N13940" s="1"/>
      <c r="Q13940" s="1"/>
    </row>
    <row r="13941" spans="2:17" x14ac:dyDescent="0.25">
      <c r="B13941" s="1"/>
      <c r="G13941" s="1"/>
      <c r="H13941" s="1"/>
      <c r="K13941" s="1"/>
      <c r="N13941" s="1"/>
      <c r="Q13941" s="1"/>
    </row>
    <row r="13942" spans="2:17" x14ac:dyDescent="0.25">
      <c r="B13942" s="1"/>
      <c r="G13942" s="1"/>
      <c r="H13942" s="1"/>
      <c r="K13942" s="1"/>
      <c r="N13942" s="1"/>
      <c r="Q13942" s="1"/>
    </row>
    <row r="13943" spans="2:17" x14ac:dyDescent="0.25">
      <c r="B13943" s="1"/>
      <c r="G13943" s="1"/>
      <c r="H13943" s="1"/>
      <c r="K13943" s="1"/>
      <c r="N13943" s="1"/>
      <c r="Q13943" s="1"/>
    </row>
    <row r="13944" spans="2:17" x14ac:dyDescent="0.25">
      <c r="B13944" s="1"/>
      <c r="G13944" s="1"/>
      <c r="H13944" s="1"/>
      <c r="K13944" s="1"/>
      <c r="N13944" s="1"/>
      <c r="Q13944" s="1"/>
    </row>
    <row r="13945" spans="2:17" x14ac:dyDescent="0.25">
      <c r="B13945" s="1"/>
      <c r="G13945" s="1"/>
      <c r="H13945" s="1"/>
      <c r="K13945" s="1"/>
      <c r="N13945" s="1"/>
      <c r="Q13945" s="1"/>
    </row>
    <row r="13946" spans="2:17" x14ac:dyDescent="0.25">
      <c r="B13946" s="1"/>
      <c r="G13946" s="1"/>
      <c r="H13946" s="1"/>
      <c r="K13946" s="1"/>
      <c r="N13946" s="1"/>
      <c r="Q13946" s="1"/>
    </row>
    <row r="13947" spans="2:17" x14ac:dyDescent="0.25">
      <c r="B13947" s="1"/>
      <c r="G13947" s="1"/>
      <c r="H13947" s="1"/>
      <c r="K13947" s="1"/>
      <c r="N13947" s="1"/>
      <c r="Q13947" s="1"/>
    </row>
    <row r="13948" spans="2:17" x14ac:dyDescent="0.25">
      <c r="B13948" s="1"/>
      <c r="G13948" s="1"/>
      <c r="H13948" s="1"/>
      <c r="K13948" s="1"/>
      <c r="N13948" s="1"/>
      <c r="Q13948" s="1"/>
    </row>
    <row r="13949" spans="2:17" x14ac:dyDescent="0.25">
      <c r="B13949" s="1"/>
      <c r="G13949" s="1"/>
      <c r="H13949" s="1"/>
      <c r="K13949" s="1"/>
      <c r="N13949" s="1"/>
      <c r="Q13949" s="1"/>
    </row>
    <row r="13950" spans="2:17" x14ac:dyDescent="0.25">
      <c r="B13950" s="1"/>
      <c r="G13950" s="1"/>
      <c r="H13950" s="1"/>
      <c r="K13950" s="1"/>
      <c r="N13950" s="1"/>
      <c r="Q13950" s="1"/>
    </row>
    <row r="13951" spans="2:17" x14ac:dyDescent="0.25">
      <c r="B13951" s="1"/>
      <c r="G13951" s="1"/>
      <c r="H13951" s="1"/>
      <c r="K13951" s="1"/>
      <c r="N13951" s="1"/>
      <c r="Q13951" s="1"/>
    </row>
    <row r="13952" spans="2:17" x14ac:dyDescent="0.25">
      <c r="B13952" s="1"/>
      <c r="G13952" s="1"/>
      <c r="H13952" s="1"/>
      <c r="K13952" s="1"/>
      <c r="N13952" s="1"/>
      <c r="Q13952" s="1"/>
    </row>
    <row r="13953" spans="2:17" x14ac:dyDescent="0.25">
      <c r="B13953" s="1"/>
      <c r="G13953" s="1"/>
      <c r="H13953" s="1"/>
      <c r="K13953" s="1"/>
      <c r="N13953" s="1"/>
      <c r="Q13953" s="1"/>
    </row>
    <row r="13954" spans="2:17" x14ac:dyDescent="0.25">
      <c r="B13954" s="1"/>
      <c r="G13954" s="1"/>
      <c r="H13954" s="1"/>
      <c r="K13954" s="1"/>
      <c r="N13954" s="1"/>
      <c r="Q13954" s="1"/>
    </row>
    <row r="13955" spans="2:17" x14ac:dyDescent="0.25">
      <c r="B13955" s="1"/>
      <c r="G13955" s="1"/>
      <c r="H13955" s="1"/>
      <c r="K13955" s="1"/>
      <c r="N13955" s="1"/>
      <c r="Q13955" s="1"/>
    </row>
    <row r="13956" spans="2:17" x14ac:dyDescent="0.25">
      <c r="B13956" s="1"/>
      <c r="G13956" s="1"/>
      <c r="H13956" s="1"/>
      <c r="K13956" s="1"/>
      <c r="N13956" s="1"/>
      <c r="Q13956" s="1"/>
    </row>
    <row r="13957" spans="2:17" x14ac:dyDescent="0.25">
      <c r="B13957" s="1"/>
      <c r="G13957" s="1"/>
      <c r="H13957" s="1"/>
      <c r="K13957" s="1"/>
      <c r="N13957" s="1"/>
      <c r="Q13957" s="1"/>
    </row>
    <row r="13958" spans="2:17" x14ac:dyDescent="0.25">
      <c r="B13958" s="1"/>
      <c r="G13958" s="1"/>
      <c r="H13958" s="1"/>
      <c r="K13958" s="1"/>
      <c r="N13958" s="1"/>
      <c r="Q13958" s="1"/>
    </row>
    <row r="13959" spans="2:17" x14ac:dyDescent="0.25">
      <c r="B13959" s="1"/>
      <c r="G13959" s="1"/>
      <c r="H13959" s="1"/>
      <c r="K13959" s="1"/>
      <c r="N13959" s="1"/>
      <c r="Q13959" s="1"/>
    </row>
    <row r="13960" spans="2:17" x14ac:dyDescent="0.25">
      <c r="B13960" s="1"/>
      <c r="G13960" s="1"/>
      <c r="H13960" s="1"/>
      <c r="K13960" s="1"/>
      <c r="N13960" s="1"/>
      <c r="Q13960" s="1"/>
    </row>
    <row r="13961" spans="2:17" x14ac:dyDescent="0.25">
      <c r="B13961" s="1"/>
      <c r="G13961" s="1"/>
      <c r="H13961" s="1"/>
      <c r="K13961" s="1"/>
      <c r="N13961" s="1"/>
      <c r="Q13961" s="1"/>
    </row>
    <row r="13962" spans="2:17" x14ac:dyDescent="0.25">
      <c r="B13962" s="1"/>
      <c r="G13962" s="1"/>
      <c r="H13962" s="1"/>
      <c r="K13962" s="1"/>
      <c r="N13962" s="1"/>
      <c r="Q13962" s="1"/>
    </row>
    <row r="13963" spans="2:17" x14ac:dyDescent="0.25">
      <c r="B13963" s="1"/>
      <c r="G13963" s="1"/>
      <c r="H13963" s="1"/>
      <c r="K13963" s="1"/>
      <c r="N13963" s="1"/>
      <c r="Q13963" s="1"/>
    </row>
    <row r="13964" spans="2:17" x14ac:dyDescent="0.25">
      <c r="B13964" s="1"/>
      <c r="G13964" s="1"/>
      <c r="H13964" s="1"/>
      <c r="K13964" s="1"/>
      <c r="N13964" s="1"/>
      <c r="Q13964" s="1"/>
    </row>
    <row r="13965" spans="2:17" x14ac:dyDescent="0.25">
      <c r="B13965" s="1"/>
      <c r="G13965" s="1"/>
      <c r="H13965" s="1"/>
      <c r="K13965" s="1"/>
      <c r="N13965" s="1"/>
      <c r="Q13965" s="1"/>
    </row>
    <row r="13966" spans="2:17" x14ac:dyDescent="0.25">
      <c r="B13966" s="1"/>
      <c r="G13966" s="1"/>
      <c r="H13966" s="1"/>
      <c r="K13966" s="1"/>
      <c r="N13966" s="1"/>
      <c r="Q13966" s="1"/>
    </row>
    <row r="13967" spans="2:17" x14ac:dyDescent="0.25">
      <c r="B13967" s="1"/>
      <c r="G13967" s="1"/>
      <c r="H13967" s="1"/>
      <c r="K13967" s="1"/>
      <c r="N13967" s="1"/>
      <c r="Q13967" s="1"/>
    </row>
    <row r="13968" spans="2:17" x14ac:dyDescent="0.25">
      <c r="B13968" s="1"/>
      <c r="G13968" s="1"/>
      <c r="H13968" s="1"/>
      <c r="K13968" s="1"/>
      <c r="N13968" s="1"/>
      <c r="Q13968" s="1"/>
    </row>
    <row r="13969" spans="2:17" x14ac:dyDescent="0.25">
      <c r="B13969" s="1"/>
      <c r="G13969" s="1"/>
      <c r="H13969" s="1"/>
      <c r="K13969" s="1"/>
      <c r="N13969" s="1"/>
      <c r="Q13969" s="1"/>
    </row>
    <row r="13970" spans="2:17" x14ac:dyDescent="0.25">
      <c r="B13970" s="1"/>
      <c r="G13970" s="1"/>
      <c r="H13970" s="1"/>
      <c r="K13970" s="1"/>
      <c r="N13970" s="1"/>
      <c r="Q13970" s="1"/>
    </row>
    <row r="13971" spans="2:17" x14ac:dyDescent="0.25">
      <c r="B13971" s="1"/>
      <c r="G13971" s="1"/>
      <c r="H13971" s="1"/>
      <c r="K13971" s="1"/>
      <c r="N13971" s="1"/>
      <c r="Q13971" s="1"/>
    </row>
    <row r="13972" spans="2:17" x14ac:dyDescent="0.25">
      <c r="B13972" s="1"/>
      <c r="G13972" s="1"/>
      <c r="H13972" s="1"/>
      <c r="K13972" s="1"/>
      <c r="N13972" s="1"/>
      <c r="Q13972" s="1"/>
    </row>
    <row r="13973" spans="2:17" x14ac:dyDescent="0.25">
      <c r="B13973" s="1"/>
      <c r="G13973" s="1"/>
      <c r="H13973" s="1"/>
      <c r="K13973" s="1"/>
      <c r="N13973" s="1"/>
      <c r="Q13973" s="1"/>
    </row>
    <row r="13974" spans="2:17" x14ac:dyDescent="0.25">
      <c r="B13974" s="1"/>
      <c r="G13974" s="1"/>
      <c r="H13974" s="1"/>
      <c r="K13974" s="1"/>
      <c r="N13974" s="1"/>
      <c r="Q13974" s="1"/>
    </row>
    <row r="13975" spans="2:17" x14ac:dyDescent="0.25">
      <c r="B13975" s="1"/>
      <c r="G13975" s="1"/>
      <c r="H13975" s="1"/>
      <c r="K13975" s="1"/>
      <c r="N13975" s="1"/>
      <c r="Q13975" s="1"/>
    </row>
    <row r="13976" spans="2:17" x14ac:dyDescent="0.25">
      <c r="B13976" s="1"/>
      <c r="G13976" s="1"/>
      <c r="H13976" s="1"/>
      <c r="K13976" s="1"/>
      <c r="N13976" s="1"/>
      <c r="Q13976" s="1"/>
    </row>
    <row r="13977" spans="2:17" x14ac:dyDescent="0.25">
      <c r="B13977" s="1"/>
      <c r="G13977" s="1"/>
      <c r="H13977" s="1"/>
      <c r="K13977" s="1"/>
      <c r="N13977" s="1"/>
      <c r="Q13977" s="1"/>
    </row>
    <row r="13978" spans="2:17" x14ac:dyDescent="0.25">
      <c r="B13978" s="1"/>
      <c r="G13978" s="1"/>
      <c r="H13978" s="1"/>
      <c r="K13978" s="1"/>
      <c r="N13978" s="1"/>
      <c r="Q13978" s="1"/>
    </row>
    <row r="13979" spans="2:17" x14ac:dyDescent="0.25">
      <c r="B13979" s="1"/>
      <c r="G13979" s="1"/>
      <c r="H13979" s="1"/>
      <c r="K13979" s="1"/>
      <c r="N13979" s="1"/>
      <c r="Q13979" s="1"/>
    </row>
    <row r="13980" spans="2:17" x14ac:dyDescent="0.25">
      <c r="B13980" s="1"/>
      <c r="G13980" s="1"/>
      <c r="H13980" s="1"/>
      <c r="K13980" s="1"/>
      <c r="N13980" s="1"/>
      <c r="Q13980" s="1"/>
    </row>
    <row r="13981" spans="2:17" x14ac:dyDescent="0.25">
      <c r="B13981" s="1"/>
      <c r="G13981" s="1"/>
      <c r="H13981" s="1"/>
      <c r="K13981" s="1"/>
      <c r="N13981" s="1"/>
      <c r="Q13981" s="1"/>
    </row>
    <row r="13982" spans="2:17" x14ac:dyDescent="0.25">
      <c r="B13982" s="1"/>
      <c r="G13982" s="1"/>
      <c r="H13982" s="1"/>
      <c r="K13982" s="1"/>
      <c r="N13982" s="1"/>
      <c r="Q13982" s="1"/>
    </row>
    <row r="13983" spans="2:17" x14ac:dyDescent="0.25">
      <c r="B13983" s="1"/>
      <c r="G13983" s="1"/>
      <c r="H13983" s="1"/>
      <c r="K13983" s="1"/>
      <c r="N13983" s="1"/>
      <c r="Q13983" s="1"/>
    </row>
    <row r="13984" spans="2:17" x14ac:dyDescent="0.25">
      <c r="B13984" s="1"/>
      <c r="G13984" s="1"/>
      <c r="H13984" s="1"/>
      <c r="K13984" s="1"/>
      <c r="N13984" s="1"/>
      <c r="Q13984" s="1"/>
    </row>
    <row r="13985" spans="2:17" x14ac:dyDescent="0.25">
      <c r="B13985" s="1"/>
      <c r="G13985" s="1"/>
      <c r="H13985" s="1"/>
      <c r="K13985" s="1"/>
      <c r="N13985" s="1"/>
      <c r="Q13985" s="1"/>
    </row>
    <row r="13986" spans="2:17" x14ac:dyDescent="0.25">
      <c r="B13986" s="1"/>
      <c r="G13986" s="1"/>
      <c r="H13986" s="1"/>
      <c r="K13986" s="1"/>
      <c r="N13986" s="1"/>
      <c r="Q13986" s="1"/>
    </row>
    <row r="13987" spans="2:17" x14ac:dyDescent="0.25">
      <c r="B13987" s="1"/>
      <c r="G13987" s="1"/>
      <c r="H13987" s="1"/>
      <c r="K13987" s="1"/>
      <c r="N13987" s="1"/>
      <c r="Q13987" s="1"/>
    </row>
    <row r="13988" spans="2:17" x14ac:dyDescent="0.25">
      <c r="B13988" s="1"/>
      <c r="G13988" s="1"/>
      <c r="H13988" s="1"/>
      <c r="K13988" s="1"/>
      <c r="N13988" s="1"/>
      <c r="Q13988" s="1"/>
    </row>
    <row r="13989" spans="2:17" x14ac:dyDescent="0.25">
      <c r="B13989" s="1"/>
      <c r="G13989" s="1"/>
      <c r="H13989" s="1"/>
      <c r="K13989" s="1"/>
      <c r="N13989" s="1"/>
      <c r="Q13989" s="1"/>
    </row>
    <row r="13990" spans="2:17" x14ac:dyDescent="0.25">
      <c r="B13990" s="1"/>
      <c r="G13990" s="1"/>
      <c r="H13990" s="1"/>
      <c r="K13990" s="1"/>
      <c r="N13990" s="1"/>
      <c r="Q13990" s="1"/>
    </row>
    <row r="13991" spans="2:17" x14ac:dyDescent="0.25">
      <c r="B13991" s="1"/>
      <c r="G13991" s="1"/>
      <c r="H13991" s="1"/>
      <c r="K13991" s="1"/>
      <c r="N13991" s="1"/>
      <c r="Q13991" s="1"/>
    </row>
    <row r="13992" spans="2:17" x14ac:dyDescent="0.25">
      <c r="B13992" s="1"/>
      <c r="G13992" s="1"/>
      <c r="H13992" s="1"/>
      <c r="K13992" s="1"/>
      <c r="N13992" s="1"/>
      <c r="Q13992" s="1"/>
    </row>
    <row r="13993" spans="2:17" x14ac:dyDescent="0.25">
      <c r="B13993" s="1"/>
      <c r="G13993" s="1"/>
      <c r="H13993" s="1"/>
      <c r="K13993" s="1"/>
      <c r="N13993" s="1"/>
      <c r="Q13993" s="1"/>
    </row>
    <row r="13994" spans="2:17" x14ac:dyDescent="0.25">
      <c r="B13994" s="1"/>
      <c r="G13994" s="1"/>
      <c r="H13994" s="1"/>
      <c r="K13994" s="1"/>
      <c r="N13994" s="1"/>
      <c r="Q13994" s="1"/>
    </row>
    <row r="13995" spans="2:17" x14ac:dyDescent="0.25">
      <c r="B13995" s="1"/>
      <c r="G13995" s="1"/>
      <c r="H13995" s="1"/>
      <c r="K13995" s="1"/>
      <c r="N13995" s="1"/>
      <c r="Q13995" s="1"/>
    </row>
    <row r="13996" spans="2:17" x14ac:dyDescent="0.25">
      <c r="B13996" s="1"/>
      <c r="G13996" s="1"/>
      <c r="H13996" s="1"/>
      <c r="K13996" s="1"/>
      <c r="N13996" s="1"/>
      <c r="Q13996" s="1"/>
    </row>
    <row r="13997" spans="2:17" x14ac:dyDescent="0.25">
      <c r="B13997" s="1"/>
      <c r="G13997" s="1"/>
      <c r="H13997" s="1"/>
      <c r="K13997" s="1"/>
      <c r="N13997" s="1"/>
      <c r="Q13997" s="1"/>
    </row>
    <row r="13998" spans="2:17" x14ac:dyDescent="0.25">
      <c r="B13998" s="1"/>
      <c r="G13998" s="1"/>
      <c r="H13998" s="1"/>
      <c r="K13998" s="1"/>
      <c r="N13998" s="1"/>
      <c r="Q13998" s="1"/>
    </row>
    <row r="13999" spans="2:17" x14ac:dyDescent="0.25">
      <c r="B13999" s="1"/>
      <c r="G13999" s="1"/>
      <c r="H13999" s="1"/>
      <c r="K13999" s="1"/>
      <c r="N13999" s="1"/>
      <c r="Q13999" s="1"/>
    </row>
    <row r="14000" spans="2:17" x14ac:dyDescent="0.25">
      <c r="B14000" s="1"/>
      <c r="G14000" s="1"/>
      <c r="H14000" s="1"/>
      <c r="K14000" s="1"/>
      <c r="N14000" s="1"/>
      <c r="Q14000" s="1"/>
    </row>
    <row r="14001" spans="2:17" x14ac:dyDescent="0.25">
      <c r="B14001" s="1"/>
      <c r="G14001" s="1"/>
      <c r="H14001" s="1"/>
      <c r="K14001" s="1"/>
      <c r="N14001" s="1"/>
      <c r="Q14001" s="1"/>
    </row>
    <row r="14002" spans="2:17" x14ac:dyDescent="0.25">
      <c r="B14002" s="1"/>
      <c r="G14002" s="1"/>
      <c r="H14002" s="1"/>
      <c r="K14002" s="1"/>
      <c r="N14002" s="1"/>
      <c r="Q14002" s="1"/>
    </row>
    <row r="14003" spans="2:17" x14ac:dyDescent="0.25">
      <c r="B14003" s="1"/>
      <c r="G14003" s="1"/>
      <c r="H14003" s="1"/>
      <c r="K14003" s="1"/>
      <c r="N14003" s="1"/>
      <c r="Q14003" s="1"/>
    </row>
    <row r="14004" spans="2:17" x14ac:dyDescent="0.25">
      <c r="B14004" s="1"/>
      <c r="G14004" s="1"/>
      <c r="H14004" s="1"/>
      <c r="K14004" s="1"/>
      <c r="N14004" s="1"/>
      <c r="Q14004" s="1"/>
    </row>
    <row r="14005" spans="2:17" x14ac:dyDescent="0.25">
      <c r="B14005" s="1"/>
      <c r="G14005" s="1"/>
      <c r="H14005" s="1"/>
      <c r="K14005" s="1"/>
      <c r="N14005" s="1"/>
      <c r="Q14005" s="1"/>
    </row>
    <row r="14006" spans="2:17" x14ac:dyDescent="0.25">
      <c r="B14006" s="1"/>
      <c r="G14006" s="1"/>
      <c r="H14006" s="1"/>
      <c r="K14006" s="1"/>
      <c r="N14006" s="1"/>
      <c r="Q14006" s="1"/>
    </row>
    <row r="14007" spans="2:17" x14ac:dyDescent="0.25">
      <c r="B14007" s="1"/>
      <c r="G14007" s="1"/>
      <c r="H14007" s="1"/>
      <c r="K14007" s="1"/>
      <c r="N14007" s="1"/>
      <c r="Q14007" s="1"/>
    </row>
    <row r="14008" spans="2:17" x14ac:dyDescent="0.25">
      <c r="B14008" s="1"/>
      <c r="G14008" s="1"/>
      <c r="H14008" s="1"/>
      <c r="K14008" s="1"/>
      <c r="N14008" s="1"/>
      <c r="Q14008" s="1"/>
    </row>
    <row r="14009" spans="2:17" x14ac:dyDescent="0.25">
      <c r="B14009" s="1"/>
      <c r="G14009" s="1"/>
      <c r="H14009" s="1"/>
      <c r="K14009" s="1"/>
      <c r="N14009" s="1"/>
      <c r="Q14009" s="1"/>
    </row>
    <row r="14010" spans="2:17" x14ac:dyDescent="0.25">
      <c r="B14010" s="1"/>
      <c r="G14010" s="1"/>
      <c r="H14010" s="1"/>
      <c r="K14010" s="1"/>
      <c r="N14010" s="1"/>
      <c r="Q14010" s="1"/>
    </row>
    <row r="14011" spans="2:17" x14ac:dyDescent="0.25">
      <c r="B14011" s="1"/>
      <c r="G14011" s="1"/>
      <c r="H14011" s="1"/>
      <c r="K14011" s="1"/>
      <c r="N14011" s="1"/>
      <c r="Q14011" s="1"/>
    </row>
    <row r="14012" spans="2:17" x14ac:dyDescent="0.25">
      <c r="B14012" s="1"/>
      <c r="G14012" s="1"/>
      <c r="H14012" s="1"/>
      <c r="K14012" s="1"/>
      <c r="N14012" s="1"/>
      <c r="Q14012" s="1"/>
    </row>
    <row r="14013" spans="2:17" x14ac:dyDescent="0.25">
      <c r="B14013" s="1"/>
      <c r="G14013" s="1"/>
      <c r="H14013" s="1"/>
      <c r="K14013" s="1"/>
      <c r="N14013" s="1"/>
      <c r="Q14013" s="1"/>
    </row>
    <row r="14014" spans="2:17" x14ac:dyDescent="0.25">
      <c r="B14014" s="1"/>
      <c r="G14014" s="1"/>
      <c r="H14014" s="1"/>
      <c r="K14014" s="1"/>
      <c r="N14014" s="1"/>
      <c r="Q14014" s="1"/>
    </row>
    <row r="14015" spans="2:17" x14ac:dyDescent="0.25">
      <c r="B14015" s="1"/>
      <c r="G14015" s="1"/>
      <c r="H14015" s="1"/>
      <c r="K14015" s="1"/>
      <c r="N14015" s="1"/>
      <c r="Q14015" s="1"/>
    </row>
    <row r="14016" spans="2:17" x14ac:dyDescent="0.25">
      <c r="B14016" s="1"/>
      <c r="G14016" s="1"/>
      <c r="H14016" s="1"/>
      <c r="K14016" s="1"/>
      <c r="N14016" s="1"/>
      <c r="Q14016" s="1"/>
    </row>
    <row r="14017" spans="2:17" x14ac:dyDescent="0.25">
      <c r="B14017" s="1"/>
      <c r="G14017" s="1"/>
      <c r="H14017" s="1"/>
      <c r="K14017" s="1"/>
      <c r="N14017" s="1"/>
      <c r="Q14017" s="1"/>
    </row>
    <row r="14018" spans="2:17" x14ac:dyDescent="0.25">
      <c r="B14018" s="1"/>
      <c r="G14018" s="1"/>
      <c r="H14018" s="1"/>
      <c r="K14018" s="1"/>
      <c r="N14018" s="1"/>
      <c r="Q14018" s="1"/>
    </row>
    <row r="14019" spans="2:17" x14ac:dyDescent="0.25">
      <c r="B14019" s="1"/>
      <c r="G14019" s="1"/>
      <c r="H14019" s="1"/>
      <c r="K14019" s="1"/>
      <c r="N14019" s="1"/>
      <c r="Q14019" s="1"/>
    </row>
    <row r="14020" spans="2:17" x14ac:dyDescent="0.25">
      <c r="B14020" s="1"/>
      <c r="G14020" s="1"/>
      <c r="H14020" s="1"/>
      <c r="K14020" s="1"/>
      <c r="N14020" s="1"/>
      <c r="Q14020" s="1"/>
    </row>
    <row r="14021" spans="2:17" x14ac:dyDescent="0.25">
      <c r="B14021" s="1"/>
      <c r="G14021" s="1"/>
      <c r="H14021" s="1"/>
      <c r="K14021" s="1"/>
      <c r="N14021" s="1"/>
      <c r="Q14021" s="1"/>
    </row>
    <row r="14022" spans="2:17" x14ac:dyDescent="0.25">
      <c r="B14022" s="1"/>
      <c r="G14022" s="1"/>
      <c r="H14022" s="1"/>
      <c r="K14022" s="1"/>
      <c r="N14022" s="1"/>
      <c r="Q14022" s="1"/>
    </row>
    <row r="14023" spans="2:17" x14ac:dyDescent="0.25">
      <c r="B14023" s="1"/>
      <c r="G14023" s="1"/>
      <c r="H14023" s="1"/>
      <c r="K14023" s="1"/>
      <c r="N14023" s="1"/>
      <c r="Q14023" s="1"/>
    </row>
    <row r="14024" spans="2:17" x14ac:dyDescent="0.25">
      <c r="B14024" s="1"/>
      <c r="G14024" s="1"/>
      <c r="H14024" s="1"/>
      <c r="K14024" s="1"/>
      <c r="N14024" s="1"/>
      <c r="Q14024" s="1"/>
    </row>
    <row r="14025" spans="2:17" x14ac:dyDescent="0.25">
      <c r="B14025" s="1"/>
      <c r="G14025" s="1"/>
      <c r="H14025" s="1"/>
      <c r="K14025" s="1"/>
      <c r="N14025" s="1"/>
      <c r="Q14025" s="1"/>
    </row>
    <row r="14026" spans="2:17" x14ac:dyDescent="0.25">
      <c r="B14026" s="1"/>
      <c r="G14026" s="1"/>
      <c r="H14026" s="1"/>
      <c r="K14026" s="1"/>
      <c r="N14026" s="1"/>
      <c r="Q14026" s="1"/>
    </row>
    <row r="14027" spans="2:17" x14ac:dyDescent="0.25">
      <c r="B14027" s="1"/>
      <c r="G14027" s="1"/>
      <c r="H14027" s="1"/>
      <c r="K14027" s="1"/>
      <c r="N14027" s="1"/>
      <c r="Q14027" s="1"/>
    </row>
    <row r="14028" spans="2:17" x14ac:dyDescent="0.25">
      <c r="B14028" s="1"/>
      <c r="G14028" s="1"/>
      <c r="H14028" s="1"/>
      <c r="K14028" s="1"/>
      <c r="N14028" s="1"/>
      <c r="Q14028" s="1"/>
    </row>
    <row r="14029" spans="2:17" x14ac:dyDescent="0.25">
      <c r="B14029" s="1"/>
      <c r="G14029" s="1"/>
      <c r="H14029" s="1"/>
      <c r="K14029" s="1"/>
      <c r="N14029" s="1"/>
      <c r="Q14029" s="1"/>
    </row>
    <row r="14030" spans="2:17" x14ac:dyDescent="0.25">
      <c r="B14030" s="1"/>
      <c r="G14030" s="1"/>
      <c r="H14030" s="1"/>
      <c r="K14030" s="1"/>
      <c r="N14030" s="1"/>
      <c r="Q14030" s="1"/>
    </row>
    <row r="14031" spans="2:17" x14ac:dyDescent="0.25">
      <c r="B14031" s="1"/>
      <c r="G14031" s="1"/>
      <c r="H14031" s="1"/>
      <c r="K14031" s="1"/>
      <c r="N14031" s="1"/>
      <c r="Q14031" s="1"/>
    </row>
    <row r="14032" spans="2:17" x14ac:dyDescent="0.25">
      <c r="B14032" s="1"/>
      <c r="G14032" s="1"/>
      <c r="H14032" s="1"/>
      <c r="K14032" s="1"/>
      <c r="N14032" s="1"/>
      <c r="Q14032" s="1"/>
    </row>
    <row r="14033" spans="2:17" x14ac:dyDescent="0.25">
      <c r="B14033" s="1"/>
      <c r="G14033" s="1"/>
      <c r="H14033" s="1"/>
      <c r="K14033" s="1"/>
      <c r="N14033" s="1"/>
      <c r="Q14033" s="1"/>
    </row>
    <row r="14034" spans="2:17" x14ac:dyDescent="0.25">
      <c r="B14034" s="1"/>
      <c r="G14034" s="1"/>
      <c r="H14034" s="1"/>
      <c r="K14034" s="1"/>
      <c r="N14034" s="1"/>
      <c r="Q14034" s="1"/>
    </row>
    <row r="14035" spans="2:17" x14ac:dyDescent="0.25">
      <c r="B14035" s="1"/>
      <c r="G14035" s="1"/>
      <c r="H14035" s="1"/>
      <c r="K14035" s="1"/>
      <c r="N14035" s="1"/>
      <c r="Q14035" s="1"/>
    </row>
    <row r="14036" spans="2:17" x14ac:dyDescent="0.25">
      <c r="B14036" s="1"/>
      <c r="G14036" s="1"/>
      <c r="H14036" s="1"/>
      <c r="K14036" s="1"/>
      <c r="N14036" s="1"/>
      <c r="Q14036" s="1"/>
    </row>
    <row r="14037" spans="2:17" x14ac:dyDescent="0.25">
      <c r="B14037" s="1"/>
      <c r="G14037" s="1"/>
      <c r="H14037" s="1"/>
      <c r="K14037" s="1"/>
      <c r="N14037" s="1"/>
      <c r="Q14037" s="1"/>
    </row>
    <row r="14038" spans="2:17" x14ac:dyDescent="0.25">
      <c r="B14038" s="1"/>
      <c r="G14038" s="1"/>
      <c r="H14038" s="1"/>
      <c r="K14038" s="1"/>
      <c r="N14038" s="1"/>
      <c r="Q14038" s="1"/>
    </row>
    <row r="14039" spans="2:17" x14ac:dyDescent="0.25">
      <c r="B14039" s="1"/>
      <c r="G14039" s="1"/>
      <c r="H14039" s="1"/>
      <c r="K14039" s="1"/>
      <c r="N14039" s="1"/>
      <c r="Q14039" s="1"/>
    </row>
    <row r="14040" spans="2:17" x14ac:dyDescent="0.25">
      <c r="B14040" s="1"/>
      <c r="G14040" s="1"/>
      <c r="H14040" s="1"/>
      <c r="K14040" s="1"/>
      <c r="N14040" s="1"/>
      <c r="Q14040" s="1"/>
    </row>
    <row r="14041" spans="2:17" x14ac:dyDescent="0.25">
      <c r="B14041" s="1"/>
      <c r="G14041" s="1"/>
      <c r="H14041" s="1"/>
      <c r="K14041" s="1"/>
      <c r="N14041" s="1"/>
      <c r="Q14041" s="1"/>
    </row>
    <row r="14042" spans="2:17" x14ac:dyDescent="0.25">
      <c r="B14042" s="1"/>
      <c r="G14042" s="1"/>
      <c r="H14042" s="1"/>
      <c r="K14042" s="1"/>
      <c r="N14042" s="1"/>
      <c r="Q14042" s="1"/>
    </row>
    <row r="14043" spans="2:17" x14ac:dyDescent="0.25">
      <c r="B14043" s="1"/>
      <c r="G14043" s="1"/>
      <c r="H14043" s="1"/>
      <c r="K14043" s="1"/>
      <c r="N14043" s="1"/>
      <c r="Q14043" s="1"/>
    </row>
    <row r="14044" spans="2:17" x14ac:dyDescent="0.25">
      <c r="B14044" s="1"/>
      <c r="G14044" s="1"/>
      <c r="H14044" s="1"/>
      <c r="K14044" s="1"/>
      <c r="N14044" s="1"/>
      <c r="Q14044" s="1"/>
    </row>
    <row r="14045" spans="2:17" x14ac:dyDescent="0.25">
      <c r="B14045" s="1"/>
      <c r="G14045" s="1"/>
      <c r="H14045" s="1"/>
      <c r="K14045" s="1"/>
      <c r="N14045" s="1"/>
      <c r="Q14045" s="1"/>
    </row>
    <row r="14046" spans="2:17" x14ac:dyDescent="0.25">
      <c r="B14046" s="1"/>
      <c r="G14046" s="1"/>
      <c r="H14046" s="1"/>
      <c r="K14046" s="1"/>
      <c r="N14046" s="1"/>
      <c r="Q14046" s="1"/>
    </row>
    <row r="14047" spans="2:17" x14ac:dyDescent="0.25">
      <c r="B14047" s="1"/>
      <c r="G14047" s="1"/>
      <c r="H14047" s="1"/>
      <c r="K14047" s="1"/>
      <c r="N14047" s="1"/>
      <c r="Q14047" s="1"/>
    </row>
    <row r="14048" spans="2:17" x14ac:dyDescent="0.25">
      <c r="B14048" s="1"/>
      <c r="G14048" s="1"/>
      <c r="H14048" s="1"/>
      <c r="K14048" s="1"/>
      <c r="N14048" s="1"/>
      <c r="Q14048" s="1"/>
    </row>
    <row r="14049" spans="2:17" x14ac:dyDescent="0.25">
      <c r="B14049" s="1"/>
      <c r="G14049" s="1"/>
      <c r="H14049" s="1"/>
      <c r="K14049" s="1"/>
      <c r="N14049" s="1"/>
      <c r="Q14049" s="1"/>
    </row>
    <row r="14050" spans="2:17" x14ac:dyDescent="0.25">
      <c r="B14050" s="1"/>
      <c r="G14050" s="1"/>
      <c r="H14050" s="1"/>
      <c r="K14050" s="1"/>
      <c r="N14050" s="1"/>
      <c r="Q14050" s="1"/>
    </row>
    <row r="14051" spans="2:17" x14ac:dyDescent="0.25">
      <c r="B14051" s="1"/>
      <c r="G14051" s="1"/>
      <c r="H14051" s="1"/>
      <c r="K14051" s="1"/>
      <c r="N14051" s="1"/>
      <c r="Q14051" s="1"/>
    </row>
    <row r="14052" spans="2:17" x14ac:dyDescent="0.25">
      <c r="B14052" s="1"/>
      <c r="G14052" s="1"/>
      <c r="H14052" s="1"/>
      <c r="K14052" s="1"/>
      <c r="N14052" s="1"/>
      <c r="Q14052" s="1"/>
    </row>
    <row r="14053" spans="2:17" x14ac:dyDescent="0.25">
      <c r="B14053" s="1"/>
      <c r="G14053" s="1"/>
      <c r="H14053" s="1"/>
      <c r="K14053" s="1"/>
      <c r="N14053" s="1"/>
      <c r="Q14053" s="1"/>
    </row>
    <row r="14054" spans="2:17" x14ac:dyDescent="0.25">
      <c r="B14054" s="1"/>
      <c r="G14054" s="1"/>
      <c r="H14054" s="1"/>
      <c r="K14054" s="1"/>
      <c r="N14054" s="1"/>
      <c r="Q14054" s="1"/>
    </row>
    <row r="14055" spans="2:17" x14ac:dyDescent="0.25">
      <c r="B14055" s="1"/>
      <c r="G14055" s="1"/>
      <c r="H14055" s="1"/>
      <c r="K14055" s="1"/>
      <c r="N14055" s="1"/>
      <c r="Q14055" s="1"/>
    </row>
    <row r="14056" spans="2:17" x14ac:dyDescent="0.25">
      <c r="B14056" s="1"/>
      <c r="G14056" s="1"/>
      <c r="H14056" s="1"/>
      <c r="K14056" s="1"/>
      <c r="N14056" s="1"/>
      <c r="Q14056" s="1"/>
    </row>
    <row r="14057" spans="2:17" x14ac:dyDescent="0.25">
      <c r="B14057" s="1"/>
      <c r="G14057" s="1"/>
      <c r="H14057" s="1"/>
      <c r="K14057" s="1"/>
      <c r="N14057" s="1"/>
      <c r="Q14057" s="1"/>
    </row>
    <row r="14058" spans="2:17" x14ac:dyDescent="0.25">
      <c r="B14058" s="1"/>
      <c r="G14058" s="1"/>
      <c r="H14058" s="1"/>
      <c r="K14058" s="1"/>
      <c r="N14058" s="1"/>
      <c r="Q14058" s="1"/>
    </row>
    <row r="14059" spans="2:17" x14ac:dyDescent="0.25">
      <c r="B14059" s="1"/>
      <c r="G14059" s="1"/>
      <c r="H14059" s="1"/>
      <c r="K14059" s="1"/>
      <c r="N14059" s="1"/>
      <c r="Q14059" s="1"/>
    </row>
    <row r="14060" spans="2:17" x14ac:dyDescent="0.25">
      <c r="B14060" s="1"/>
      <c r="G14060" s="1"/>
      <c r="H14060" s="1"/>
      <c r="K14060" s="1"/>
      <c r="N14060" s="1"/>
      <c r="Q14060" s="1"/>
    </row>
    <row r="14061" spans="2:17" x14ac:dyDescent="0.25">
      <c r="B14061" s="1"/>
      <c r="G14061" s="1"/>
      <c r="H14061" s="1"/>
      <c r="K14061" s="1"/>
      <c r="N14061" s="1"/>
      <c r="Q14061" s="1"/>
    </row>
    <row r="14062" spans="2:17" x14ac:dyDescent="0.25">
      <c r="B14062" s="1"/>
      <c r="G14062" s="1"/>
      <c r="H14062" s="1"/>
      <c r="K14062" s="1"/>
      <c r="N14062" s="1"/>
      <c r="Q14062" s="1"/>
    </row>
    <row r="14063" spans="2:17" x14ac:dyDescent="0.25">
      <c r="B14063" s="1"/>
      <c r="G14063" s="1"/>
      <c r="H14063" s="1"/>
      <c r="K14063" s="1"/>
      <c r="N14063" s="1"/>
      <c r="Q14063" s="1"/>
    </row>
    <row r="14064" spans="2:17" x14ac:dyDescent="0.25">
      <c r="B14064" s="1"/>
      <c r="G14064" s="1"/>
      <c r="H14064" s="1"/>
      <c r="K14064" s="1"/>
      <c r="N14064" s="1"/>
      <c r="Q14064" s="1"/>
    </row>
    <row r="14065" spans="2:17" x14ac:dyDescent="0.25">
      <c r="B14065" s="1"/>
      <c r="G14065" s="1"/>
      <c r="H14065" s="1"/>
      <c r="K14065" s="1"/>
      <c r="N14065" s="1"/>
      <c r="Q14065" s="1"/>
    </row>
    <row r="14066" spans="2:17" x14ac:dyDescent="0.25">
      <c r="B14066" s="1"/>
      <c r="G14066" s="1"/>
      <c r="H14066" s="1"/>
      <c r="K14066" s="1"/>
      <c r="N14066" s="1"/>
      <c r="Q14066" s="1"/>
    </row>
    <row r="14067" spans="2:17" x14ac:dyDescent="0.25">
      <c r="B14067" s="1"/>
      <c r="G14067" s="1"/>
      <c r="H14067" s="1"/>
      <c r="K14067" s="1"/>
      <c r="N14067" s="1"/>
      <c r="Q14067" s="1"/>
    </row>
    <row r="14068" spans="2:17" x14ac:dyDescent="0.25">
      <c r="B14068" s="1"/>
      <c r="G14068" s="1"/>
      <c r="H14068" s="1"/>
      <c r="K14068" s="1"/>
      <c r="N14068" s="1"/>
      <c r="Q14068" s="1"/>
    </row>
    <row r="14069" spans="2:17" x14ac:dyDescent="0.25">
      <c r="B14069" s="1"/>
      <c r="G14069" s="1"/>
      <c r="H14069" s="1"/>
      <c r="K14069" s="1"/>
      <c r="N14069" s="1"/>
      <c r="Q14069" s="1"/>
    </row>
    <row r="14070" spans="2:17" x14ac:dyDescent="0.25">
      <c r="B14070" s="1"/>
      <c r="G14070" s="1"/>
      <c r="H14070" s="1"/>
      <c r="K14070" s="1"/>
      <c r="N14070" s="1"/>
      <c r="Q14070" s="1"/>
    </row>
    <row r="14071" spans="2:17" x14ac:dyDescent="0.25">
      <c r="B14071" s="1"/>
      <c r="G14071" s="1"/>
      <c r="H14071" s="1"/>
      <c r="K14071" s="1"/>
      <c r="N14071" s="1"/>
      <c r="Q14071" s="1"/>
    </row>
    <row r="14072" spans="2:17" x14ac:dyDescent="0.25">
      <c r="B14072" s="1"/>
      <c r="G14072" s="1"/>
      <c r="H14072" s="1"/>
      <c r="K14072" s="1"/>
      <c r="N14072" s="1"/>
      <c r="Q14072" s="1"/>
    </row>
    <row r="14073" spans="2:17" x14ac:dyDescent="0.25">
      <c r="B14073" s="1"/>
      <c r="G14073" s="1"/>
      <c r="H14073" s="1"/>
      <c r="K14073" s="1"/>
      <c r="N14073" s="1"/>
      <c r="Q14073" s="1"/>
    </row>
    <row r="14074" spans="2:17" x14ac:dyDescent="0.25">
      <c r="B14074" s="1"/>
      <c r="G14074" s="1"/>
      <c r="H14074" s="1"/>
      <c r="K14074" s="1"/>
      <c r="N14074" s="1"/>
      <c r="Q14074" s="1"/>
    </row>
    <row r="14075" spans="2:17" x14ac:dyDescent="0.25">
      <c r="B14075" s="1"/>
      <c r="G14075" s="1"/>
      <c r="H14075" s="1"/>
      <c r="K14075" s="1"/>
      <c r="N14075" s="1"/>
      <c r="Q14075" s="1"/>
    </row>
    <row r="14076" spans="2:17" x14ac:dyDescent="0.25">
      <c r="B14076" s="1"/>
      <c r="G14076" s="1"/>
      <c r="H14076" s="1"/>
      <c r="K14076" s="1"/>
      <c r="N14076" s="1"/>
      <c r="Q14076" s="1"/>
    </row>
    <row r="14077" spans="2:17" x14ac:dyDescent="0.25">
      <c r="B14077" s="1"/>
      <c r="G14077" s="1"/>
      <c r="H14077" s="1"/>
      <c r="K14077" s="1"/>
      <c r="N14077" s="1"/>
      <c r="Q14077" s="1"/>
    </row>
    <row r="14078" spans="2:17" x14ac:dyDescent="0.25">
      <c r="B14078" s="1"/>
      <c r="G14078" s="1"/>
      <c r="H14078" s="1"/>
      <c r="K14078" s="1"/>
      <c r="N14078" s="1"/>
      <c r="Q14078" s="1"/>
    </row>
    <row r="14079" spans="2:17" x14ac:dyDescent="0.25">
      <c r="B14079" s="1"/>
      <c r="G14079" s="1"/>
      <c r="H14079" s="1"/>
      <c r="K14079" s="1"/>
      <c r="N14079" s="1"/>
      <c r="Q14079" s="1"/>
    </row>
    <row r="14080" spans="2:17" x14ac:dyDescent="0.25">
      <c r="B14080" s="1"/>
      <c r="G14080" s="1"/>
      <c r="H14080" s="1"/>
      <c r="K14080" s="1"/>
      <c r="N14080" s="1"/>
      <c r="Q14080" s="1"/>
    </row>
    <row r="14081" spans="2:17" x14ac:dyDescent="0.25">
      <c r="B14081" s="1"/>
      <c r="G14081" s="1"/>
      <c r="H14081" s="1"/>
      <c r="K14081" s="1"/>
      <c r="N14081" s="1"/>
      <c r="Q14081" s="1"/>
    </row>
    <row r="14082" spans="2:17" x14ac:dyDescent="0.25">
      <c r="B14082" s="1"/>
      <c r="G14082" s="1"/>
      <c r="H14082" s="1"/>
      <c r="K14082" s="1"/>
      <c r="N14082" s="1"/>
      <c r="Q14082" s="1"/>
    </row>
    <row r="14083" spans="2:17" x14ac:dyDescent="0.25">
      <c r="B14083" s="1"/>
      <c r="G14083" s="1"/>
      <c r="H14083" s="1"/>
      <c r="K14083" s="1"/>
      <c r="N14083" s="1"/>
      <c r="Q14083" s="1"/>
    </row>
    <row r="14084" spans="2:17" x14ac:dyDescent="0.25">
      <c r="B14084" s="1"/>
      <c r="G14084" s="1"/>
      <c r="H14084" s="1"/>
      <c r="K14084" s="1"/>
      <c r="N14084" s="1"/>
      <c r="Q14084" s="1"/>
    </row>
    <row r="14085" spans="2:17" x14ac:dyDescent="0.25">
      <c r="B14085" s="1"/>
      <c r="G14085" s="1"/>
      <c r="H14085" s="1"/>
      <c r="K14085" s="1"/>
      <c r="N14085" s="1"/>
      <c r="Q14085" s="1"/>
    </row>
    <row r="14086" spans="2:17" x14ac:dyDescent="0.25">
      <c r="B14086" s="1"/>
      <c r="G14086" s="1"/>
      <c r="H14086" s="1"/>
      <c r="K14086" s="1"/>
      <c r="N14086" s="1"/>
      <c r="Q14086" s="1"/>
    </row>
    <row r="14087" spans="2:17" x14ac:dyDescent="0.25">
      <c r="B14087" s="1"/>
      <c r="G14087" s="1"/>
      <c r="H14087" s="1"/>
      <c r="K14087" s="1"/>
      <c r="N14087" s="1"/>
      <c r="Q14087" s="1"/>
    </row>
    <row r="14088" spans="2:17" x14ac:dyDescent="0.25">
      <c r="B14088" s="1"/>
      <c r="G14088" s="1"/>
      <c r="H14088" s="1"/>
      <c r="K14088" s="1"/>
      <c r="N14088" s="1"/>
      <c r="Q14088" s="1"/>
    </row>
    <row r="14089" spans="2:17" x14ac:dyDescent="0.25">
      <c r="B14089" s="1"/>
      <c r="G14089" s="1"/>
      <c r="H14089" s="1"/>
      <c r="K14089" s="1"/>
      <c r="N14089" s="1"/>
      <c r="Q14089" s="1"/>
    </row>
    <row r="14090" spans="2:17" x14ac:dyDescent="0.25">
      <c r="B14090" s="1"/>
      <c r="G14090" s="1"/>
      <c r="H14090" s="1"/>
      <c r="K14090" s="1"/>
      <c r="N14090" s="1"/>
      <c r="Q14090" s="1"/>
    </row>
    <row r="14091" spans="2:17" x14ac:dyDescent="0.25">
      <c r="B14091" s="1"/>
      <c r="G14091" s="1"/>
      <c r="H14091" s="1"/>
      <c r="K14091" s="1"/>
      <c r="N14091" s="1"/>
      <c r="Q14091" s="1"/>
    </row>
    <row r="14092" spans="2:17" x14ac:dyDescent="0.25">
      <c r="B14092" s="1"/>
      <c r="G14092" s="1"/>
      <c r="H14092" s="1"/>
      <c r="K14092" s="1"/>
      <c r="N14092" s="1"/>
      <c r="Q14092" s="1"/>
    </row>
    <row r="14093" spans="2:17" x14ac:dyDescent="0.25">
      <c r="B14093" s="1"/>
      <c r="G14093" s="1"/>
      <c r="H14093" s="1"/>
      <c r="K14093" s="1"/>
      <c r="N14093" s="1"/>
      <c r="Q14093" s="1"/>
    </row>
    <row r="14094" spans="2:17" x14ac:dyDescent="0.25">
      <c r="B14094" s="1"/>
      <c r="G14094" s="1"/>
      <c r="H14094" s="1"/>
      <c r="K14094" s="1"/>
      <c r="N14094" s="1"/>
      <c r="Q14094" s="1"/>
    </row>
    <row r="14095" spans="2:17" x14ac:dyDescent="0.25">
      <c r="B14095" s="1"/>
      <c r="G14095" s="1"/>
      <c r="H14095" s="1"/>
      <c r="K14095" s="1"/>
      <c r="N14095" s="1"/>
      <c r="Q14095" s="1"/>
    </row>
    <row r="14096" spans="2:17" x14ac:dyDescent="0.25">
      <c r="B14096" s="1"/>
      <c r="G14096" s="1"/>
      <c r="H14096" s="1"/>
      <c r="K14096" s="1"/>
      <c r="N14096" s="1"/>
      <c r="Q14096" s="1"/>
    </row>
    <row r="14097" spans="2:17" x14ac:dyDescent="0.25">
      <c r="B14097" s="1"/>
      <c r="G14097" s="1"/>
      <c r="H14097" s="1"/>
      <c r="K14097" s="1"/>
      <c r="N14097" s="1"/>
      <c r="Q14097" s="1"/>
    </row>
    <row r="14098" spans="2:17" x14ac:dyDescent="0.25">
      <c r="B14098" s="1"/>
      <c r="G14098" s="1"/>
      <c r="H14098" s="1"/>
      <c r="K14098" s="1"/>
      <c r="N14098" s="1"/>
      <c r="Q14098" s="1"/>
    </row>
    <row r="14099" spans="2:17" x14ac:dyDescent="0.25">
      <c r="B14099" s="1"/>
      <c r="G14099" s="1"/>
      <c r="H14099" s="1"/>
      <c r="K14099" s="1"/>
      <c r="N14099" s="1"/>
      <c r="Q14099" s="1"/>
    </row>
    <row r="14100" spans="2:17" x14ac:dyDescent="0.25">
      <c r="B14100" s="1"/>
      <c r="G14100" s="1"/>
      <c r="H14100" s="1"/>
      <c r="K14100" s="1"/>
      <c r="N14100" s="1"/>
      <c r="Q14100" s="1"/>
    </row>
    <row r="14101" spans="2:17" x14ac:dyDescent="0.25">
      <c r="B14101" s="1"/>
      <c r="G14101" s="1"/>
      <c r="H14101" s="1"/>
      <c r="K14101" s="1"/>
      <c r="N14101" s="1"/>
      <c r="Q14101" s="1"/>
    </row>
    <row r="14102" spans="2:17" x14ac:dyDescent="0.25">
      <c r="B14102" s="1"/>
      <c r="G14102" s="1"/>
      <c r="H14102" s="1"/>
      <c r="K14102" s="1"/>
      <c r="N14102" s="1"/>
      <c r="Q14102" s="1"/>
    </row>
    <row r="14103" spans="2:17" x14ac:dyDescent="0.25">
      <c r="B14103" s="1"/>
      <c r="G14103" s="1"/>
      <c r="H14103" s="1"/>
      <c r="K14103" s="1"/>
      <c r="N14103" s="1"/>
      <c r="Q14103" s="1"/>
    </row>
    <row r="14104" spans="2:17" x14ac:dyDescent="0.25">
      <c r="B14104" s="1"/>
      <c r="G14104" s="1"/>
      <c r="H14104" s="1"/>
      <c r="K14104" s="1"/>
      <c r="N14104" s="1"/>
      <c r="Q14104" s="1"/>
    </row>
    <row r="14105" spans="2:17" x14ac:dyDescent="0.25">
      <c r="B14105" s="1"/>
      <c r="G14105" s="1"/>
      <c r="H14105" s="1"/>
      <c r="K14105" s="1"/>
      <c r="N14105" s="1"/>
      <c r="Q14105" s="1"/>
    </row>
    <row r="14106" spans="2:17" x14ac:dyDescent="0.25">
      <c r="B14106" s="1"/>
      <c r="G14106" s="1"/>
      <c r="H14106" s="1"/>
      <c r="K14106" s="1"/>
      <c r="N14106" s="1"/>
      <c r="Q14106" s="1"/>
    </row>
    <row r="14107" spans="2:17" x14ac:dyDescent="0.25">
      <c r="B14107" s="1"/>
      <c r="G14107" s="1"/>
      <c r="H14107" s="1"/>
      <c r="K14107" s="1"/>
      <c r="N14107" s="1"/>
      <c r="Q14107" s="1"/>
    </row>
    <row r="14108" spans="2:17" x14ac:dyDescent="0.25">
      <c r="B14108" s="1"/>
      <c r="G14108" s="1"/>
      <c r="H14108" s="1"/>
      <c r="K14108" s="1"/>
      <c r="N14108" s="1"/>
      <c r="Q14108" s="1"/>
    </row>
    <row r="14109" spans="2:17" x14ac:dyDescent="0.25">
      <c r="B14109" s="1"/>
      <c r="G14109" s="1"/>
      <c r="H14109" s="1"/>
      <c r="K14109" s="1"/>
      <c r="N14109" s="1"/>
      <c r="Q14109" s="1"/>
    </row>
    <row r="14110" spans="2:17" x14ac:dyDescent="0.25">
      <c r="B14110" s="1"/>
      <c r="G14110" s="1"/>
      <c r="H14110" s="1"/>
      <c r="K14110" s="1"/>
      <c r="N14110" s="1"/>
      <c r="Q14110" s="1"/>
    </row>
    <row r="14111" spans="2:17" x14ac:dyDescent="0.25">
      <c r="B14111" s="1"/>
      <c r="G14111" s="1"/>
      <c r="H14111" s="1"/>
      <c r="K14111" s="1"/>
      <c r="N14111" s="1"/>
      <c r="Q14111" s="1"/>
    </row>
    <row r="14112" spans="2:17" x14ac:dyDescent="0.25">
      <c r="B14112" s="1"/>
      <c r="G14112" s="1"/>
      <c r="H14112" s="1"/>
      <c r="K14112" s="1"/>
      <c r="N14112" s="1"/>
      <c r="Q14112" s="1"/>
    </row>
    <row r="14113" spans="2:17" x14ac:dyDescent="0.25">
      <c r="B14113" s="1"/>
      <c r="G14113" s="1"/>
      <c r="H14113" s="1"/>
      <c r="K14113" s="1"/>
      <c r="N14113" s="1"/>
      <c r="Q14113" s="1"/>
    </row>
    <row r="14114" spans="2:17" x14ac:dyDescent="0.25">
      <c r="B14114" s="1"/>
      <c r="G14114" s="1"/>
      <c r="H14114" s="1"/>
      <c r="K14114" s="1"/>
      <c r="N14114" s="1"/>
      <c r="Q14114" s="1"/>
    </row>
    <row r="14115" spans="2:17" x14ac:dyDescent="0.25">
      <c r="B14115" s="1"/>
      <c r="G14115" s="1"/>
      <c r="H14115" s="1"/>
      <c r="K14115" s="1"/>
      <c r="N14115" s="1"/>
      <c r="Q14115" s="1"/>
    </row>
    <row r="14116" spans="2:17" x14ac:dyDescent="0.25">
      <c r="B14116" s="1"/>
      <c r="G14116" s="1"/>
      <c r="H14116" s="1"/>
      <c r="K14116" s="1"/>
      <c r="N14116" s="1"/>
      <c r="Q14116" s="1"/>
    </row>
    <row r="14117" spans="2:17" x14ac:dyDescent="0.25">
      <c r="B14117" s="1"/>
      <c r="G14117" s="1"/>
      <c r="H14117" s="1"/>
      <c r="K14117" s="1"/>
      <c r="N14117" s="1"/>
      <c r="Q14117" s="1"/>
    </row>
    <row r="14118" spans="2:17" x14ac:dyDescent="0.25">
      <c r="B14118" s="1"/>
      <c r="G14118" s="1"/>
      <c r="H14118" s="1"/>
      <c r="K14118" s="1"/>
      <c r="N14118" s="1"/>
      <c r="Q14118" s="1"/>
    </row>
    <row r="14119" spans="2:17" x14ac:dyDescent="0.25">
      <c r="B14119" s="1"/>
      <c r="G14119" s="1"/>
      <c r="H14119" s="1"/>
      <c r="K14119" s="1"/>
      <c r="N14119" s="1"/>
      <c r="Q14119" s="1"/>
    </row>
    <row r="14120" spans="2:17" x14ac:dyDescent="0.25">
      <c r="B14120" s="1"/>
      <c r="G14120" s="1"/>
      <c r="H14120" s="1"/>
      <c r="K14120" s="1"/>
      <c r="N14120" s="1"/>
      <c r="Q14120" s="1"/>
    </row>
    <row r="14121" spans="2:17" x14ac:dyDescent="0.25">
      <c r="B14121" s="1"/>
      <c r="G14121" s="1"/>
      <c r="H14121" s="1"/>
      <c r="K14121" s="1"/>
      <c r="N14121" s="1"/>
      <c r="Q14121" s="1"/>
    </row>
    <row r="14122" spans="2:17" x14ac:dyDescent="0.25">
      <c r="B14122" s="1"/>
      <c r="G14122" s="1"/>
      <c r="H14122" s="1"/>
      <c r="K14122" s="1"/>
      <c r="N14122" s="1"/>
      <c r="Q14122" s="1"/>
    </row>
    <row r="14123" spans="2:17" x14ac:dyDescent="0.25">
      <c r="B14123" s="1"/>
      <c r="G14123" s="1"/>
      <c r="H14123" s="1"/>
      <c r="K14123" s="1"/>
      <c r="N14123" s="1"/>
      <c r="Q14123" s="1"/>
    </row>
    <row r="14124" spans="2:17" x14ac:dyDescent="0.25">
      <c r="B14124" s="1"/>
      <c r="G14124" s="1"/>
      <c r="H14124" s="1"/>
      <c r="K14124" s="1"/>
      <c r="N14124" s="1"/>
      <c r="Q14124" s="1"/>
    </row>
    <row r="14125" spans="2:17" x14ac:dyDescent="0.25">
      <c r="B14125" s="1"/>
      <c r="G14125" s="1"/>
      <c r="H14125" s="1"/>
      <c r="K14125" s="1"/>
      <c r="N14125" s="1"/>
      <c r="Q14125" s="1"/>
    </row>
    <row r="14126" spans="2:17" x14ac:dyDescent="0.25">
      <c r="B14126" s="1"/>
      <c r="G14126" s="1"/>
      <c r="H14126" s="1"/>
      <c r="K14126" s="1"/>
      <c r="N14126" s="1"/>
      <c r="Q14126" s="1"/>
    </row>
    <row r="14127" spans="2:17" x14ac:dyDescent="0.25">
      <c r="B14127" s="1"/>
      <c r="G14127" s="1"/>
      <c r="H14127" s="1"/>
      <c r="K14127" s="1"/>
      <c r="N14127" s="1"/>
      <c r="Q14127" s="1"/>
    </row>
    <row r="14128" spans="2:17" x14ac:dyDescent="0.25">
      <c r="B14128" s="1"/>
      <c r="G14128" s="1"/>
      <c r="H14128" s="1"/>
      <c r="K14128" s="1"/>
      <c r="N14128" s="1"/>
      <c r="Q14128" s="1"/>
    </row>
    <row r="14129" spans="2:17" x14ac:dyDescent="0.25">
      <c r="B14129" s="1"/>
      <c r="G14129" s="1"/>
      <c r="H14129" s="1"/>
      <c r="K14129" s="1"/>
      <c r="N14129" s="1"/>
      <c r="Q14129" s="1"/>
    </row>
    <row r="14130" spans="2:17" x14ac:dyDescent="0.25">
      <c r="B14130" s="1"/>
      <c r="G14130" s="1"/>
      <c r="H14130" s="1"/>
      <c r="K14130" s="1"/>
      <c r="N14130" s="1"/>
      <c r="Q14130" s="1"/>
    </row>
    <row r="14131" spans="2:17" x14ac:dyDescent="0.25">
      <c r="B14131" s="1"/>
      <c r="G14131" s="1"/>
      <c r="H14131" s="1"/>
      <c r="K14131" s="1"/>
      <c r="N14131" s="1"/>
      <c r="Q14131" s="1"/>
    </row>
    <row r="14132" spans="2:17" x14ac:dyDescent="0.25">
      <c r="B14132" s="1"/>
      <c r="G14132" s="1"/>
      <c r="H14132" s="1"/>
      <c r="K14132" s="1"/>
      <c r="N14132" s="1"/>
      <c r="Q14132" s="1"/>
    </row>
    <row r="14133" spans="2:17" x14ac:dyDescent="0.25">
      <c r="B14133" s="1"/>
      <c r="G14133" s="1"/>
      <c r="H14133" s="1"/>
      <c r="K14133" s="1"/>
      <c r="N14133" s="1"/>
      <c r="Q14133" s="1"/>
    </row>
    <row r="14134" spans="2:17" x14ac:dyDescent="0.25">
      <c r="B14134" s="1"/>
      <c r="G14134" s="1"/>
      <c r="H14134" s="1"/>
      <c r="K14134" s="1"/>
      <c r="N14134" s="1"/>
      <c r="Q14134" s="1"/>
    </row>
    <row r="14135" spans="2:17" x14ac:dyDescent="0.25">
      <c r="B14135" s="1"/>
      <c r="G14135" s="1"/>
      <c r="H14135" s="1"/>
      <c r="K14135" s="1"/>
      <c r="N14135" s="1"/>
      <c r="Q14135" s="1"/>
    </row>
    <row r="14136" spans="2:17" x14ac:dyDescent="0.25">
      <c r="B14136" s="1"/>
      <c r="G14136" s="1"/>
      <c r="H14136" s="1"/>
      <c r="K14136" s="1"/>
      <c r="N14136" s="1"/>
      <c r="Q14136" s="1"/>
    </row>
    <row r="14137" spans="2:17" x14ac:dyDescent="0.25">
      <c r="B14137" s="1"/>
      <c r="G14137" s="1"/>
      <c r="H14137" s="1"/>
      <c r="K14137" s="1"/>
      <c r="N14137" s="1"/>
      <c r="Q14137" s="1"/>
    </row>
    <row r="14138" spans="2:17" x14ac:dyDescent="0.25">
      <c r="B14138" s="1"/>
      <c r="G14138" s="1"/>
      <c r="H14138" s="1"/>
      <c r="K14138" s="1"/>
      <c r="N14138" s="1"/>
      <c r="Q14138" s="1"/>
    </row>
    <row r="14139" spans="2:17" x14ac:dyDescent="0.25">
      <c r="B14139" s="1"/>
      <c r="G14139" s="1"/>
      <c r="H14139" s="1"/>
      <c r="K14139" s="1"/>
      <c r="N14139" s="1"/>
      <c r="Q14139" s="1"/>
    </row>
    <row r="14140" spans="2:17" x14ac:dyDescent="0.25">
      <c r="B14140" s="1"/>
      <c r="G14140" s="1"/>
      <c r="H14140" s="1"/>
      <c r="K14140" s="1"/>
      <c r="N14140" s="1"/>
      <c r="Q14140" s="1"/>
    </row>
    <row r="14141" spans="2:17" x14ac:dyDescent="0.25">
      <c r="B14141" s="1"/>
      <c r="G14141" s="1"/>
      <c r="H14141" s="1"/>
      <c r="K14141" s="1"/>
      <c r="N14141" s="1"/>
      <c r="Q14141" s="1"/>
    </row>
    <row r="14142" spans="2:17" x14ac:dyDescent="0.25">
      <c r="B14142" s="1"/>
      <c r="G14142" s="1"/>
      <c r="H14142" s="1"/>
      <c r="K14142" s="1"/>
      <c r="N14142" s="1"/>
      <c r="Q14142" s="1"/>
    </row>
    <row r="14143" spans="2:17" x14ac:dyDescent="0.25">
      <c r="B14143" s="1"/>
      <c r="G14143" s="1"/>
      <c r="H14143" s="1"/>
      <c r="K14143" s="1"/>
      <c r="N14143" s="1"/>
      <c r="Q14143" s="1"/>
    </row>
    <row r="14144" spans="2:17" x14ac:dyDescent="0.25">
      <c r="B14144" s="1"/>
      <c r="G14144" s="1"/>
      <c r="H14144" s="1"/>
      <c r="K14144" s="1"/>
      <c r="N14144" s="1"/>
      <c r="Q14144" s="1"/>
    </row>
    <row r="14145" spans="2:17" x14ac:dyDescent="0.25">
      <c r="B14145" s="1"/>
      <c r="G14145" s="1"/>
      <c r="H14145" s="1"/>
      <c r="K14145" s="1"/>
      <c r="N14145" s="1"/>
      <c r="Q14145" s="1"/>
    </row>
    <row r="14146" spans="2:17" x14ac:dyDescent="0.25">
      <c r="B14146" s="1"/>
      <c r="G14146" s="1"/>
      <c r="H14146" s="1"/>
      <c r="K14146" s="1"/>
      <c r="N14146" s="1"/>
      <c r="Q14146" s="1"/>
    </row>
    <row r="14147" spans="2:17" x14ac:dyDescent="0.25">
      <c r="B14147" s="1"/>
      <c r="G14147" s="1"/>
      <c r="H14147" s="1"/>
      <c r="K14147" s="1"/>
      <c r="N14147" s="1"/>
      <c r="Q14147" s="1"/>
    </row>
    <row r="14148" spans="2:17" x14ac:dyDescent="0.25">
      <c r="B14148" s="1"/>
      <c r="G14148" s="1"/>
      <c r="H14148" s="1"/>
      <c r="K14148" s="1"/>
      <c r="N14148" s="1"/>
      <c r="Q14148" s="1"/>
    </row>
    <row r="14149" spans="2:17" x14ac:dyDescent="0.25">
      <c r="B14149" s="1"/>
      <c r="G14149" s="1"/>
      <c r="H14149" s="1"/>
      <c r="K14149" s="1"/>
      <c r="N14149" s="1"/>
      <c r="Q14149" s="1"/>
    </row>
    <row r="14150" spans="2:17" x14ac:dyDescent="0.25">
      <c r="B14150" s="1"/>
      <c r="G14150" s="1"/>
      <c r="H14150" s="1"/>
      <c r="K14150" s="1"/>
      <c r="N14150" s="1"/>
      <c r="Q14150" s="1"/>
    </row>
    <row r="14151" spans="2:17" x14ac:dyDescent="0.25">
      <c r="B14151" s="1"/>
      <c r="G14151" s="1"/>
      <c r="H14151" s="1"/>
      <c r="K14151" s="1"/>
      <c r="N14151" s="1"/>
      <c r="Q14151" s="1"/>
    </row>
    <row r="14152" spans="2:17" x14ac:dyDescent="0.25">
      <c r="B14152" s="1"/>
      <c r="G14152" s="1"/>
      <c r="H14152" s="1"/>
      <c r="K14152" s="1"/>
      <c r="N14152" s="1"/>
      <c r="Q14152" s="1"/>
    </row>
    <row r="14153" spans="2:17" x14ac:dyDescent="0.25">
      <c r="B14153" s="1"/>
      <c r="G14153" s="1"/>
      <c r="H14153" s="1"/>
      <c r="K14153" s="1"/>
      <c r="N14153" s="1"/>
      <c r="Q14153" s="1"/>
    </row>
    <row r="14154" spans="2:17" x14ac:dyDescent="0.25">
      <c r="B14154" s="1"/>
      <c r="G14154" s="1"/>
      <c r="H14154" s="1"/>
      <c r="K14154" s="1"/>
      <c r="N14154" s="1"/>
      <c r="Q14154" s="1"/>
    </row>
    <row r="14155" spans="2:17" x14ac:dyDescent="0.25">
      <c r="B14155" s="1"/>
      <c r="G14155" s="1"/>
      <c r="H14155" s="1"/>
      <c r="K14155" s="1"/>
      <c r="N14155" s="1"/>
      <c r="Q14155" s="1"/>
    </row>
    <row r="14156" spans="2:17" x14ac:dyDescent="0.25">
      <c r="B14156" s="1"/>
      <c r="G14156" s="1"/>
      <c r="H14156" s="1"/>
      <c r="K14156" s="1"/>
      <c r="N14156" s="1"/>
      <c r="Q14156" s="1"/>
    </row>
    <row r="14157" spans="2:17" x14ac:dyDescent="0.25">
      <c r="B14157" s="1"/>
      <c r="G14157" s="1"/>
      <c r="H14157" s="1"/>
      <c r="K14157" s="1"/>
      <c r="N14157" s="1"/>
      <c r="Q14157" s="1"/>
    </row>
    <row r="14158" spans="2:17" x14ac:dyDescent="0.25">
      <c r="B14158" s="1"/>
      <c r="G14158" s="1"/>
      <c r="H14158" s="1"/>
      <c r="K14158" s="1"/>
      <c r="N14158" s="1"/>
      <c r="Q14158" s="1"/>
    </row>
    <row r="14159" spans="2:17" x14ac:dyDescent="0.25">
      <c r="B14159" s="1"/>
      <c r="G14159" s="1"/>
      <c r="H14159" s="1"/>
      <c r="K14159" s="1"/>
      <c r="N14159" s="1"/>
      <c r="Q14159" s="1"/>
    </row>
    <row r="14160" spans="2:17" x14ac:dyDescent="0.25">
      <c r="B14160" s="1"/>
      <c r="G14160" s="1"/>
      <c r="H14160" s="1"/>
      <c r="K14160" s="1"/>
      <c r="N14160" s="1"/>
      <c r="Q14160" s="1"/>
    </row>
    <row r="14161" spans="2:17" x14ac:dyDescent="0.25">
      <c r="B14161" s="1"/>
      <c r="G14161" s="1"/>
      <c r="H14161" s="1"/>
      <c r="K14161" s="1"/>
      <c r="N14161" s="1"/>
      <c r="Q14161" s="1"/>
    </row>
    <row r="14162" spans="2:17" x14ac:dyDescent="0.25">
      <c r="B14162" s="1"/>
      <c r="G14162" s="1"/>
      <c r="H14162" s="1"/>
      <c r="K14162" s="1"/>
      <c r="N14162" s="1"/>
      <c r="Q14162" s="1"/>
    </row>
    <row r="14163" spans="2:17" x14ac:dyDescent="0.25">
      <c r="B14163" s="1"/>
      <c r="G14163" s="1"/>
      <c r="H14163" s="1"/>
      <c r="K14163" s="1"/>
      <c r="N14163" s="1"/>
      <c r="Q14163" s="1"/>
    </row>
    <row r="14164" spans="2:17" x14ac:dyDescent="0.25">
      <c r="B14164" s="1"/>
      <c r="G14164" s="1"/>
      <c r="H14164" s="1"/>
      <c r="K14164" s="1"/>
      <c r="N14164" s="1"/>
      <c r="Q14164" s="1"/>
    </row>
    <row r="14165" spans="2:17" x14ac:dyDescent="0.25">
      <c r="B14165" s="1"/>
      <c r="G14165" s="1"/>
      <c r="H14165" s="1"/>
      <c r="K14165" s="1"/>
      <c r="N14165" s="1"/>
      <c r="Q14165" s="1"/>
    </row>
    <row r="14166" spans="2:17" x14ac:dyDescent="0.25">
      <c r="B14166" s="1"/>
      <c r="G14166" s="1"/>
      <c r="H14166" s="1"/>
      <c r="K14166" s="1"/>
      <c r="N14166" s="1"/>
      <c r="Q14166" s="1"/>
    </row>
    <row r="14167" spans="2:17" x14ac:dyDescent="0.25">
      <c r="B14167" s="1"/>
      <c r="G14167" s="1"/>
      <c r="H14167" s="1"/>
      <c r="K14167" s="1"/>
      <c r="N14167" s="1"/>
      <c r="Q14167" s="1"/>
    </row>
    <row r="14168" spans="2:17" x14ac:dyDescent="0.25">
      <c r="B14168" s="1"/>
      <c r="G14168" s="1"/>
      <c r="H14168" s="1"/>
      <c r="K14168" s="1"/>
      <c r="N14168" s="1"/>
      <c r="Q14168" s="1"/>
    </row>
    <row r="14169" spans="2:17" x14ac:dyDescent="0.25">
      <c r="B14169" s="1"/>
      <c r="G14169" s="1"/>
      <c r="H14169" s="1"/>
      <c r="K14169" s="1"/>
      <c r="N14169" s="1"/>
      <c r="Q14169" s="1"/>
    </row>
    <row r="14170" spans="2:17" x14ac:dyDescent="0.25">
      <c r="B14170" s="1"/>
      <c r="G14170" s="1"/>
      <c r="H14170" s="1"/>
      <c r="K14170" s="1"/>
      <c r="N14170" s="1"/>
      <c r="Q14170" s="1"/>
    </row>
    <row r="14171" spans="2:17" x14ac:dyDescent="0.25">
      <c r="B14171" s="1"/>
      <c r="G14171" s="1"/>
      <c r="H14171" s="1"/>
      <c r="K14171" s="1"/>
      <c r="N14171" s="1"/>
      <c r="Q14171" s="1"/>
    </row>
    <row r="14172" spans="2:17" x14ac:dyDescent="0.25">
      <c r="B14172" s="1"/>
      <c r="G14172" s="1"/>
      <c r="H14172" s="1"/>
      <c r="K14172" s="1"/>
      <c r="N14172" s="1"/>
      <c r="Q14172" s="1"/>
    </row>
    <row r="14173" spans="2:17" x14ac:dyDescent="0.25">
      <c r="B14173" s="1"/>
      <c r="G14173" s="1"/>
      <c r="H14173" s="1"/>
      <c r="K14173" s="1"/>
      <c r="N14173" s="1"/>
      <c r="Q14173" s="1"/>
    </row>
    <row r="14174" spans="2:17" x14ac:dyDescent="0.25">
      <c r="B14174" s="1"/>
      <c r="G14174" s="1"/>
      <c r="H14174" s="1"/>
      <c r="K14174" s="1"/>
      <c r="N14174" s="1"/>
      <c r="Q14174" s="1"/>
    </row>
    <row r="14175" spans="2:17" x14ac:dyDescent="0.25">
      <c r="B14175" s="1"/>
      <c r="G14175" s="1"/>
      <c r="H14175" s="1"/>
      <c r="K14175" s="1"/>
      <c r="N14175" s="1"/>
      <c r="Q14175" s="1"/>
    </row>
    <row r="14176" spans="2:17" x14ac:dyDescent="0.25">
      <c r="B14176" s="1"/>
      <c r="G14176" s="1"/>
      <c r="H14176" s="1"/>
      <c r="K14176" s="1"/>
      <c r="N14176" s="1"/>
      <c r="Q14176" s="1"/>
    </row>
    <row r="14177" spans="2:17" x14ac:dyDescent="0.25">
      <c r="B14177" s="1"/>
      <c r="G14177" s="1"/>
      <c r="H14177" s="1"/>
      <c r="K14177" s="1"/>
      <c r="N14177" s="1"/>
      <c r="Q14177" s="1"/>
    </row>
    <row r="14178" spans="2:17" x14ac:dyDescent="0.25">
      <c r="B14178" s="1"/>
      <c r="G14178" s="1"/>
      <c r="H14178" s="1"/>
      <c r="K14178" s="1"/>
      <c r="N14178" s="1"/>
      <c r="Q14178" s="1"/>
    </row>
    <row r="14179" spans="2:17" x14ac:dyDescent="0.25">
      <c r="B14179" s="1"/>
      <c r="G14179" s="1"/>
      <c r="H14179" s="1"/>
      <c r="K14179" s="1"/>
      <c r="N14179" s="1"/>
      <c r="Q14179" s="1"/>
    </row>
    <row r="14180" spans="2:17" x14ac:dyDescent="0.25">
      <c r="B14180" s="1"/>
      <c r="G14180" s="1"/>
      <c r="H14180" s="1"/>
      <c r="K14180" s="1"/>
      <c r="N14180" s="1"/>
      <c r="Q14180" s="1"/>
    </row>
    <row r="14181" spans="2:17" x14ac:dyDescent="0.25">
      <c r="B14181" s="1"/>
      <c r="G14181" s="1"/>
      <c r="H14181" s="1"/>
      <c r="K14181" s="1"/>
      <c r="N14181" s="1"/>
      <c r="Q14181" s="1"/>
    </row>
    <row r="14182" spans="2:17" x14ac:dyDescent="0.25">
      <c r="B14182" s="1"/>
      <c r="G14182" s="1"/>
      <c r="H14182" s="1"/>
      <c r="K14182" s="1"/>
      <c r="N14182" s="1"/>
      <c r="Q14182" s="1"/>
    </row>
    <row r="14183" spans="2:17" x14ac:dyDescent="0.25">
      <c r="B14183" s="1"/>
      <c r="G14183" s="1"/>
      <c r="H14183" s="1"/>
      <c r="K14183" s="1"/>
      <c r="N14183" s="1"/>
      <c r="Q14183" s="1"/>
    </row>
    <row r="14184" spans="2:17" x14ac:dyDescent="0.25">
      <c r="B14184" s="1"/>
      <c r="G14184" s="1"/>
      <c r="H14184" s="1"/>
      <c r="K14184" s="1"/>
      <c r="N14184" s="1"/>
      <c r="Q14184" s="1"/>
    </row>
    <row r="14185" spans="2:17" x14ac:dyDescent="0.25">
      <c r="B14185" s="1"/>
      <c r="G14185" s="1"/>
      <c r="H14185" s="1"/>
      <c r="K14185" s="1"/>
      <c r="N14185" s="1"/>
      <c r="Q14185" s="1"/>
    </row>
    <row r="14186" spans="2:17" x14ac:dyDescent="0.25">
      <c r="B14186" s="1"/>
      <c r="G14186" s="1"/>
      <c r="H14186" s="1"/>
      <c r="K14186" s="1"/>
      <c r="N14186" s="1"/>
      <c r="Q14186" s="1"/>
    </row>
    <row r="14187" spans="2:17" x14ac:dyDescent="0.25">
      <c r="B14187" s="1"/>
      <c r="G14187" s="1"/>
      <c r="H14187" s="1"/>
      <c r="K14187" s="1"/>
      <c r="N14187" s="1"/>
      <c r="Q14187" s="1"/>
    </row>
    <row r="14188" spans="2:17" x14ac:dyDescent="0.25">
      <c r="B14188" s="1"/>
      <c r="G14188" s="1"/>
      <c r="H14188" s="1"/>
      <c r="K14188" s="1"/>
      <c r="N14188" s="1"/>
      <c r="Q14188" s="1"/>
    </row>
    <row r="14189" spans="2:17" x14ac:dyDescent="0.25">
      <c r="B14189" s="1"/>
      <c r="G14189" s="1"/>
      <c r="H14189" s="1"/>
      <c r="K14189" s="1"/>
      <c r="N14189" s="1"/>
      <c r="Q14189" s="1"/>
    </row>
    <row r="14190" spans="2:17" x14ac:dyDescent="0.25">
      <c r="B14190" s="1"/>
      <c r="G14190" s="1"/>
      <c r="H14190" s="1"/>
      <c r="K14190" s="1"/>
      <c r="N14190" s="1"/>
      <c r="Q14190" s="1"/>
    </row>
    <row r="14191" spans="2:17" x14ac:dyDescent="0.25">
      <c r="B14191" s="1"/>
      <c r="G14191" s="1"/>
      <c r="H14191" s="1"/>
      <c r="K14191" s="1"/>
      <c r="N14191" s="1"/>
      <c r="Q14191" s="1"/>
    </row>
    <row r="14192" spans="2:17" x14ac:dyDescent="0.25">
      <c r="B14192" s="1"/>
      <c r="G14192" s="1"/>
      <c r="H14192" s="1"/>
      <c r="K14192" s="1"/>
      <c r="N14192" s="1"/>
      <c r="Q14192" s="1"/>
    </row>
    <row r="14193" spans="2:17" x14ac:dyDescent="0.25">
      <c r="B14193" s="1"/>
      <c r="G14193" s="1"/>
      <c r="H14193" s="1"/>
      <c r="K14193" s="1"/>
      <c r="N14193" s="1"/>
      <c r="Q14193" s="1"/>
    </row>
    <row r="14194" spans="2:17" x14ac:dyDescent="0.25">
      <c r="B14194" s="1"/>
      <c r="G14194" s="1"/>
      <c r="H14194" s="1"/>
      <c r="K14194" s="1"/>
      <c r="N14194" s="1"/>
      <c r="Q14194" s="1"/>
    </row>
    <row r="14195" spans="2:17" x14ac:dyDescent="0.25">
      <c r="B14195" s="1"/>
      <c r="G14195" s="1"/>
      <c r="H14195" s="1"/>
      <c r="K14195" s="1"/>
      <c r="N14195" s="1"/>
      <c r="Q14195" s="1"/>
    </row>
    <row r="14196" spans="2:17" x14ac:dyDescent="0.25">
      <c r="B14196" s="1"/>
      <c r="G14196" s="1"/>
      <c r="H14196" s="1"/>
      <c r="K14196" s="1"/>
      <c r="N14196" s="1"/>
      <c r="Q14196" s="1"/>
    </row>
    <row r="14197" spans="2:17" x14ac:dyDescent="0.25">
      <c r="B14197" s="1"/>
      <c r="G14197" s="1"/>
      <c r="H14197" s="1"/>
      <c r="K14197" s="1"/>
      <c r="N14197" s="1"/>
      <c r="Q14197" s="1"/>
    </row>
    <row r="14198" spans="2:17" x14ac:dyDescent="0.25">
      <c r="B14198" s="1"/>
      <c r="G14198" s="1"/>
      <c r="H14198" s="1"/>
      <c r="K14198" s="1"/>
      <c r="N14198" s="1"/>
      <c r="Q14198" s="1"/>
    </row>
    <row r="14199" spans="2:17" x14ac:dyDescent="0.25">
      <c r="B14199" s="1"/>
      <c r="G14199" s="1"/>
      <c r="H14199" s="1"/>
      <c r="K14199" s="1"/>
      <c r="N14199" s="1"/>
      <c r="Q14199" s="1"/>
    </row>
    <row r="14200" spans="2:17" x14ac:dyDescent="0.25">
      <c r="B14200" s="1"/>
      <c r="G14200" s="1"/>
      <c r="H14200" s="1"/>
      <c r="K14200" s="1"/>
      <c r="N14200" s="1"/>
      <c r="Q14200" s="1"/>
    </row>
    <row r="14201" spans="2:17" x14ac:dyDescent="0.25">
      <c r="B14201" s="1"/>
      <c r="G14201" s="1"/>
      <c r="H14201" s="1"/>
      <c r="K14201" s="1"/>
      <c r="N14201" s="1"/>
      <c r="Q14201" s="1"/>
    </row>
    <row r="14202" spans="2:17" x14ac:dyDescent="0.25">
      <c r="B14202" s="1"/>
      <c r="G14202" s="1"/>
      <c r="H14202" s="1"/>
      <c r="K14202" s="1"/>
      <c r="N14202" s="1"/>
      <c r="Q14202" s="1"/>
    </row>
    <row r="14203" spans="2:17" x14ac:dyDescent="0.25">
      <c r="B14203" s="1"/>
      <c r="G14203" s="1"/>
      <c r="H14203" s="1"/>
      <c r="K14203" s="1"/>
      <c r="N14203" s="1"/>
      <c r="Q14203" s="1"/>
    </row>
    <row r="14204" spans="2:17" x14ac:dyDescent="0.25">
      <c r="B14204" s="1"/>
      <c r="G14204" s="1"/>
      <c r="H14204" s="1"/>
      <c r="K14204" s="1"/>
      <c r="N14204" s="1"/>
      <c r="Q14204" s="1"/>
    </row>
    <row r="14205" spans="2:17" x14ac:dyDescent="0.25">
      <c r="B14205" s="1"/>
      <c r="G14205" s="1"/>
      <c r="H14205" s="1"/>
      <c r="K14205" s="1"/>
      <c r="N14205" s="1"/>
      <c r="Q14205" s="1"/>
    </row>
    <row r="14206" spans="2:17" x14ac:dyDescent="0.25">
      <c r="B14206" s="1"/>
      <c r="G14206" s="1"/>
      <c r="H14206" s="1"/>
      <c r="K14206" s="1"/>
      <c r="N14206" s="1"/>
      <c r="Q14206" s="1"/>
    </row>
    <row r="14207" spans="2:17" x14ac:dyDescent="0.25">
      <c r="B14207" s="1"/>
      <c r="G14207" s="1"/>
      <c r="H14207" s="1"/>
      <c r="K14207" s="1"/>
      <c r="N14207" s="1"/>
      <c r="Q14207" s="1"/>
    </row>
    <row r="14208" spans="2:17" x14ac:dyDescent="0.25">
      <c r="B14208" s="1"/>
      <c r="G14208" s="1"/>
      <c r="H14208" s="1"/>
      <c r="K14208" s="1"/>
      <c r="N14208" s="1"/>
      <c r="Q14208" s="1"/>
    </row>
    <row r="14209" spans="2:17" x14ac:dyDescent="0.25">
      <c r="B14209" s="1"/>
      <c r="G14209" s="1"/>
      <c r="H14209" s="1"/>
      <c r="K14209" s="1"/>
      <c r="N14209" s="1"/>
      <c r="Q14209" s="1"/>
    </row>
    <row r="14210" spans="2:17" x14ac:dyDescent="0.25">
      <c r="B14210" s="1"/>
      <c r="G14210" s="1"/>
      <c r="H14210" s="1"/>
      <c r="K14210" s="1"/>
      <c r="N14210" s="1"/>
      <c r="Q14210" s="1"/>
    </row>
    <row r="14211" spans="2:17" x14ac:dyDescent="0.25">
      <c r="B14211" s="1"/>
      <c r="G14211" s="1"/>
      <c r="H14211" s="1"/>
      <c r="K14211" s="1"/>
      <c r="N14211" s="1"/>
      <c r="Q14211" s="1"/>
    </row>
    <row r="14212" spans="2:17" x14ac:dyDescent="0.25">
      <c r="B14212" s="1"/>
      <c r="G14212" s="1"/>
      <c r="H14212" s="1"/>
      <c r="K14212" s="1"/>
      <c r="N14212" s="1"/>
      <c r="Q14212" s="1"/>
    </row>
    <row r="14213" spans="2:17" x14ac:dyDescent="0.25">
      <c r="B14213" s="1"/>
      <c r="G14213" s="1"/>
      <c r="H14213" s="1"/>
      <c r="K14213" s="1"/>
      <c r="N14213" s="1"/>
      <c r="Q14213" s="1"/>
    </row>
    <row r="14214" spans="2:17" x14ac:dyDescent="0.25">
      <c r="B14214" s="1"/>
      <c r="G14214" s="1"/>
      <c r="H14214" s="1"/>
      <c r="K14214" s="1"/>
      <c r="N14214" s="1"/>
      <c r="Q14214" s="1"/>
    </row>
    <row r="14215" spans="2:17" x14ac:dyDescent="0.25">
      <c r="B14215" s="1"/>
      <c r="G14215" s="1"/>
      <c r="H14215" s="1"/>
      <c r="K14215" s="1"/>
      <c r="N14215" s="1"/>
      <c r="Q14215" s="1"/>
    </row>
    <row r="14216" spans="2:17" x14ac:dyDescent="0.25">
      <c r="B14216" s="1"/>
      <c r="G14216" s="1"/>
      <c r="H14216" s="1"/>
      <c r="K14216" s="1"/>
      <c r="N14216" s="1"/>
      <c r="Q14216" s="1"/>
    </row>
    <row r="14217" spans="2:17" x14ac:dyDescent="0.25">
      <c r="B14217" s="1"/>
      <c r="G14217" s="1"/>
      <c r="H14217" s="1"/>
      <c r="K14217" s="1"/>
      <c r="N14217" s="1"/>
      <c r="Q14217" s="1"/>
    </row>
    <row r="14218" spans="2:17" x14ac:dyDescent="0.25">
      <c r="B14218" s="1"/>
      <c r="G14218" s="1"/>
      <c r="H14218" s="1"/>
      <c r="K14218" s="1"/>
      <c r="N14218" s="1"/>
      <c r="Q14218" s="1"/>
    </row>
    <row r="14219" spans="2:17" x14ac:dyDescent="0.25">
      <c r="B14219" s="1"/>
      <c r="G14219" s="1"/>
      <c r="H14219" s="1"/>
      <c r="K14219" s="1"/>
      <c r="N14219" s="1"/>
      <c r="Q14219" s="1"/>
    </row>
    <row r="14220" spans="2:17" x14ac:dyDescent="0.25">
      <c r="B14220" s="1"/>
      <c r="G14220" s="1"/>
      <c r="H14220" s="1"/>
      <c r="K14220" s="1"/>
      <c r="N14220" s="1"/>
      <c r="Q14220" s="1"/>
    </row>
    <row r="14221" spans="2:17" x14ac:dyDescent="0.25">
      <c r="B14221" s="1"/>
      <c r="G14221" s="1"/>
      <c r="H14221" s="1"/>
      <c r="K14221" s="1"/>
      <c r="N14221" s="1"/>
      <c r="Q14221" s="1"/>
    </row>
    <row r="14222" spans="2:17" x14ac:dyDescent="0.25">
      <c r="B14222" s="1"/>
      <c r="G14222" s="1"/>
      <c r="H14222" s="1"/>
      <c r="K14222" s="1"/>
      <c r="N14222" s="1"/>
      <c r="Q14222" s="1"/>
    </row>
    <row r="14223" spans="2:17" x14ac:dyDescent="0.25">
      <c r="B14223" s="1"/>
      <c r="G14223" s="1"/>
      <c r="H14223" s="1"/>
      <c r="K14223" s="1"/>
      <c r="N14223" s="1"/>
      <c r="Q14223" s="1"/>
    </row>
    <row r="14224" spans="2:17" x14ac:dyDescent="0.25">
      <c r="B14224" s="1"/>
      <c r="G14224" s="1"/>
      <c r="H14224" s="1"/>
      <c r="K14224" s="1"/>
      <c r="N14224" s="1"/>
      <c r="Q14224" s="1"/>
    </row>
    <row r="14225" spans="2:17" x14ac:dyDescent="0.25">
      <c r="B14225" s="1"/>
      <c r="G14225" s="1"/>
      <c r="H14225" s="1"/>
      <c r="K14225" s="1"/>
      <c r="N14225" s="1"/>
      <c r="Q14225" s="1"/>
    </row>
    <row r="14226" spans="2:17" x14ac:dyDescent="0.25">
      <c r="B14226" s="1"/>
      <c r="G14226" s="1"/>
      <c r="H14226" s="1"/>
      <c r="K14226" s="1"/>
      <c r="N14226" s="1"/>
      <c r="Q14226" s="1"/>
    </row>
    <row r="14227" spans="2:17" x14ac:dyDescent="0.25">
      <c r="B14227" s="1"/>
      <c r="G14227" s="1"/>
      <c r="H14227" s="1"/>
      <c r="K14227" s="1"/>
      <c r="N14227" s="1"/>
      <c r="Q14227" s="1"/>
    </row>
    <row r="14228" spans="2:17" x14ac:dyDescent="0.25">
      <c r="B14228" s="1"/>
      <c r="G14228" s="1"/>
      <c r="H14228" s="1"/>
      <c r="K14228" s="1"/>
      <c r="N14228" s="1"/>
      <c r="Q14228" s="1"/>
    </row>
    <row r="14229" spans="2:17" x14ac:dyDescent="0.25">
      <c r="B14229" s="1"/>
      <c r="G14229" s="1"/>
      <c r="H14229" s="1"/>
      <c r="K14229" s="1"/>
      <c r="N14229" s="1"/>
      <c r="Q14229" s="1"/>
    </row>
    <row r="14230" spans="2:17" x14ac:dyDescent="0.25">
      <c r="B14230" s="1"/>
      <c r="G14230" s="1"/>
      <c r="H14230" s="1"/>
      <c r="K14230" s="1"/>
      <c r="N14230" s="1"/>
      <c r="Q14230" s="1"/>
    </row>
    <row r="14231" spans="2:17" x14ac:dyDescent="0.25">
      <c r="B14231" s="1"/>
      <c r="G14231" s="1"/>
      <c r="H14231" s="1"/>
      <c r="K14231" s="1"/>
      <c r="N14231" s="1"/>
      <c r="Q14231" s="1"/>
    </row>
    <row r="14232" spans="2:17" x14ac:dyDescent="0.25">
      <c r="B14232" s="1"/>
      <c r="G14232" s="1"/>
      <c r="H14232" s="1"/>
      <c r="K14232" s="1"/>
      <c r="N14232" s="1"/>
      <c r="Q14232" s="1"/>
    </row>
    <row r="14233" spans="2:17" x14ac:dyDescent="0.25">
      <c r="B14233" s="1"/>
      <c r="G14233" s="1"/>
      <c r="H14233" s="1"/>
      <c r="K14233" s="1"/>
      <c r="N14233" s="1"/>
      <c r="Q14233" s="1"/>
    </row>
    <row r="14234" spans="2:17" x14ac:dyDescent="0.25">
      <c r="B14234" s="1"/>
      <c r="G14234" s="1"/>
      <c r="H14234" s="1"/>
      <c r="K14234" s="1"/>
      <c r="N14234" s="1"/>
      <c r="Q14234" s="1"/>
    </row>
    <row r="14235" spans="2:17" x14ac:dyDescent="0.25">
      <c r="B14235" s="1"/>
      <c r="G14235" s="1"/>
      <c r="H14235" s="1"/>
      <c r="K14235" s="1"/>
      <c r="N14235" s="1"/>
      <c r="Q14235" s="1"/>
    </row>
    <row r="14236" spans="2:17" x14ac:dyDescent="0.25">
      <c r="B14236" s="1"/>
      <c r="G14236" s="1"/>
      <c r="H14236" s="1"/>
      <c r="K14236" s="1"/>
      <c r="N14236" s="1"/>
      <c r="Q14236" s="1"/>
    </row>
    <row r="14237" spans="2:17" x14ac:dyDescent="0.25">
      <c r="B14237" s="1"/>
      <c r="G14237" s="1"/>
      <c r="H14237" s="1"/>
      <c r="K14237" s="1"/>
      <c r="N14237" s="1"/>
      <c r="Q14237" s="1"/>
    </row>
    <row r="14238" spans="2:17" x14ac:dyDescent="0.25">
      <c r="B14238" s="1"/>
      <c r="G14238" s="1"/>
      <c r="H14238" s="1"/>
      <c r="K14238" s="1"/>
      <c r="N14238" s="1"/>
      <c r="Q14238" s="1"/>
    </row>
    <row r="14239" spans="2:17" x14ac:dyDescent="0.25">
      <c r="B14239" s="1"/>
      <c r="G14239" s="1"/>
      <c r="H14239" s="1"/>
      <c r="K14239" s="1"/>
      <c r="N14239" s="1"/>
      <c r="Q14239" s="1"/>
    </row>
    <row r="14240" spans="2:17" x14ac:dyDescent="0.25">
      <c r="B14240" s="1"/>
      <c r="G14240" s="1"/>
      <c r="H14240" s="1"/>
      <c r="K14240" s="1"/>
      <c r="N14240" s="1"/>
      <c r="Q14240" s="1"/>
    </row>
    <row r="14241" spans="2:17" x14ac:dyDescent="0.25">
      <c r="B14241" s="1"/>
      <c r="G14241" s="1"/>
      <c r="H14241" s="1"/>
      <c r="K14241" s="1"/>
      <c r="N14241" s="1"/>
      <c r="Q14241" s="1"/>
    </row>
    <row r="14242" spans="2:17" x14ac:dyDescent="0.25">
      <c r="B14242" s="1"/>
      <c r="G14242" s="1"/>
      <c r="H14242" s="1"/>
      <c r="K14242" s="1"/>
      <c r="N14242" s="1"/>
      <c r="Q14242" s="1"/>
    </row>
    <row r="14243" spans="2:17" x14ac:dyDescent="0.25">
      <c r="B14243" s="1"/>
      <c r="G14243" s="1"/>
      <c r="H14243" s="1"/>
      <c r="K14243" s="1"/>
      <c r="N14243" s="1"/>
      <c r="Q14243" s="1"/>
    </row>
    <row r="14244" spans="2:17" x14ac:dyDescent="0.25">
      <c r="B14244" s="1"/>
      <c r="G14244" s="1"/>
      <c r="H14244" s="1"/>
      <c r="K14244" s="1"/>
      <c r="N14244" s="1"/>
      <c r="Q14244" s="1"/>
    </row>
    <row r="14245" spans="2:17" x14ac:dyDescent="0.25">
      <c r="B14245" s="1"/>
      <c r="G14245" s="1"/>
      <c r="H14245" s="1"/>
      <c r="K14245" s="1"/>
      <c r="N14245" s="1"/>
      <c r="Q14245" s="1"/>
    </row>
    <row r="14246" spans="2:17" x14ac:dyDescent="0.25">
      <c r="B14246" s="1"/>
      <c r="G14246" s="1"/>
      <c r="H14246" s="1"/>
      <c r="K14246" s="1"/>
      <c r="N14246" s="1"/>
      <c r="Q14246" s="1"/>
    </row>
    <row r="14247" spans="2:17" x14ac:dyDescent="0.25">
      <c r="B14247" s="1"/>
      <c r="G14247" s="1"/>
      <c r="H14247" s="1"/>
      <c r="K14247" s="1"/>
      <c r="N14247" s="1"/>
      <c r="Q14247" s="1"/>
    </row>
    <row r="14248" spans="2:17" x14ac:dyDescent="0.25">
      <c r="B14248" s="1"/>
      <c r="G14248" s="1"/>
      <c r="H14248" s="1"/>
      <c r="K14248" s="1"/>
      <c r="N14248" s="1"/>
      <c r="Q14248" s="1"/>
    </row>
    <row r="14249" spans="2:17" x14ac:dyDescent="0.25">
      <c r="B14249" s="1"/>
      <c r="G14249" s="1"/>
      <c r="H14249" s="1"/>
      <c r="K14249" s="1"/>
      <c r="N14249" s="1"/>
      <c r="Q14249" s="1"/>
    </row>
    <row r="14250" spans="2:17" x14ac:dyDescent="0.25">
      <c r="B14250" s="1"/>
      <c r="G14250" s="1"/>
      <c r="H14250" s="1"/>
      <c r="K14250" s="1"/>
      <c r="N14250" s="1"/>
      <c r="Q14250" s="1"/>
    </row>
    <row r="14251" spans="2:17" x14ac:dyDescent="0.25">
      <c r="B14251" s="1"/>
      <c r="G14251" s="1"/>
      <c r="H14251" s="1"/>
      <c r="K14251" s="1"/>
      <c r="N14251" s="1"/>
      <c r="Q14251" s="1"/>
    </row>
    <row r="14252" spans="2:17" x14ac:dyDescent="0.25">
      <c r="B14252" s="1"/>
      <c r="G14252" s="1"/>
      <c r="H14252" s="1"/>
      <c r="K14252" s="1"/>
      <c r="N14252" s="1"/>
      <c r="Q14252" s="1"/>
    </row>
    <row r="14253" spans="2:17" x14ac:dyDescent="0.25">
      <c r="B14253" s="1"/>
      <c r="G14253" s="1"/>
      <c r="H14253" s="1"/>
      <c r="K14253" s="1"/>
      <c r="N14253" s="1"/>
      <c r="Q14253" s="1"/>
    </row>
    <row r="14254" spans="2:17" x14ac:dyDescent="0.25">
      <c r="B14254" s="1"/>
      <c r="G14254" s="1"/>
      <c r="H14254" s="1"/>
      <c r="K14254" s="1"/>
      <c r="N14254" s="1"/>
      <c r="Q14254" s="1"/>
    </row>
    <row r="14255" spans="2:17" x14ac:dyDescent="0.25">
      <c r="B14255" s="1"/>
      <c r="G14255" s="1"/>
      <c r="H14255" s="1"/>
      <c r="K14255" s="1"/>
      <c r="N14255" s="1"/>
      <c r="Q14255" s="1"/>
    </row>
    <row r="14256" spans="2:17" x14ac:dyDescent="0.25">
      <c r="B14256" s="1"/>
      <c r="G14256" s="1"/>
      <c r="H14256" s="1"/>
      <c r="K14256" s="1"/>
      <c r="N14256" s="1"/>
      <c r="Q14256" s="1"/>
    </row>
    <row r="14257" spans="2:17" x14ac:dyDescent="0.25">
      <c r="B14257" s="1"/>
      <c r="G14257" s="1"/>
      <c r="H14257" s="1"/>
      <c r="K14257" s="1"/>
      <c r="N14257" s="1"/>
      <c r="Q14257" s="1"/>
    </row>
    <row r="14258" spans="2:17" x14ac:dyDescent="0.25">
      <c r="B14258" s="1"/>
      <c r="G14258" s="1"/>
      <c r="H14258" s="1"/>
      <c r="K14258" s="1"/>
      <c r="N14258" s="1"/>
      <c r="Q14258" s="1"/>
    </row>
    <row r="14259" spans="2:17" x14ac:dyDescent="0.25">
      <c r="B14259" s="1"/>
      <c r="G14259" s="1"/>
      <c r="H14259" s="1"/>
      <c r="K14259" s="1"/>
      <c r="N14259" s="1"/>
      <c r="Q14259" s="1"/>
    </row>
    <row r="14260" spans="2:17" x14ac:dyDescent="0.25">
      <c r="B14260" s="1"/>
      <c r="G14260" s="1"/>
      <c r="H14260" s="1"/>
      <c r="K14260" s="1"/>
      <c r="N14260" s="1"/>
      <c r="Q14260" s="1"/>
    </row>
    <row r="14261" spans="2:17" x14ac:dyDescent="0.25">
      <c r="B14261" s="1"/>
      <c r="G14261" s="1"/>
      <c r="H14261" s="1"/>
      <c r="K14261" s="1"/>
      <c r="N14261" s="1"/>
      <c r="Q14261" s="1"/>
    </row>
    <row r="14262" spans="2:17" x14ac:dyDescent="0.25">
      <c r="B14262" s="1"/>
      <c r="G14262" s="1"/>
      <c r="H14262" s="1"/>
      <c r="K14262" s="1"/>
      <c r="N14262" s="1"/>
      <c r="Q14262" s="1"/>
    </row>
    <row r="14263" spans="2:17" x14ac:dyDescent="0.25">
      <c r="B14263" s="1"/>
      <c r="G14263" s="1"/>
      <c r="H14263" s="1"/>
      <c r="K14263" s="1"/>
      <c r="N14263" s="1"/>
      <c r="Q14263" s="1"/>
    </row>
    <row r="14264" spans="2:17" x14ac:dyDescent="0.25">
      <c r="B14264" s="1"/>
      <c r="G14264" s="1"/>
      <c r="H14264" s="1"/>
      <c r="K14264" s="1"/>
      <c r="N14264" s="1"/>
      <c r="Q14264" s="1"/>
    </row>
    <row r="14265" spans="2:17" x14ac:dyDescent="0.25">
      <c r="B14265" s="1"/>
      <c r="G14265" s="1"/>
      <c r="H14265" s="1"/>
      <c r="K14265" s="1"/>
      <c r="N14265" s="1"/>
      <c r="Q14265" s="1"/>
    </row>
    <row r="14266" spans="2:17" x14ac:dyDescent="0.25">
      <c r="B14266" s="1"/>
      <c r="G14266" s="1"/>
      <c r="H14266" s="1"/>
      <c r="K14266" s="1"/>
      <c r="N14266" s="1"/>
      <c r="Q14266" s="1"/>
    </row>
    <row r="14267" spans="2:17" x14ac:dyDescent="0.25">
      <c r="B14267" s="1"/>
      <c r="G14267" s="1"/>
      <c r="H14267" s="1"/>
      <c r="K14267" s="1"/>
      <c r="N14267" s="1"/>
      <c r="Q14267" s="1"/>
    </row>
    <row r="14268" spans="2:17" x14ac:dyDescent="0.25">
      <c r="B14268" s="1"/>
      <c r="G14268" s="1"/>
      <c r="H14268" s="1"/>
      <c r="K14268" s="1"/>
      <c r="N14268" s="1"/>
      <c r="Q14268" s="1"/>
    </row>
    <row r="14269" spans="2:17" x14ac:dyDescent="0.25">
      <c r="B14269" s="1"/>
      <c r="G14269" s="1"/>
      <c r="H14269" s="1"/>
      <c r="K14269" s="1"/>
      <c r="N14269" s="1"/>
      <c r="Q14269" s="1"/>
    </row>
    <row r="14270" spans="2:17" x14ac:dyDescent="0.25">
      <c r="B14270" s="1"/>
      <c r="G14270" s="1"/>
      <c r="H14270" s="1"/>
      <c r="K14270" s="1"/>
      <c r="N14270" s="1"/>
      <c r="Q14270" s="1"/>
    </row>
    <row r="14271" spans="2:17" x14ac:dyDescent="0.25">
      <c r="B14271" s="1"/>
      <c r="G14271" s="1"/>
      <c r="H14271" s="1"/>
      <c r="K14271" s="1"/>
      <c r="N14271" s="1"/>
      <c r="Q14271" s="1"/>
    </row>
    <row r="14272" spans="2:17" x14ac:dyDescent="0.25">
      <c r="B14272" s="1"/>
      <c r="G14272" s="1"/>
      <c r="H14272" s="1"/>
      <c r="K14272" s="1"/>
      <c r="N14272" s="1"/>
      <c r="Q14272" s="1"/>
    </row>
    <row r="14273" spans="2:17" x14ac:dyDescent="0.25">
      <c r="B14273" s="1"/>
      <c r="G14273" s="1"/>
      <c r="H14273" s="1"/>
      <c r="K14273" s="1"/>
      <c r="N14273" s="1"/>
      <c r="Q14273" s="1"/>
    </row>
    <row r="14274" spans="2:17" x14ac:dyDescent="0.25">
      <c r="B14274" s="1"/>
      <c r="G14274" s="1"/>
      <c r="H14274" s="1"/>
      <c r="K14274" s="1"/>
      <c r="N14274" s="1"/>
      <c r="Q14274" s="1"/>
    </row>
    <row r="14275" spans="2:17" x14ac:dyDescent="0.25">
      <c r="B14275" s="1"/>
      <c r="G14275" s="1"/>
      <c r="H14275" s="1"/>
      <c r="K14275" s="1"/>
      <c r="N14275" s="1"/>
      <c r="Q14275" s="1"/>
    </row>
    <row r="14276" spans="2:17" x14ac:dyDescent="0.25">
      <c r="B14276" s="1"/>
      <c r="G14276" s="1"/>
      <c r="H14276" s="1"/>
      <c r="K14276" s="1"/>
      <c r="N14276" s="1"/>
      <c r="Q14276" s="1"/>
    </row>
    <row r="14277" spans="2:17" x14ac:dyDescent="0.25">
      <c r="B14277" s="1"/>
      <c r="G14277" s="1"/>
      <c r="H14277" s="1"/>
      <c r="K14277" s="1"/>
      <c r="N14277" s="1"/>
      <c r="Q14277" s="1"/>
    </row>
    <row r="14278" spans="2:17" x14ac:dyDescent="0.25">
      <c r="B14278" s="1"/>
      <c r="G14278" s="1"/>
      <c r="H14278" s="1"/>
      <c r="K14278" s="1"/>
      <c r="N14278" s="1"/>
      <c r="Q14278" s="1"/>
    </row>
    <row r="14279" spans="2:17" x14ac:dyDescent="0.25">
      <c r="B14279" s="1"/>
      <c r="G14279" s="1"/>
      <c r="H14279" s="1"/>
      <c r="K14279" s="1"/>
      <c r="N14279" s="1"/>
      <c r="Q14279" s="1"/>
    </row>
    <row r="14280" spans="2:17" x14ac:dyDescent="0.25">
      <c r="B14280" s="1"/>
      <c r="G14280" s="1"/>
      <c r="H14280" s="1"/>
      <c r="K14280" s="1"/>
      <c r="N14280" s="1"/>
      <c r="Q14280" s="1"/>
    </row>
    <row r="14281" spans="2:17" x14ac:dyDescent="0.25">
      <c r="B14281" s="1"/>
      <c r="G14281" s="1"/>
      <c r="H14281" s="1"/>
      <c r="K14281" s="1"/>
      <c r="N14281" s="1"/>
      <c r="Q14281" s="1"/>
    </row>
    <row r="14282" spans="2:17" x14ac:dyDescent="0.25">
      <c r="B14282" s="1"/>
      <c r="G14282" s="1"/>
      <c r="H14282" s="1"/>
      <c r="K14282" s="1"/>
      <c r="N14282" s="1"/>
      <c r="Q14282" s="1"/>
    </row>
    <row r="14283" spans="2:17" x14ac:dyDescent="0.25">
      <c r="B14283" s="1"/>
      <c r="G14283" s="1"/>
      <c r="H14283" s="1"/>
      <c r="K14283" s="1"/>
      <c r="N14283" s="1"/>
      <c r="Q14283" s="1"/>
    </row>
    <row r="14284" spans="2:17" x14ac:dyDescent="0.25">
      <c r="B14284" s="1"/>
      <c r="G14284" s="1"/>
      <c r="H14284" s="1"/>
      <c r="K14284" s="1"/>
      <c r="N14284" s="1"/>
      <c r="Q14284" s="1"/>
    </row>
    <row r="14285" spans="2:17" x14ac:dyDescent="0.25">
      <c r="B14285" s="1"/>
      <c r="G14285" s="1"/>
      <c r="H14285" s="1"/>
      <c r="K14285" s="1"/>
      <c r="N14285" s="1"/>
      <c r="Q14285" s="1"/>
    </row>
    <row r="14286" spans="2:17" x14ac:dyDescent="0.25">
      <c r="B14286" s="1"/>
      <c r="G14286" s="1"/>
      <c r="H14286" s="1"/>
      <c r="K14286" s="1"/>
      <c r="N14286" s="1"/>
      <c r="Q14286" s="1"/>
    </row>
    <row r="14287" spans="2:17" x14ac:dyDescent="0.25">
      <c r="B14287" s="1"/>
      <c r="G14287" s="1"/>
      <c r="H14287" s="1"/>
      <c r="K14287" s="1"/>
      <c r="N14287" s="1"/>
      <c r="Q14287" s="1"/>
    </row>
    <row r="14288" spans="2:17" x14ac:dyDescent="0.25">
      <c r="B14288" s="1"/>
      <c r="G14288" s="1"/>
      <c r="H14288" s="1"/>
      <c r="K14288" s="1"/>
      <c r="N14288" s="1"/>
      <c r="Q14288" s="1"/>
    </row>
    <row r="14289" spans="2:17" x14ac:dyDescent="0.25">
      <c r="B14289" s="1"/>
      <c r="G14289" s="1"/>
      <c r="H14289" s="1"/>
      <c r="K14289" s="1"/>
      <c r="N14289" s="1"/>
      <c r="Q14289" s="1"/>
    </row>
    <row r="14290" spans="2:17" x14ac:dyDescent="0.25">
      <c r="B14290" s="1"/>
      <c r="G14290" s="1"/>
      <c r="H14290" s="1"/>
      <c r="K14290" s="1"/>
      <c r="N14290" s="1"/>
      <c r="Q14290" s="1"/>
    </row>
    <row r="14291" spans="2:17" x14ac:dyDescent="0.25">
      <c r="B14291" s="1"/>
      <c r="G14291" s="1"/>
      <c r="H14291" s="1"/>
      <c r="K14291" s="1"/>
      <c r="N14291" s="1"/>
      <c r="Q14291" s="1"/>
    </row>
    <row r="14292" spans="2:17" x14ac:dyDescent="0.25">
      <c r="B14292" s="1"/>
      <c r="G14292" s="1"/>
      <c r="H14292" s="1"/>
      <c r="K14292" s="1"/>
      <c r="N14292" s="1"/>
      <c r="Q14292" s="1"/>
    </row>
    <row r="14293" spans="2:17" x14ac:dyDescent="0.25">
      <c r="B14293" s="1"/>
      <c r="G14293" s="1"/>
      <c r="H14293" s="1"/>
      <c r="K14293" s="1"/>
      <c r="N14293" s="1"/>
      <c r="Q14293" s="1"/>
    </row>
    <row r="14294" spans="2:17" x14ac:dyDescent="0.25">
      <c r="B14294" s="1"/>
      <c r="G14294" s="1"/>
      <c r="H14294" s="1"/>
      <c r="K14294" s="1"/>
      <c r="N14294" s="1"/>
      <c r="Q14294" s="1"/>
    </row>
    <row r="14295" spans="2:17" x14ac:dyDescent="0.25">
      <c r="B14295" s="1"/>
      <c r="G14295" s="1"/>
      <c r="H14295" s="1"/>
      <c r="K14295" s="1"/>
      <c r="N14295" s="1"/>
      <c r="Q14295" s="1"/>
    </row>
    <row r="14296" spans="2:17" x14ac:dyDescent="0.25">
      <c r="B14296" s="1"/>
      <c r="G14296" s="1"/>
      <c r="H14296" s="1"/>
      <c r="K14296" s="1"/>
      <c r="N14296" s="1"/>
      <c r="Q14296" s="1"/>
    </row>
    <row r="14297" spans="2:17" x14ac:dyDescent="0.25">
      <c r="B14297" s="1"/>
      <c r="G14297" s="1"/>
      <c r="H14297" s="1"/>
      <c r="K14297" s="1"/>
      <c r="N14297" s="1"/>
      <c r="Q14297" s="1"/>
    </row>
    <row r="14298" spans="2:17" x14ac:dyDescent="0.25">
      <c r="B14298" s="1"/>
      <c r="G14298" s="1"/>
      <c r="H14298" s="1"/>
      <c r="K14298" s="1"/>
      <c r="N14298" s="1"/>
      <c r="Q14298" s="1"/>
    </row>
    <row r="14299" spans="2:17" x14ac:dyDescent="0.25">
      <c r="B14299" s="1"/>
      <c r="G14299" s="1"/>
      <c r="H14299" s="1"/>
      <c r="K14299" s="1"/>
      <c r="N14299" s="1"/>
      <c r="Q14299" s="1"/>
    </row>
    <row r="14300" spans="2:17" x14ac:dyDescent="0.25">
      <c r="B14300" s="1"/>
      <c r="G14300" s="1"/>
      <c r="H14300" s="1"/>
      <c r="K14300" s="1"/>
      <c r="N14300" s="1"/>
      <c r="Q14300" s="1"/>
    </row>
    <row r="14301" spans="2:17" x14ac:dyDescent="0.25">
      <c r="B14301" s="1"/>
      <c r="G14301" s="1"/>
      <c r="H14301" s="1"/>
      <c r="K14301" s="1"/>
      <c r="N14301" s="1"/>
      <c r="Q14301" s="1"/>
    </row>
    <row r="14302" spans="2:17" x14ac:dyDescent="0.25">
      <c r="B14302" s="1"/>
      <c r="G14302" s="1"/>
      <c r="H14302" s="1"/>
      <c r="K14302" s="1"/>
      <c r="N14302" s="1"/>
      <c r="Q14302" s="1"/>
    </row>
    <row r="14303" spans="2:17" x14ac:dyDescent="0.25">
      <c r="B14303" s="1"/>
      <c r="G14303" s="1"/>
      <c r="H14303" s="1"/>
      <c r="K14303" s="1"/>
      <c r="N14303" s="1"/>
      <c r="Q14303" s="1"/>
    </row>
    <row r="14304" spans="2:17" x14ac:dyDescent="0.25">
      <c r="B14304" s="1"/>
      <c r="G14304" s="1"/>
      <c r="H14304" s="1"/>
      <c r="K14304" s="1"/>
      <c r="N14304" s="1"/>
      <c r="Q14304" s="1"/>
    </row>
    <row r="14305" spans="2:17" x14ac:dyDescent="0.25">
      <c r="B14305" s="1"/>
      <c r="G14305" s="1"/>
      <c r="H14305" s="1"/>
      <c r="K14305" s="1"/>
      <c r="N14305" s="1"/>
      <c r="Q14305" s="1"/>
    </row>
    <row r="14306" spans="2:17" x14ac:dyDescent="0.25">
      <c r="B14306" s="1"/>
      <c r="G14306" s="1"/>
      <c r="H14306" s="1"/>
      <c r="K14306" s="1"/>
      <c r="N14306" s="1"/>
      <c r="Q14306" s="1"/>
    </row>
    <row r="14307" spans="2:17" x14ac:dyDescent="0.25">
      <c r="B14307" s="1"/>
      <c r="G14307" s="1"/>
      <c r="H14307" s="1"/>
      <c r="K14307" s="1"/>
      <c r="N14307" s="1"/>
      <c r="Q14307" s="1"/>
    </row>
    <row r="14308" spans="2:17" x14ac:dyDescent="0.25">
      <c r="B14308" s="1"/>
      <c r="G14308" s="1"/>
      <c r="H14308" s="1"/>
      <c r="K14308" s="1"/>
      <c r="N14308" s="1"/>
      <c r="Q14308" s="1"/>
    </row>
    <row r="14309" spans="2:17" x14ac:dyDescent="0.25">
      <c r="B14309" s="1"/>
      <c r="G14309" s="1"/>
      <c r="H14309" s="1"/>
      <c r="K14309" s="1"/>
      <c r="N14309" s="1"/>
      <c r="Q14309" s="1"/>
    </row>
    <row r="14310" spans="2:17" x14ac:dyDescent="0.25">
      <c r="B14310" s="1"/>
      <c r="G14310" s="1"/>
      <c r="H14310" s="1"/>
      <c r="K14310" s="1"/>
      <c r="N14310" s="1"/>
      <c r="Q14310" s="1"/>
    </row>
    <row r="14311" spans="2:17" x14ac:dyDescent="0.25">
      <c r="B14311" s="1"/>
      <c r="G14311" s="1"/>
      <c r="H14311" s="1"/>
      <c r="K14311" s="1"/>
      <c r="N14311" s="1"/>
      <c r="Q14311" s="1"/>
    </row>
    <row r="14312" spans="2:17" x14ac:dyDescent="0.25">
      <c r="B14312" s="1"/>
      <c r="G14312" s="1"/>
      <c r="H14312" s="1"/>
      <c r="K14312" s="1"/>
      <c r="N14312" s="1"/>
      <c r="Q14312" s="1"/>
    </row>
    <row r="14313" spans="2:17" x14ac:dyDescent="0.25">
      <c r="B14313" s="1"/>
      <c r="G14313" s="1"/>
      <c r="H14313" s="1"/>
      <c r="K14313" s="1"/>
      <c r="N14313" s="1"/>
      <c r="Q14313" s="1"/>
    </row>
    <row r="14314" spans="2:17" x14ac:dyDescent="0.25">
      <c r="B14314" s="1"/>
      <c r="G14314" s="1"/>
      <c r="H14314" s="1"/>
      <c r="K14314" s="1"/>
      <c r="N14314" s="1"/>
      <c r="Q14314" s="1"/>
    </row>
    <row r="14315" spans="2:17" x14ac:dyDescent="0.25">
      <c r="B14315" s="1"/>
      <c r="G14315" s="1"/>
      <c r="H14315" s="1"/>
      <c r="K14315" s="1"/>
      <c r="N14315" s="1"/>
      <c r="Q14315" s="1"/>
    </row>
    <row r="14316" spans="2:17" x14ac:dyDescent="0.25">
      <c r="B14316" s="1"/>
      <c r="G14316" s="1"/>
      <c r="H14316" s="1"/>
      <c r="K14316" s="1"/>
      <c r="N14316" s="1"/>
      <c r="Q14316" s="1"/>
    </row>
    <row r="14317" spans="2:17" x14ac:dyDescent="0.25">
      <c r="B14317" s="1"/>
      <c r="G14317" s="1"/>
      <c r="H14317" s="1"/>
      <c r="K14317" s="1"/>
      <c r="N14317" s="1"/>
      <c r="Q14317" s="1"/>
    </row>
    <row r="14318" spans="2:17" x14ac:dyDescent="0.25">
      <c r="B14318" s="1"/>
      <c r="G14318" s="1"/>
      <c r="H14318" s="1"/>
      <c r="K14318" s="1"/>
      <c r="N14318" s="1"/>
      <c r="Q14318" s="1"/>
    </row>
    <row r="14319" spans="2:17" x14ac:dyDescent="0.25">
      <c r="B14319" s="1"/>
      <c r="G14319" s="1"/>
      <c r="H14319" s="1"/>
      <c r="K14319" s="1"/>
      <c r="N14319" s="1"/>
      <c r="Q14319" s="1"/>
    </row>
    <row r="14320" spans="2:17" x14ac:dyDescent="0.25">
      <c r="B14320" s="1"/>
      <c r="G14320" s="1"/>
      <c r="H14320" s="1"/>
      <c r="K14320" s="1"/>
      <c r="N14320" s="1"/>
      <c r="Q14320" s="1"/>
    </row>
    <row r="14321" spans="2:17" x14ac:dyDescent="0.25">
      <c r="B14321" s="1"/>
      <c r="G14321" s="1"/>
      <c r="H14321" s="1"/>
      <c r="K14321" s="1"/>
      <c r="N14321" s="1"/>
      <c r="Q14321" s="1"/>
    </row>
    <row r="14322" spans="2:17" x14ac:dyDescent="0.25">
      <c r="B14322" s="1"/>
      <c r="G14322" s="1"/>
      <c r="H14322" s="1"/>
      <c r="K14322" s="1"/>
      <c r="N14322" s="1"/>
      <c r="Q14322" s="1"/>
    </row>
    <row r="14323" spans="2:17" x14ac:dyDescent="0.25">
      <c r="B14323" s="1"/>
      <c r="G14323" s="1"/>
      <c r="H14323" s="1"/>
      <c r="K14323" s="1"/>
      <c r="N14323" s="1"/>
      <c r="Q14323" s="1"/>
    </row>
    <row r="14324" spans="2:17" x14ac:dyDescent="0.25">
      <c r="B14324" s="1"/>
      <c r="G14324" s="1"/>
      <c r="H14324" s="1"/>
      <c r="K14324" s="1"/>
      <c r="N14324" s="1"/>
      <c r="Q14324" s="1"/>
    </row>
    <row r="14325" spans="2:17" x14ac:dyDescent="0.25">
      <c r="B14325" s="1"/>
      <c r="G14325" s="1"/>
      <c r="H14325" s="1"/>
      <c r="K14325" s="1"/>
      <c r="N14325" s="1"/>
      <c r="Q14325" s="1"/>
    </row>
    <row r="14326" spans="2:17" x14ac:dyDescent="0.25">
      <c r="B14326" s="1"/>
      <c r="G14326" s="1"/>
      <c r="H14326" s="1"/>
      <c r="K14326" s="1"/>
      <c r="N14326" s="1"/>
      <c r="Q14326" s="1"/>
    </row>
    <row r="14327" spans="2:17" x14ac:dyDescent="0.25">
      <c r="B14327" s="1"/>
      <c r="G14327" s="1"/>
      <c r="H14327" s="1"/>
      <c r="K14327" s="1"/>
      <c r="N14327" s="1"/>
      <c r="Q14327" s="1"/>
    </row>
    <row r="14328" spans="2:17" x14ac:dyDescent="0.25">
      <c r="B14328" s="1"/>
      <c r="G14328" s="1"/>
      <c r="H14328" s="1"/>
      <c r="K14328" s="1"/>
      <c r="N14328" s="1"/>
      <c r="Q14328" s="1"/>
    </row>
    <row r="14329" spans="2:17" x14ac:dyDescent="0.25">
      <c r="B14329" s="1"/>
      <c r="G14329" s="1"/>
      <c r="H14329" s="1"/>
      <c r="K14329" s="1"/>
      <c r="N14329" s="1"/>
      <c r="Q14329" s="1"/>
    </row>
    <row r="14330" spans="2:17" x14ac:dyDescent="0.25">
      <c r="B14330" s="1"/>
      <c r="G14330" s="1"/>
      <c r="H14330" s="1"/>
      <c r="K14330" s="1"/>
      <c r="N14330" s="1"/>
      <c r="Q14330" s="1"/>
    </row>
    <row r="14331" spans="2:17" x14ac:dyDescent="0.25">
      <c r="B14331" s="1"/>
      <c r="G14331" s="1"/>
      <c r="H14331" s="1"/>
      <c r="K14331" s="1"/>
      <c r="N14331" s="1"/>
      <c r="Q14331" s="1"/>
    </row>
    <row r="14332" spans="2:17" x14ac:dyDescent="0.25">
      <c r="B14332" s="1"/>
      <c r="G14332" s="1"/>
      <c r="H14332" s="1"/>
      <c r="K14332" s="1"/>
      <c r="N14332" s="1"/>
      <c r="Q14332" s="1"/>
    </row>
    <row r="14333" spans="2:17" x14ac:dyDescent="0.25">
      <c r="B14333" s="1"/>
      <c r="G14333" s="1"/>
      <c r="H14333" s="1"/>
      <c r="K14333" s="1"/>
      <c r="N14333" s="1"/>
      <c r="Q14333" s="1"/>
    </row>
    <row r="14334" spans="2:17" x14ac:dyDescent="0.25">
      <c r="B14334" s="1"/>
      <c r="G14334" s="1"/>
      <c r="H14334" s="1"/>
      <c r="K14334" s="1"/>
      <c r="N14334" s="1"/>
      <c r="Q14334" s="1"/>
    </row>
    <row r="14335" spans="2:17" x14ac:dyDescent="0.25">
      <c r="B14335" s="1"/>
      <c r="G14335" s="1"/>
      <c r="H14335" s="1"/>
      <c r="K14335" s="1"/>
      <c r="N14335" s="1"/>
      <c r="Q14335" s="1"/>
    </row>
    <row r="14336" spans="2:17" x14ac:dyDescent="0.25">
      <c r="B14336" s="1"/>
      <c r="G14336" s="1"/>
      <c r="H14336" s="1"/>
      <c r="K14336" s="1"/>
      <c r="N14336" s="1"/>
      <c r="Q14336" s="1"/>
    </row>
    <row r="14337" spans="2:17" x14ac:dyDescent="0.25">
      <c r="B14337" s="1"/>
      <c r="G14337" s="1"/>
      <c r="H14337" s="1"/>
      <c r="K14337" s="1"/>
      <c r="N14337" s="1"/>
      <c r="Q14337" s="1"/>
    </row>
    <row r="14338" spans="2:17" x14ac:dyDescent="0.25">
      <c r="B14338" s="1"/>
      <c r="G14338" s="1"/>
      <c r="H14338" s="1"/>
      <c r="K14338" s="1"/>
      <c r="N14338" s="1"/>
      <c r="Q14338" s="1"/>
    </row>
    <row r="14339" spans="2:17" x14ac:dyDescent="0.25">
      <c r="B14339" s="1"/>
      <c r="G14339" s="1"/>
      <c r="H14339" s="1"/>
      <c r="K14339" s="1"/>
      <c r="N14339" s="1"/>
      <c r="Q14339" s="1"/>
    </row>
    <row r="14340" spans="2:17" x14ac:dyDescent="0.25">
      <c r="B14340" s="1"/>
      <c r="G14340" s="1"/>
      <c r="H14340" s="1"/>
      <c r="K14340" s="1"/>
      <c r="N14340" s="1"/>
      <c r="Q14340" s="1"/>
    </row>
    <row r="14341" spans="2:17" x14ac:dyDescent="0.25">
      <c r="B14341" s="1"/>
      <c r="G14341" s="1"/>
      <c r="H14341" s="1"/>
      <c r="K14341" s="1"/>
      <c r="N14341" s="1"/>
      <c r="Q14341" s="1"/>
    </row>
    <row r="14342" spans="2:17" x14ac:dyDescent="0.25">
      <c r="B14342" s="1"/>
      <c r="G14342" s="1"/>
      <c r="H14342" s="1"/>
      <c r="K14342" s="1"/>
      <c r="N14342" s="1"/>
      <c r="Q14342" s="1"/>
    </row>
    <row r="14343" spans="2:17" x14ac:dyDescent="0.25">
      <c r="B14343" s="1"/>
      <c r="G14343" s="1"/>
      <c r="H14343" s="1"/>
      <c r="K14343" s="1"/>
      <c r="N14343" s="1"/>
      <c r="Q14343" s="1"/>
    </row>
    <row r="14344" spans="2:17" x14ac:dyDescent="0.25">
      <c r="B14344" s="1"/>
      <c r="G14344" s="1"/>
      <c r="H14344" s="1"/>
      <c r="K14344" s="1"/>
      <c r="N14344" s="1"/>
      <c r="Q14344" s="1"/>
    </row>
    <row r="14345" spans="2:17" x14ac:dyDescent="0.25">
      <c r="B14345" s="1"/>
      <c r="G14345" s="1"/>
      <c r="H14345" s="1"/>
      <c r="K14345" s="1"/>
      <c r="N14345" s="1"/>
      <c r="Q14345" s="1"/>
    </row>
    <row r="14346" spans="2:17" x14ac:dyDescent="0.25">
      <c r="B14346" s="1"/>
      <c r="G14346" s="1"/>
      <c r="H14346" s="1"/>
      <c r="K14346" s="1"/>
      <c r="N14346" s="1"/>
      <c r="Q14346" s="1"/>
    </row>
    <row r="14347" spans="2:17" x14ac:dyDescent="0.25">
      <c r="B14347" s="1"/>
      <c r="G14347" s="1"/>
      <c r="H14347" s="1"/>
      <c r="K14347" s="1"/>
      <c r="N14347" s="1"/>
      <c r="Q14347" s="1"/>
    </row>
    <row r="14348" spans="2:17" x14ac:dyDescent="0.25">
      <c r="B14348" s="1"/>
      <c r="G14348" s="1"/>
      <c r="H14348" s="1"/>
      <c r="K14348" s="1"/>
      <c r="N14348" s="1"/>
      <c r="Q14348" s="1"/>
    </row>
    <row r="14349" spans="2:17" x14ac:dyDescent="0.25">
      <c r="B14349" s="1"/>
      <c r="G14349" s="1"/>
      <c r="H14349" s="1"/>
      <c r="K14349" s="1"/>
      <c r="N14349" s="1"/>
      <c r="Q14349" s="1"/>
    </row>
    <row r="14350" spans="2:17" x14ac:dyDescent="0.25">
      <c r="B14350" s="1"/>
      <c r="G14350" s="1"/>
      <c r="H14350" s="1"/>
      <c r="K14350" s="1"/>
      <c r="N14350" s="1"/>
      <c r="Q14350" s="1"/>
    </row>
    <row r="14351" spans="2:17" x14ac:dyDescent="0.25">
      <c r="B14351" s="1"/>
      <c r="G14351" s="1"/>
      <c r="H14351" s="1"/>
      <c r="K14351" s="1"/>
      <c r="N14351" s="1"/>
      <c r="Q14351" s="1"/>
    </row>
    <row r="14352" spans="2:17" x14ac:dyDescent="0.25">
      <c r="B14352" s="1"/>
      <c r="G14352" s="1"/>
      <c r="H14352" s="1"/>
      <c r="K14352" s="1"/>
      <c r="N14352" s="1"/>
      <c r="Q14352" s="1"/>
    </row>
    <row r="14353" spans="2:17" x14ac:dyDescent="0.25">
      <c r="B14353" s="1"/>
      <c r="G14353" s="1"/>
      <c r="H14353" s="1"/>
      <c r="K14353" s="1"/>
      <c r="N14353" s="1"/>
      <c r="Q14353" s="1"/>
    </row>
    <row r="14354" spans="2:17" x14ac:dyDescent="0.25">
      <c r="B14354" s="1"/>
      <c r="G14354" s="1"/>
      <c r="H14354" s="1"/>
      <c r="K14354" s="1"/>
      <c r="N14354" s="1"/>
      <c r="Q14354" s="1"/>
    </row>
    <row r="14355" spans="2:17" x14ac:dyDescent="0.25">
      <c r="B14355" s="1"/>
      <c r="G14355" s="1"/>
      <c r="H14355" s="1"/>
      <c r="K14355" s="1"/>
      <c r="N14355" s="1"/>
      <c r="Q14355" s="1"/>
    </row>
    <row r="14356" spans="2:17" x14ac:dyDescent="0.25">
      <c r="B14356" s="1"/>
      <c r="G14356" s="1"/>
      <c r="H14356" s="1"/>
      <c r="K14356" s="1"/>
      <c r="N14356" s="1"/>
      <c r="Q14356" s="1"/>
    </row>
    <row r="14357" spans="2:17" x14ac:dyDescent="0.25">
      <c r="B14357" s="1"/>
      <c r="G14357" s="1"/>
      <c r="H14357" s="1"/>
      <c r="K14357" s="1"/>
      <c r="N14357" s="1"/>
      <c r="Q14357" s="1"/>
    </row>
    <row r="14358" spans="2:17" x14ac:dyDescent="0.25">
      <c r="B14358" s="1"/>
      <c r="G14358" s="1"/>
      <c r="H14358" s="1"/>
      <c r="K14358" s="1"/>
      <c r="N14358" s="1"/>
      <c r="Q14358" s="1"/>
    </row>
    <row r="14359" spans="2:17" x14ac:dyDescent="0.25">
      <c r="B14359" s="1"/>
      <c r="G14359" s="1"/>
      <c r="H14359" s="1"/>
      <c r="K14359" s="1"/>
      <c r="N14359" s="1"/>
      <c r="Q14359" s="1"/>
    </row>
    <row r="14360" spans="2:17" x14ac:dyDescent="0.25">
      <c r="B14360" s="1"/>
      <c r="G14360" s="1"/>
      <c r="H14360" s="1"/>
      <c r="K14360" s="1"/>
      <c r="N14360" s="1"/>
      <c r="Q14360" s="1"/>
    </row>
    <row r="14361" spans="2:17" x14ac:dyDescent="0.25">
      <c r="B14361" s="1"/>
      <c r="G14361" s="1"/>
      <c r="H14361" s="1"/>
      <c r="K14361" s="1"/>
      <c r="N14361" s="1"/>
      <c r="Q14361" s="1"/>
    </row>
    <row r="14362" spans="2:17" x14ac:dyDescent="0.25">
      <c r="B14362" s="1"/>
      <c r="G14362" s="1"/>
      <c r="H14362" s="1"/>
      <c r="K14362" s="1"/>
      <c r="N14362" s="1"/>
      <c r="Q14362" s="1"/>
    </row>
    <row r="14363" spans="2:17" x14ac:dyDescent="0.25">
      <c r="B14363" s="1"/>
      <c r="G14363" s="1"/>
      <c r="H14363" s="1"/>
      <c r="K14363" s="1"/>
      <c r="N14363" s="1"/>
      <c r="Q14363" s="1"/>
    </row>
    <row r="14364" spans="2:17" x14ac:dyDescent="0.25">
      <c r="B14364" s="1"/>
      <c r="G14364" s="1"/>
      <c r="H14364" s="1"/>
      <c r="K14364" s="1"/>
      <c r="N14364" s="1"/>
      <c r="Q14364" s="1"/>
    </row>
    <row r="14365" spans="2:17" x14ac:dyDescent="0.25">
      <c r="B14365" s="1"/>
      <c r="G14365" s="1"/>
      <c r="H14365" s="1"/>
      <c r="K14365" s="1"/>
      <c r="N14365" s="1"/>
      <c r="Q14365" s="1"/>
    </row>
    <row r="14366" spans="2:17" x14ac:dyDescent="0.25">
      <c r="B14366" s="1"/>
      <c r="G14366" s="1"/>
      <c r="H14366" s="1"/>
      <c r="K14366" s="1"/>
      <c r="N14366" s="1"/>
      <c r="Q14366" s="1"/>
    </row>
    <row r="14367" spans="2:17" x14ac:dyDescent="0.25">
      <c r="B14367" s="1"/>
      <c r="G14367" s="1"/>
      <c r="H14367" s="1"/>
      <c r="K14367" s="1"/>
      <c r="N14367" s="1"/>
      <c r="Q14367" s="1"/>
    </row>
    <row r="14368" spans="2:17" x14ac:dyDescent="0.25">
      <c r="B14368" s="1"/>
      <c r="G14368" s="1"/>
      <c r="H14368" s="1"/>
      <c r="K14368" s="1"/>
      <c r="N14368" s="1"/>
      <c r="Q14368" s="1"/>
    </row>
    <row r="14369" spans="2:17" x14ac:dyDescent="0.25">
      <c r="B14369" s="1"/>
      <c r="G14369" s="1"/>
      <c r="H14369" s="1"/>
      <c r="K14369" s="1"/>
      <c r="N14369" s="1"/>
      <c r="Q14369" s="1"/>
    </row>
    <row r="14370" spans="2:17" x14ac:dyDescent="0.25">
      <c r="B14370" s="1"/>
      <c r="G14370" s="1"/>
      <c r="H14370" s="1"/>
      <c r="K14370" s="1"/>
      <c r="N14370" s="1"/>
      <c r="Q14370" s="1"/>
    </row>
    <row r="14371" spans="2:17" x14ac:dyDescent="0.25">
      <c r="B14371" s="1"/>
      <c r="G14371" s="1"/>
      <c r="H14371" s="1"/>
      <c r="K14371" s="1"/>
      <c r="N14371" s="1"/>
      <c r="Q14371" s="1"/>
    </row>
    <row r="14372" spans="2:17" x14ac:dyDescent="0.25">
      <c r="B14372" s="1"/>
      <c r="G14372" s="1"/>
      <c r="H14372" s="1"/>
      <c r="K14372" s="1"/>
      <c r="N14372" s="1"/>
      <c r="Q14372" s="1"/>
    </row>
    <row r="14373" spans="2:17" x14ac:dyDescent="0.25">
      <c r="B14373" s="1"/>
      <c r="G14373" s="1"/>
      <c r="H14373" s="1"/>
      <c r="K14373" s="1"/>
      <c r="N14373" s="1"/>
      <c r="Q14373" s="1"/>
    </row>
    <row r="14374" spans="2:17" x14ac:dyDescent="0.25">
      <c r="B14374" s="1"/>
      <c r="G14374" s="1"/>
      <c r="H14374" s="1"/>
      <c r="K14374" s="1"/>
      <c r="N14374" s="1"/>
      <c r="Q14374" s="1"/>
    </row>
    <row r="14375" spans="2:17" x14ac:dyDescent="0.25">
      <c r="B14375" s="1"/>
      <c r="G14375" s="1"/>
      <c r="H14375" s="1"/>
      <c r="K14375" s="1"/>
      <c r="N14375" s="1"/>
      <c r="Q14375" s="1"/>
    </row>
    <row r="14376" spans="2:17" x14ac:dyDescent="0.25">
      <c r="B14376" s="1"/>
      <c r="G14376" s="1"/>
      <c r="H14376" s="1"/>
      <c r="K14376" s="1"/>
      <c r="N14376" s="1"/>
      <c r="Q14376" s="1"/>
    </row>
    <row r="14377" spans="2:17" x14ac:dyDescent="0.25">
      <c r="B14377" s="1"/>
      <c r="G14377" s="1"/>
      <c r="H14377" s="1"/>
      <c r="K14377" s="1"/>
      <c r="N14377" s="1"/>
      <c r="Q14377" s="1"/>
    </row>
    <row r="14378" spans="2:17" x14ac:dyDescent="0.25">
      <c r="B14378" s="1"/>
      <c r="G14378" s="1"/>
      <c r="H14378" s="1"/>
      <c r="K14378" s="1"/>
      <c r="N14378" s="1"/>
      <c r="Q14378" s="1"/>
    </row>
    <row r="14379" spans="2:17" x14ac:dyDescent="0.25">
      <c r="B14379" s="1"/>
      <c r="G14379" s="1"/>
      <c r="H14379" s="1"/>
      <c r="K14379" s="1"/>
      <c r="N14379" s="1"/>
      <c r="Q14379" s="1"/>
    </row>
    <row r="14380" spans="2:17" x14ac:dyDescent="0.25">
      <c r="B14380" s="1"/>
      <c r="G14380" s="1"/>
      <c r="H14380" s="1"/>
      <c r="K14380" s="1"/>
      <c r="N14380" s="1"/>
      <c r="Q14380" s="1"/>
    </row>
    <row r="14381" spans="2:17" x14ac:dyDescent="0.25">
      <c r="B14381" s="1"/>
      <c r="G14381" s="1"/>
      <c r="H14381" s="1"/>
      <c r="K14381" s="1"/>
      <c r="N14381" s="1"/>
      <c r="Q14381" s="1"/>
    </row>
    <row r="14382" spans="2:17" x14ac:dyDescent="0.25">
      <c r="B14382" s="1"/>
      <c r="G14382" s="1"/>
      <c r="H14382" s="1"/>
      <c r="K14382" s="1"/>
      <c r="N14382" s="1"/>
      <c r="Q14382" s="1"/>
    </row>
    <row r="14383" spans="2:17" x14ac:dyDescent="0.25">
      <c r="B14383" s="1"/>
      <c r="G14383" s="1"/>
      <c r="H14383" s="1"/>
      <c r="K14383" s="1"/>
      <c r="N14383" s="1"/>
      <c r="Q14383" s="1"/>
    </row>
    <row r="14384" spans="2:17" x14ac:dyDescent="0.25">
      <c r="B14384" s="1"/>
      <c r="G14384" s="1"/>
      <c r="H14384" s="1"/>
      <c r="K14384" s="1"/>
      <c r="N14384" s="1"/>
      <c r="Q14384" s="1"/>
    </row>
    <row r="14385" spans="2:17" x14ac:dyDescent="0.25">
      <c r="B14385" s="1"/>
      <c r="G14385" s="1"/>
      <c r="H14385" s="1"/>
      <c r="K14385" s="1"/>
      <c r="N14385" s="1"/>
      <c r="Q14385" s="1"/>
    </row>
    <row r="14386" spans="2:17" x14ac:dyDescent="0.25">
      <c r="B14386" s="1"/>
      <c r="G14386" s="1"/>
      <c r="H14386" s="1"/>
      <c r="K14386" s="1"/>
      <c r="N14386" s="1"/>
      <c r="Q14386" s="1"/>
    </row>
    <row r="14387" spans="2:17" x14ac:dyDescent="0.25">
      <c r="B14387" s="1"/>
      <c r="G14387" s="1"/>
      <c r="H14387" s="1"/>
      <c r="K14387" s="1"/>
      <c r="N14387" s="1"/>
      <c r="Q14387" s="1"/>
    </row>
    <row r="14388" spans="2:17" x14ac:dyDescent="0.25">
      <c r="B14388" s="1"/>
      <c r="G14388" s="1"/>
      <c r="H14388" s="1"/>
      <c r="K14388" s="1"/>
      <c r="N14388" s="1"/>
      <c r="Q14388" s="1"/>
    </row>
    <row r="14389" spans="2:17" x14ac:dyDescent="0.25">
      <c r="B14389" s="1"/>
      <c r="G14389" s="1"/>
      <c r="H14389" s="1"/>
      <c r="K14389" s="1"/>
      <c r="N14389" s="1"/>
      <c r="Q14389" s="1"/>
    </row>
    <row r="14390" spans="2:17" x14ac:dyDescent="0.25">
      <c r="B14390" s="1"/>
      <c r="G14390" s="1"/>
      <c r="H14390" s="1"/>
      <c r="K14390" s="1"/>
      <c r="N14390" s="1"/>
      <c r="Q14390" s="1"/>
    </row>
    <row r="14391" spans="2:17" x14ac:dyDescent="0.25">
      <c r="B14391" s="1"/>
      <c r="G14391" s="1"/>
      <c r="H14391" s="1"/>
      <c r="K14391" s="1"/>
      <c r="N14391" s="1"/>
      <c r="Q14391" s="1"/>
    </row>
    <row r="14392" spans="2:17" x14ac:dyDescent="0.25">
      <c r="B14392" s="1"/>
      <c r="G14392" s="1"/>
      <c r="H14392" s="1"/>
      <c r="K14392" s="1"/>
      <c r="N14392" s="1"/>
      <c r="Q14392" s="1"/>
    </row>
    <row r="14393" spans="2:17" x14ac:dyDescent="0.25">
      <c r="B14393" s="1"/>
      <c r="G14393" s="1"/>
      <c r="H14393" s="1"/>
      <c r="K14393" s="1"/>
      <c r="N14393" s="1"/>
      <c r="Q14393" s="1"/>
    </row>
    <row r="14394" spans="2:17" x14ac:dyDescent="0.25">
      <c r="B14394" s="1"/>
      <c r="G14394" s="1"/>
      <c r="H14394" s="1"/>
      <c r="K14394" s="1"/>
      <c r="N14394" s="1"/>
      <c r="Q14394" s="1"/>
    </row>
    <row r="14395" spans="2:17" x14ac:dyDescent="0.25">
      <c r="B14395" s="1"/>
      <c r="G14395" s="1"/>
      <c r="H14395" s="1"/>
      <c r="K14395" s="1"/>
      <c r="N14395" s="1"/>
      <c r="Q14395" s="1"/>
    </row>
    <row r="14396" spans="2:17" x14ac:dyDescent="0.25">
      <c r="B14396" s="1"/>
      <c r="G14396" s="1"/>
      <c r="H14396" s="1"/>
      <c r="K14396" s="1"/>
      <c r="N14396" s="1"/>
      <c r="Q14396" s="1"/>
    </row>
    <row r="14397" spans="2:17" x14ac:dyDescent="0.25">
      <c r="B14397" s="1"/>
      <c r="G14397" s="1"/>
      <c r="H14397" s="1"/>
      <c r="K14397" s="1"/>
      <c r="N14397" s="1"/>
      <c r="Q14397" s="1"/>
    </row>
    <row r="14398" spans="2:17" x14ac:dyDescent="0.25">
      <c r="B14398" s="1"/>
      <c r="G14398" s="1"/>
      <c r="H14398" s="1"/>
      <c r="K14398" s="1"/>
      <c r="N14398" s="1"/>
      <c r="Q14398" s="1"/>
    </row>
    <row r="14399" spans="2:17" x14ac:dyDescent="0.25">
      <c r="B14399" s="1"/>
      <c r="G14399" s="1"/>
      <c r="H14399" s="1"/>
      <c r="K14399" s="1"/>
      <c r="N14399" s="1"/>
      <c r="Q14399" s="1"/>
    </row>
    <row r="14400" spans="2:17" x14ac:dyDescent="0.25">
      <c r="B14400" s="1"/>
      <c r="G14400" s="1"/>
      <c r="H14400" s="1"/>
      <c r="K14400" s="1"/>
      <c r="N14400" s="1"/>
      <c r="Q14400" s="1"/>
    </row>
    <row r="14401" spans="2:17" x14ac:dyDescent="0.25">
      <c r="B14401" s="1"/>
      <c r="G14401" s="1"/>
      <c r="H14401" s="1"/>
      <c r="K14401" s="1"/>
      <c r="N14401" s="1"/>
      <c r="Q14401" s="1"/>
    </row>
    <row r="14402" spans="2:17" x14ac:dyDescent="0.25">
      <c r="B14402" s="1"/>
      <c r="G14402" s="1"/>
      <c r="H14402" s="1"/>
      <c r="K14402" s="1"/>
      <c r="N14402" s="1"/>
      <c r="Q14402" s="1"/>
    </row>
    <row r="14403" spans="2:17" x14ac:dyDescent="0.25">
      <c r="B14403" s="1"/>
      <c r="G14403" s="1"/>
      <c r="H14403" s="1"/>
      <c r="K14403" s="1"/>
      <c r="N14403" s="1"/>
      <c r="Q14403" s="1"/>
    </row>
    <row r="14404" spans="2:17" x14ac:dyDescent="0.25">
      <c r="B14404" s="1"/>
      <c r="G14404" s="1"/>
      <c r="H14404" s="1"/>
      <c r="K14404" s="1"/>
      <c r="N14404" s="1"/>
      <c r="Q14404" s="1"/>
    </row>
    <row r="14405" spans="2:17" x14ac:dyDescent="0.25">
      <c r="B14405" s="1"/>
      <c r="G14405" s="1"/>
      <c r="H14405" s="1"/>
      <c r="K14405" s="1"/>
      <c r="N14405" s="1"/>
      <c r="Q14405" s="1"/>
    </row>
    <row r="14406" spans="2:17" x14ac:dyDescent="0.25">
      <c r="B14406" s="1"/>
      <c r="G14406" s="1"/>
      <c r="H14406" s="1"/>
      <c r="K14406" s="1"/>
      <c r="N14406" s="1"/>
      <c r="Q14406" s="1"/>
    </row>
    <row r="14407" spans="2:17" x14ac:dyDescent="0.25">
      <c r="B14407" s="1"/>
      <c r="G14407" s="1"/>
      <c r="H14407" s="1"/>
      <c r="K14407" s="1"/>
      <c r="N14407" s="1"/>
      <c r="Q14407" s="1"/>
    </row>
    <row r="14408" spans="2:17" x14ac:dyDescent="0.25">
      <c r="B14408" s="1"/>
      <c r="G14408" s="1"/>
      <c r="H14408" s="1"/>
      <c r="K14408" s="1"/>
      <c r="N14408" s="1"/>
      <c r="Q14408" s="1"/>
    </row>
    <row r="14409" spans="2:17" x14ac:dyDescent="0.25">
      <c r="B14409" s="1"/>
      <c r="G14409" s="1"/>
      <c r="H14409" s="1"/>
      <c r="K14409" s="1"/>
      <c r="N14409" s="1"/>
      <c r="Q14409" s="1"/>
    </row>
    <row r="14410" spans="2:17" x14ac:dyDescent="0.25">
      <c r="B14410" s="1"/>
      <c r="G14410" s="1"/>
      <c r="H14410" s="1"/>
      <c r="K14410" s="1"/>
      <c r="N14410" s="1"/>
      <c r="Q14410" s="1"/>
    </row>
    <row r="14411" spans="2:17" x14ac:dyDescent="0.25">
      <c r="B14411" s="1"/>
      <c r="G14411" s="1"/>
      <c r="H14411" s="1"/>
      <c r="K14411" s="1"/>
      <c r="N14411" s="1"/>
      <c r="Q14411" s="1"/>
    </row>
    <row r="14412" spans="2:17" x14ac:dyDescent="0.25">
      <c r="B14412" s="1"/>
      <c r="G14412" s="1"/>
      <c r="H14412" s="1"/>
      <c r="K14412" s="1"/>
      <c r="N14412" s="1"/>
      <c r="Q14412" s="1"/>
    </row>
    <row r="14413" spans="2:17" x14ac:dyDescent="0.25">
      <c r="B14413" s="1"/>
      <c r="G14413" s="1"/>
      <c r="H14413" s="1"/>
      <c r="K14413" s="1"/>
      <c r="N14413" s="1"/>
      <c r="Q14413" s="1"/>
    </row>
    <row r="14414" spans="2:17" x14ac:dyDescent="0.25">
      <c r="B14414" s="1"/>
      <c r="G14414" s="1"/>
      <c r="H14414" s="1"/>
      <c r="K14414" s="1"/>
      <c r="N14414" s="1"/>
      <c r="Q14414" s="1"/>
    </row>
    <row r="14415" spans="2:17" x14ac:dyDescent="0.25">
      <c r="B14415" s="1"/>
      <c r="G14415" s="1"/>
      <c r="H14415" s="1"/>
      <c r="K14415" s="1"/>
      <c r="N14415" s="1"/>
      <c r="Q14415" s="1"/>
    </row>
    <row r="14416" spans="2:17" x14ac:dyDescent="0.25">
      <c r="B14416" s="1"/>
      <c r="G14416" s="1"/>
      <c r="H14416" s="1"/>
      <c r="K14416" s="1"/>
      <c r="N14416" s="1"/>
      <c r="Q14416" s="1"/>
    </row>
    <row r="14417" spans="2:17" x14ac:dyDescent="0.25">
      <c r="B14417" s="1"/>
      <c r="G14417" s="1"/>
      <c r="H14417" s="1"/>
      <c r="K14417" s="1"/>
      <c r="N14417" s="1"/>
      <c r="Q14417" s="1"/>
    </row>
    <row r="14418" spans="2:17" x14ac:dyDescent="0.25">
      <c r="B14418" s="1"/>
      <c r="G14418" s="1"/>
      <c r="H14418" s="1"/>
      <c r="K14418" s="1"/>
      <c r="N14418" s="1"/>
      <c r="Q14418" s="1"/>
    </row>
    <row r="14419" spans="2:17" x14ac:dyDescent="0.25">
      <c r="B14419" s="1"/>
      <c r="G14419" s="1"/>
      <c r="H14419" s="1"/>
      <c r="K14419" s="1"/>
      <c r="N14419" s="1"/>
      <c r="Q14419" s="1"/>
    </row>
    <row r="14420" spans="2:17" x14ac:dyDescent="0.25">
      <c r="B14420" s="1"/>
      <c r="G14420" s="1"/>
      <c r="H14420" s="1"/>
      <c r="K14420" s="1"/>
      <c r="N14420" s="1"/>
      <c r="Q14420" s="1"/>
    </row>
    <row r="14421" spans="2:17" x14ac:dyDescent="0.25">
      <c r="B14421" s="1"/>
      <c r="G14421" s="1"/>
      <c r="H14421" s="1"/>
      <c r="K14421" s="1"/>
      <c r="N14421" s="1"/>
      <c r="Q14421" s="1"/>
    </row>
    <row r="14422" spans="2:17" x14ac:dyDescent="0.25">
      <c r="B14422" s="1"/>
      <c r="G14422" s="1"/>
      <c r="H14422" s="1"/>
      <c r="K14422" s="1"/>
      <c r="N14422" s="1"/>
      <c r="Q14422" s="1"/>
    </row>
    <row r="14423" spans="2:17" x14ac:dyDescent="0.25">
      <c r="B14423" s="1"/>
      <c r="G14423" s="1"/>
      <c r="H14423" s="1"/>
      <c r="K14423" s="1"/>
      <c r="N14423" s="1"/>
      <c r="Q14423" s="1"/>
    </row>
    <row r="14424" spans="2:17" x14ac:dyDescent="0.25">
      <c r="B14424" s="1"/>
      <c r="G14424" s="1"/>
      <c r="H14424" s="1"/>
      <c r="K14424" s="1"/>
      <c r="N14424" s="1"/>
      <c r="Q14424" s="1"/>
    </row>
    <row r="14425" spans="2:17" x14ac:dyDescent="0.25">
      <c r="B14425" s="1"/>
      <c r="G14425" s="1"/>
      <c r="H14425" s="1"/>
      <c r="K14425" s="1"/>
      <c r="N14425" s="1"/>
      <c r="Q14425" s="1"/>
    </row>
    <row r="14426" spans="2:17" x14ac:dyDescent="0.25">
      <c r="B14426" s="1"/>
      <c r="G14426" s="1"/>
      <c r="H14426" s="1"/>
      <c r="K14426" s="1"/>
      <c r="N14426" s="1"/>
      <c r="Q14426" s="1"/>
    </row>
    <row r="14427" spans="2:17" x14ac:dyDescent="0.25">
      <c r="B14427" s="1"/>
      <c r="G14427" s="1"/>
      <c r="H14427" s="1"/>
      <c r="K14427" s="1"/>
      <c r="N14427" s="1"/>
      <c r="Q14427" s="1"/>
    </row>
    <row r="14428" spans="2:17" x14ac:dyDescent="0.25">
      <c r="B14428" s="1"/>
      <c r="G14428" s="1"/>
      <c r="H14428" s="1"/>
      <c r="K14428" s="1"/>
      <c r="N14428" s="1"/>
      <c r="Q14428" s="1"/>
    </row>
    <row r="14429" spans="2:17" x14ac:dyDescent="0.25">
      <c r="B14429" s="1"/>
      <c r="G14429" s="1"/>
      <c r="H14429" s="1"/>
      <c r="K14429" s="1"/>
      <c r="N14429" s="1"/>
      <c r="Q14429" s="1"/>
    </row>
    <row r="14430" spans="2:17" x14ac:dyDescent="0.25">
      <c r="B14430" s="1"/>
      <c r="G14430" s="1"/>
      <c r="H14430" s="1"/>
      <c r="K14430" s="1"/>
      <c r="N14430" s="1"/>
      <c r="Q14430" s="1"/>
    </row>
    <row r="14431" spans="2:17" x14ac:dyDescent="0.25">
      <c r="B14431" s="1"/>
      <c r="G14431" s="1"/>
      <c r="H14431" s="1"/>
      <c r="K14431" s="1"/>
      <c r="N14431" s="1"/>
      <c r="Q14431" s="1"/>
    </row>
    <row r="14432" spans="2:17" x14ac:dyDescent="0.25">
      <c r="B14432" s="1"/>
      <c r="G14432" s="1"/>
      <c r="H14432" s="1"/>
      <c r="K14432" s="1"/>
      <c r="N14432" s="1"/>
      <c r="Q14432" s="1"/>
    </row>
    <row r="14433" spans="2:17" x14ac:dyDescent="0.25">
      <c r="B14433" s="1"/>
      <c r="G14433" s="1"/>
      <c r="H14433" s="1"/>
      <c r="K14433" s="1"/>
      <c r="N14433" s="1"/>
      <c r="Q14433" s="1"/>
    </row>
    <row r="14434" spans="2:17" x14ac:dyDescent="0.25">
      <c r="B14434" s="1"/>
      <c r="G14434" s="1"/>
      <c r="H14434" s="1"/>
      <c r="K14434" s="1"/>
      <c r="N14434" s="1"/>
      <c r="Q14434" s="1"/>
    </row>
    <row r="14435" spans="2:17" x14ac:dyDescent="0.25">
      <c r="B14435" s="1"/>
      <c r="G14435" s="1"/>
      <c r="H14435" s="1"/>
      <c r="K14435" s="1"/>
      <c r="N14435" s="1"/>
      <c r="Q14435" s="1"/>
    </row>
    <row r="14436" spans="2:17" x14ac:dyDescent="0.25">
      <c r="B14436" s="1"/>
      <c r="G14436" s="1"/>
      <c r="H14436" s="1"/>
      <c r="K14436" s="1"/>
      <c r="N14436" s="1"/>
      <c r="Q14436" s="1"/>
    </row>
    <row r="14437" spans="2:17" x14ac:dyDescent="0.25">
      <c r="B14437" s="1"/>
      <c r="G14437" s="1"/>
      <c r="H14437" s="1"/>
      <c r="K14437" s="1"/>
      <c r="N14437" s="1"/>
      <c r="Q14437" s="1"/>
    </row>
    <row r="14438" spans="2:17" x14ac:dyDescent="0.25">
      <c r="B14438" s="1"/>
      <c r="G14438" s="1"/>
      <c r="H14438" s="1"/>
      <c r="K14438" s="1"/>
      <c r="N14438" s="1"/>
      <c r="Q14438" s="1"/>
    </row>
    <row r="14439" spans="2:17" x14ac:dyDescent="0.25">
      <c r="B14439" s="1"/>
      <c r="G14439" s="1"/>
      <c r="H14439" s="1"/>
      <c r="K14439" s="1"/>
      <c r="N14439" s="1"/>
      <c r="Q14439" s="1"/>
    </row>
    <row r="14440" spans="2:17" x14ac:dyDescent="0.25">
      <c r="B14440" s="1"/>
      <c r="G14440" s="1"/>
      <c r="H14440" s="1"/>
      <c r="K14440" s="1"/>
      <c r="N14440" s="1"/>
      <c r="Q14440" s="1"/>
    </row>
    <row r="14441" spans="2:17" x14ac:dyDescent="0.25">
      <c r="B14441" s="1"/>
      <c r="G14441" s="1"/>
      <c r="H14441" s="1"/>
      <c r="K14441" s="1"/>
      <c r="N14441" s="1"/>
      <c r="Q14441" s="1"/>
    </row>
    <row r="14442" spans="2:17" x14ac:dyDescent="0.25">
      <c r="B14442" s="1"/>
      <c r="G14442" s="1"/>
      <c r="H14442" s="1"/>
      <c r="K14442" s="1"/>
      <c r="N14442" s="1"/>
      <c r="Q14442" s="1"/>
    </row>
    <row r="14443" spans="2:17" x14ac:dyDescent="0.25">
      <c r="B14443" s="1"/>
      <c r="G14443" s="1"/>
      <c r="H14443" s="1"/>
      <c r="K14443" s="1"/>
      <c r="N14443" s="1"/>
      <c r="Q14443" s="1"/>
    </row>
    <row r="14444" spans="2:17" x14ac:dyDescent="0.25">
      <c r="B14444" s="1"/>
      <c r="G14444" s="1"/>
      <c r="H14444" s="1"/>
      <c r="K14444" s="1"/>
      <c r="N14444" s="1"/>
      <c r="Q14444" s="1"/>
    </row>
    <row r="14445" spans="2:17" x14ac:dyDescent="0.25">
      <c r="B14445" s="1"/>
      <c r="G14445" s="1"/>
      <c r="H14445" s="1"/>
      <c r="K14445" s="1"/>
      <c r="N14445" s="1"/>
      <c r="Q14445" s="1"/>
    </row>
    <row r="14446" spans="2:17" x14ac:dyDescent="0.25">
      <c r="B14446" s="1"/>
      <c r="G14446" s="1"/>
      <c r="H14446" s="1"/>
      <c r="K14446" s="1"/>
      <c r="N14446" s="1"/>
      <c r="Q14446" s="1"/>
    </row>
    <row r="14447" spans="2:17" x14ac:dyDescent="0.25">
      <c r="B14447" s="1"/>
      <c r="G14447" s="1"/>
      <c r="H14447" s="1"/>
      <c r="K14447" s="1"/>
      <c r="N14447" s="1"/>
      <c r="Q14447" s="1"/>
    </row>
    <row r="14448" spans="2:17" x14ac:dyDescent="0.25">
      <c r="B14448" s="1"/>
      <c r="G14448" s="1"/>
      <c r="H14448" s="1"/>
      <c r="K14448" s="1"/>
      <c r="N14448" s="1"/>
      <c r="Q14448" s="1"/>
    </row>
    <row r="14449" spans="2:17" x14ac:dyDescent="0.25">
      <c r="B14449" s="1"/>
      <c r="G14449" s="1"/>
      <c r="H14449" s="1"/>
      <c r="K14449" s="1"/>
      <c r="N14449" s="1"/>
      <c r="Q14449" s="1"/>
    </row>
    <row r="14450" spans="2:17" x14ac:dyDescent="0.25">
      <c r="B14450" s="1"/>
      <c r="G14450" s="1"/>
      <c r="H14450" s="1"/>
      <c r="K14450" s="1"/>
      <c r="N14450" s="1"/>
      <c r="Q14450" s="1"/>
    </row>
    <row r="14451" spans="2:17" x14ac:dyDescent="0.25">
      <c r="B14451" s="1"/>
      <c r="G14451" s="1"/>
      <c r="H14451" s="1"/>
      <c r="K14451" s="1"/>
      <c r="N14451" s="1"/>
      <c r="Q14451" s="1"/>
    </row>
    <row r="14452" spans="2:17" x14ac:dyDescent="0.25">
      <c r="B14452" s="1"/>
      <c r="G14452" s="1"/>
      <c r="H14452" s="1"/>
      <c r="K14452" s="1"/>
      <c r="N14452" s="1"/>
      <c r="Q14452" s="1"/>
    </row>
    <row r="14453" spans="2:17" x14ac:dyDescent="0.25">
      <c r="B14453" s="1"/>
      <c r="G14453" s="1"/>
      <c r="H14453" s="1"/>
      <c r="K14453" s="1"/>
      <c r="N14453" s="1"/>
      <c r="Q14453" s="1"/>
    </row>
    <row r="14454" spans="2:17" x14ac:dyDescent="0.25">
      <c r="B14454" s="1"/>
      <c r="G14454" s="1"/>
      <c r="H14454" s="1"/>
      <c r="K14454" s="1"/>
      <c r="N14454" s="1"/>
      <c r="Q14454" s="1"/>
    </row>
    <row r="14455" spans="2:17" x14ac:dyDescent="0.25">
      <c r="B14455" s="1"/>
      <c r="G14455" s="1"/>
      <c r="H14455" s="1"/>
      <c r="K14455" s="1"/>
      <c r="N14455" s="1"/>
      <c r="Q14455" s="1"/>
    </row>
    <row r="14456" spans="2:17" x14ac:dyDescent="0.25">
      <c r="B14456" s="1"/>
      <c r="G14456" s="1"/>
      <c r="H14456" s="1"/>
      <c r="K14456" s="1"/>
      <c r="N14456" s="1"/>
      <c r="Q14456" s="1"/>
    </row>
    <row r="14457" spans="2:17" x14ac:dyDescent="0.25">
      <c r="B14457" s="1"/>
      <c r="G14457" s="1"/>
      <c r="H14457" s="1"/>
      <c r="K14457" s="1"/>
      <c r="N14457" s="1"/>
      <c r="Q14457" s="1"/>
    </row>
    <row r="14458" spans="2:17" x14ac:dyDescent="0.25">
      <c r="B14458" s="1"/>
      <c r="G14458" s="1"/>
      <c r="H14458" s="1"/>
      <c r="K14458" s="1"/>
      <c r="N14458" s="1"/>
      <c r="Q14458" s="1"/>
    </row>
    <row r="14459" spans="2:17" x14ac:dyDescent="0.25">
      <c r="B14459" s="1"/>
      <c r="G14459" s="1"/>
      <c r="H14459" s="1"/>
      <c r="K14459" s="1"/>
      <c r="N14459" s="1"/>
      <c r="Q14459" s="1"/>
    </row>
    <row r="14460" spans="2:17" x14ac:dyDescent="0.25">
      <c r="B14460" s="1"/>
      <c r="G14460" s="1"/>
      <c r="H14460" s="1"/>
      <c r="K14460" s="1"/>
      <c r="N14460" s="1"/>
      <c r="Q14460" s="1"/>
    </row>
    <row r="14461" spans="2:17" x14ac:dyDescent="0.25">
      <c r="B14461" s="1"/>
      <c r="G14461" s="1"/>
      <c r="H14461" s="1"/>
      <c r="K14461" s="1"/>
      <c r="N14461" s="1"/>
      <c r="Q14461" s="1"/>
    </row>
    <row r="14462" spans="2:17" x14ac:dyDescent="0.25">
      <c r="B14462" s="1"/>
      <c r="G14462" s="1"/>
      <c r="H14462" s="1"/>
      <c r="K14462" s="1"/>
      <c r="N14462" s="1"/>
      <c r="Q14462" s="1"/>
    </row>
    <row r="14463" spans="2:17" x14ac:dyDescent="0.25">
      <c r="B14463" s="1"/>
      <c r="G14463" s="1"/>
      <c r="H14463" s="1"/>
      <c r="K14463" s="1"/>
      <c r="N14463" s="1"/>
      <c r="Q14463" s="1"/>
    </row>
    <row r="14464" spans="2:17" x14ac:dyDescent="0.25">
      <c r="B14464" s="1"/>
      <c r="G14464" s="1"/>
      <c r="H14464" s="1"/>
      <c r="K14464" s="1"/>
      <c r="N14464" s="1"/>
      <c r="Q14464" s="1"/>
    </row>
    <row r="14465" spans="2:17" x14ac:dyDescent="0.25">
      <c r="B14465" s="1"/>
      <c r="G14465" s="1"/>
      <c r="H14465" s="1"/>
      <c r="K14465" s="1"/>
      <c r="N14465" s="1"/>
      <c r="Q14465" s="1"/>
    </row>
    <row r="14466" spans="2:17" x14ac:dyDescent="0.25">
      <c r="B14466" s="1"/>
      <c r="G14466" s="1"/>
      <c r="H14466" s="1"/>
      <c r="K14466" s="1"/>
      <c r="N14466" s="1"/>
      <c r="Q14466" s="1"/>
    </row>
    <row r="14467" spans="2:17" x14ac:dyDescent="0.25">
      <c r="B14467" s="1"/>
      <c r="G14467" s="1"/>
      <c r="H14467" s="1"/>
      <c r="K14467" s="1"/>
      <c r="N14467" s="1"/>
      <c r="Q14467" s="1"/>
    </row>
    <row r="14468" spans="2:17" x14ac:dyDescent="0.25">
      <c r="B14468" s="1"/>
      <c r="G14468" s="1"/>
      <c r="H14468" s="1"/>
      <c r="K14468" s="1"/>
      <c r="N14468" s="1"/>
      <c r="Q14468" s="1"/>
    </row>
    <row r="14469" spans="2:17" x14ac:dyDescent="0.25">
      <c r="B14469" s="1"/>
      <c r="G14469" s="1"/>
      <c r="H14469" s="1"/>
      <c r="K14469" s="1"/>
      <c r="N14469" s="1"/>
      <c r="Q14469" s="1"/>
    </row>
    <row r="14470" spans="2:17" x14ac:dyDescent="0.25">
      <c r="B14470" s="1"/>
      <c r="G14470" s="1"/>
      <c r="H14470" s="1"/>
      <c r="K14470" s="1"/>
      <c r="N14470" s="1"/>
      <c r="Q14470" s="1"/>
    </row>
    <row r="14471" spans="2:17" x14ac:dyDescent="0.25">
      <c r="B14471" s="1"/>
      <c r="G14471" s="1"/>
      <c r="H14471" s="1"/>
      <c r="K14471" s="1"/>
      <c r="N14471" s="1"/>
      <c r="Q14471" s="1"/>
    </row>
    <row r="14472" spans="2:17" x14ac:dyDescent="0.25">
      <c r="B14472" s="1"/>
      <c r="G14472" s="1"/>
      <c r="H14472" s="1"/>
      <c r="K14472" s="1"/>
      <c r="N14472" s="1"/>
      <c r="Q14472" s="1"/>
    </row>
    <row r="14473" spans="2:17" x14ac:dyDescent="0.25">
      <c r="B14473" s="1"/>
      <c r="G14473" s="1"/>
      <c r="H14473" s="1"/>
      <c r="K14473" s="1"/>
      <c r="N14473" s="1"/>
      <c r="Q14473" s="1"/>
    </row>
    <row r="14474" spans="2:17" x14ac:dyDescent="0.25">
      <c r="B14474" s="1"/>
      <c r="G14474" s="1"/>
      <c r="H14474" s="1"/>
      <c r="K14474" s="1"/>
      <c r="N14474" s="1"/>
      <c r="Q14474" s="1"/>
    </row>
    <row r="14475" spans="2:17" x14ac:dyDescent="0.25">
      <c r="B14475" s="1"/>
      <c r="G14475" s="1"/>
      <c r="H14475" s="1"/>
      <c r="K14475" s="1"/>
      <c r="N14475" s="1"/>
      <c r="Q14475" s="1"/>
    </row>
    <row r="14476" spans="2:17" x14ac:dyDescent="0.25">
      <c r="B14476" s="1"/>
      <c r="G14476" s="1"/>
      <c r="H14476" s="1"/>
      <c r="K14476" s="1"/>
      <c r="N14476" s="1"/>
      <c r="Q14476" s="1"/>
    </row>
    <row r="14477" spans="2:17" x14ac:dyDescent="0.25">
      <c r="B14477" s="1"/>
      <c r="G14477" s="1"/>
      <c r="H14477" s="1"/>
      <c r="K14477" s="1"/>
      <c r="N14477" s="1"/>
      <c r="Q14477" s="1"/>
    </row>
    <row r="14478" spans="2:17" x14ac:dyDescent="0.25">
      <c r="B14478" s="1"/>
      <c r="G14478" s="1"/>
      <c r="H14478" s="1"/>
      <c r="K14478" s="1"/>
      <c r="N14478" s="1"/>
      <c r="Q14478" s="1"/>
    </row>
    <row r="14479" spans="2:17" x14ac:dyDescent="0.25">
      <c r="B14479" s="1"/>
      <c r="G14479" s="1"/>
      <c r="H14479" s="1"/>
      <c r="K14479" s="1"/>
      <c r="N14479" s="1"/>
      <c r="Q14479" s="1"/>
    </row>
    <row r="14480" spans="2:17" x14ac:dyDescent="0.25">
      <c r="B14480" s="1"/>
      <c r="G14480" s="1"/>
      <c r="H14480" s="1"/>
      <c r="K14480" s="1"/>
      <c r="N14480" s="1"/>
      <c r="Q14480" s="1"/>
    </row>
    <row r="14481" spans="2:17" x14ac:dyDescent="0.25">
      <c r="B14481" s="1"/>
      <c r="G14481" s="1"/>
      <c r="H14481" s="1"/>
      <c r="K14481" s="1"/>
      <c r="N14481" s="1"/>
      <c r="Q14481" s="1"/>
    </row>
    <row r="14482" spans="2:17" x14ac:dyDescent="0.25">
      <c r="B14482" s="1"/>
      <c r="G14482" s="1"/>
      <c r="H14482" s="1"/>
      <c r="K14482" s="1"/>
      <c r="N14482" s="1"/>
      <c r="Q14482" s="1"/>
    </row>
    <row r="14483" spans="2:17" x14ac:dyDescent="0.25">
      <c r="B14483" s="1"/>
      <c r="G14483" s="1"/>
      <c r="H14483" s="1"/>
      <c r="K14483" s="1"/>
      <c r="N14483" s="1"/>
      <c r="Q14483" s="1"/>
    </row>
    <row r="14484" spans="2:17" x14ac:dyDescent="0.25">
      <c r="B14484" s="1"/>
      <c r="G14484" s="1"/>
      <c r="H14484" s="1"/>
      <c r="K14484" s="1"/>
      <c r="N14484" s="1"/>
      <c r="Q14484" s="1"/>
    </row>
    <row r="14485" spans="2:17" x14ac:dyDescent="0.25">
      <c r="B14485" s="1"/>
      <c r="G14485" s="1"/>
      <c r="H14485" s="1"/>
      <c r="K14485" s="1"/>
      <c r="N14485" s="1"/>
      <c r="Q14485" s="1"/>
    </row>
    <row r="14486" spans="2:17" x14ac:dyDescent="0.25">
      <c r="B14486" s="1"/>
      <c r="G14486" s="1"/>
      <c r="H14486" s="1"/>
      <c r="K14486" s="1"/>
      <c r="N14486" s="1"/>
      <c r="Q14486" s="1"/>
    </row>
    <row r="14487" spans="2:17" x14ac:dyDescent="0.25">
      <c r="B14487" s="1"/>
      <c r="G14487" s="1"/>
      <c r="H14487" s="1"/>
      <c r="K14487" s="1"/>
      <c r="N14487" s="1"/>
      <c r="Q14487" s="1"/>
    </row>
    <row r="14488" spans="2:17" x14ac:dyDescent="0.25">
      <c r="B14488" s="1"/>
      <c r="G14488" s="1"/>
      <c r="H14488" s="1"/>
      <c r="K14488" s="1"/>
      <c r="N14488" s="1"/>
      <c r="Q14488" s="1"/>
    </row>
    <row r="14489" spans="2:17" x14ac:dyDescent="0.25">
      <c r="B14489" s="1"/>
      <c r="G14489" s="1"/>
      <c r="H14489" s="1"/>
      <c r="K14489" s="1"/>
      <c r="N14489" s="1"/>
      <c r="Q14489" s="1"/>
    </row>
    <row r="14490" spans="2:17" x14ac:dyDescent="0.25">
      <c r="B14490" s="1"/>
      <c r="G14490" s="1"/>
      <c r="H14490" s="1"/>
      <c r="K14490" s="1"/>
      <c r="N14490" s="1"/>
      <c r="Q14490" s="1"/>
    </row>
    <row r="14491" spans="2:17" x14ac:dyDescent="0.25">
      <c r="B14491" s="1"/>
      <c r="G14491" s="1"/>
      <c r="H14491" s="1"/>
      <c r="K14491" s="1"/>
      <c r="N14491" s="1"/>
      <c r="Q14491" s="1"/>
    </row>
    <row r="14492" spans="2:17" x14ac:dyDescent="0.25">
      <c r="B14492" s="1"/>
      <c r="G14492" s="1"/>
      <c r="H14492" s="1"/>
      <c r="K14492" s="1"/>
      <c r="N14492" s="1"/>
      <c r="Q14492" s="1"/>
    </row>
    <row r="14493" spans="2:17" x14ac:dyDescent="0.25">
      <c r="B14493" s="1"/>
      <c r="G14493" s="1"/>
      <c r="H14493" s="1"/>
      <c r="K14493" s="1"/>
      <c r="N14493" s="1"/>
      <c r="Q14493" s="1"/>
    </row>
    <row r="14494" spans="2:17" x14ac:dyDescent="0.25">
      <c r="B14494" s="1"/>
      <c r="G14494" s="1"/>
      <c r="H14494" s="1"/>
      <c r="K14494" s="1"/>
      <c r="N14494" s="1"/>
      <c r="Q14494" s="1"/>
    </row>
    <row r="14495" spans="2:17" x14ac:dyDescent="0.25">
      <c r="B14495" s="1"/>
      <c r="G14495" s="1"/>
      <c r="H14495" s="1"/>
      <c r="K14495" s="1"/>
      <c r="N14495" s="1"/>
      <c r="Q14495" s="1"/>
    </row>
    <row r="14496" spans="2:17" x14ac:dyDescent="0.25">
      <c r="B14496" s="1"/>
      <c r="G14496" s="1"/>
      <c r="H14496" s="1"/>
      <c r="K14496" s="1"/>
      <c r="N14496" s="1"/>
      <c r="Q14496" s="1"/>
    </row>
    <row r="14497" spans="2:17" x14ac:dyDescent="0.25">
      <c r="B14497" s="1"/>
      <c r="G14497" s="1"/>
      <c r="H14497" s="1"/>
      <c r="K14497" s="1"/>
      <c r="N14497" s="1"/>
      <c r="Q14497" s="1"/>
    </row>
    <row r="14498" spans="2:17" x14ac:dyDescent="0.25">
      <c r="B14498" s="1"/>
      <c r="G14498" s="1"/>
      <c r="H14498" s="1"/>
      <c r="K14498" s="1"/>
      <c r="N14498" s="1"/>
      <c r="Q14498" s="1"/>
    </row>
    <row r="14499" spans="2:17" x14ac:dyDescent="0.25">
      <c r="B14499" s="1"/>
      <c r="G14499" s="1"/>
      <c r="H14499" s="1"/>
      <c r="K14499" s="1"/>
      <c r="N14499" s="1"/>
      <c r="Q14499" s="1"/>
    </row>
    <row r="14500" spans="2:17" x14ac:dyDescent="0.25">
      <c r="B14500" s="1"/>
      <c r="G14500" s="1"/>
      <c r="H14500" s="1"/>
      <c r="K14500" s="1"/>
      <c r="N14500" s="1"/>
      <c r="Q14500" s="1"/>
    </row>
    <row r="14501" spans="2:17" x14ac:dyDescent="0.25">
      <c r="B14501" s="1"/>
      <c r="G14501" s="1"/>
      <c r="H14501" s="1"/>
      <c r="K14501" s="1"/>
      <c r="N14501" s="1"/>
      <c r="Q14501" s="1"/>
    </row>
    <row r="14502" spans="2:17" x14ac:dyDescent="0.25">
      <c r="B14502" s="1"/>
      <c r="G14502" s="1"/>
      <c r="H14502" s="1"/>
      <c r="K14502" s="1"/>
      <c r="N14502" s="1"/>
      <c r="Q14502" s="1"/>
    </row>
    <row r="14503" spans="2:17" x14ac:dyDescent="0.25">
      <c r="B14503" s="1"/>
      <c r="G14503" s="1"/>
      <c r="H14503" s="1"/>
      <c r="K14503" s="1"/>
      <c r="N14503" s="1"/>
      <c r="Q14503" s="1"/>
    </row>
    <row r="14504" spans="2:17" x14ac:dyDescent="0.25">
      <c r="B14504" s="1"/>
      <c r="G14504" s="1"/>
      <c r="H14504" s="1"/>
      <c r="K14504" s="1"/>
      <c r="N14504" s="1"/>
      <c r="Q14504" s="1"/>
    </row>
    <row r="14505" spans="2:17" x14ac:dyDescent="0.25">
      <c r="B14505" s="1"/>
      <c r="G14505" s="1"/>
      <c r="H14505" s="1"/>
      <c r="K14505" s="1"/>
      <c r="N14505" s="1"/>
      <c r="Q14505" s="1"/>
    </row>
    <row r="14506" spans="2:17" x14ac:dyDescent="0.25">
      <c r="B14506" s="1"/>
      <c r="G14506" s="1"/>
      <c r="H14506" s="1"/>
      <c r="K14506" s="1"/>
      <c r="N14506" s="1"/>
      <c r="Q14506" s="1"/>
    </row>
    <row r="14507" spans="2:17" x14ac:dyDescent="0.25">
      <c r="B14507" s="1"/>
      <c r="G14507" s="1"/>
      <c r="H14507" s="1"/>
      <c r="K14507" s="1"/>
      <c r="N14507" s="1"/>
      <c r="Q14507" s="1"/>
    </row>
    <row r="14508" spans="2:17" x14ac:dyDescent="0.25">
      <c r="B14508" s="1"/>
      <c r="G14508" s="1"/>
      <c r="H14508" s="1"/>
      <c r="K14508" s="1"/>
      <c r="N14508" s="1"/>
      <c r="Q14508" s="1"/>
    </row>
    <row r="14509" spans="2:17" x14ac:dyDescent="0.25">
      <c r="B14509" s="1"/>
      <c r="G14509" s="1"/>
      <c r="H14509" s="1"/>
      <c r="K14509" s="1"/>
      <c r="N14509" s="1"/>
      <c r="Q14509" s="1"/>
    </row>
    <row r="14510" spans="2:17" x14ac:dyDescent="0.25">
      <c r="B14510" s="1"/>
      <c r="G14510" s="1"/>
      <c r="H14510" s="1"/>
      <c r="K14510" s="1"/>
      <c r="N14510" s="1"/>
      <c r="Q14510" s="1"/>
    </row>
    <row r="14511" spans="2:17" x14ac:dyDescent="0.25">
      <c r="B14511" s="1"/>
      <c r="G14511" s="1"/>
      <c r="H14511" s="1"/>
      <c r="K14511" s="1"/>
      <c r="N14511" s="1"/>
      <c r="Q14511" s="1"/>
    </row>
    <row r="14512" spans="2:17" x14ac:dyDescent="0.25">
      <c r="B14512" s="1"/>
      <c r="G14512" s="1"/>
      <c r="H14512" s="1"/>
      <c r="K14512" s="1"/>
      <c r="N14512" s="1"/>
      <c r="Q14512" s="1"/>
    </row>
    <row r="14513" spans="2:17" x14ac:dyDescent="0.25">
      <c r="B14513" s="1"/>
      <c r="G14513" s="1"/>
      <c r="H14513" s="1"/>
      <c r="K14513" s="1"/>
      <c r="N14513" s="1"/>
      <c r="Q14513" s="1"/>
    </row>
    <row r="14514" spans="2:17" x14ac:dyDescent="0.25">
      <c r="B14514" s="1"/>
      <c r="G14514" s="1"/>
      <c r="H14514" s="1"/>
      <c r="K14514" s="1"/>
      <c r="N14514" s="1"/>
      <c r="Q14514" s="1"/>
    </row>
    <row r="14515" spans="2:17" x14ac:dyDescent="0.25">
      <c r="B14515" s="1"/>
      <c r="G14515" s="1"/>
      <c r="H14515" s="1"/>
      <c r="K14515" s="1"/>
      <c r="N14515" s="1"/>
      <c r="Q14515" s="1"/>
    </row>
    <row r="14516" spans="2:17" x14ac:dyDescent="0.25">
      <c r="B14516" s="1"/>
      <c r="G14516" s="1"/>
      <c r="H14516" s="1"/>
      <c r="K14516" s="1"/>
      <c r="N14516" s="1"/>
      <c r="Q14516" s="1"/>
    </row>
    <row r="14517" spans="2:17" x14ac:dyDescent="0.25">
      <c r="B14517" s="1"/>
      <c r="G14517" s="1"/>
      <c r="H14517" s="1"/>
      <c r="K14517" s="1"/>
      <c r="N14517" s="1"/>
      <c r="Q14517" s="1"/>
    </row>
    <row r="14518" spans="2:17" x14ac:dyDescent="0.25">
      <c r="B14518" s="1"/>
      <c r="G14518" s="1"/>
      <c r="H14518" s="1"/>
      <c r="K14518" s="1"/>
      <c r="N14518" s="1"/>
      <c r="Q14518" s="1"/>
    </row>
    <row r="14519" spans="2:17" x14ac:dyDescent="0.25">
      <c r="B14519" s="1"/>
      <c r="G14519" s="1"/>
      <c r="H14519" s="1"/>
      <c r="K14519" s="1"/>
      <c r="N14519" s="1"/>
      <c r="Q14519" s="1"/>
    </row>
    <row r="14520" spans="2:17" x14ac:dyDescent="0.25">
      <c r="B14520" s="1"/>
      <c r="G14520" s="1"/>
      <c r="H14520" s="1"/>
      <c r="K14520" s="1"/>
      <c r="N14520" s="1"/>
      <c r="Q14520" s="1"/>
    </row>
    <row r="14521" spans="2:17" x14ac:dyDescent="0.25">
      <c r="B14521" s="1"/>
      <c r="G14521" s="1"/>
      <c r="H14521" s="1"/>
      <c r="K14521" s="1"/>
      <c r="N14521" s="1"/>
      <c r="Q14521" s="1"/>
    </row>
    <row r="14522" spans="2:17" x14ac:dyDescent="0.25">
      <c r="B14522" s="1"/>
      <c r="G14522" s="1"/>
      <c r="H14522" s="1"/>
      <c r="K14522" s="1"/>
      <c r="N14522" s="1"/>
      <c r="Q14522" s="1"/>
    </row>
    <row r="14523" spans="2:17" x14ac:dyDescent="0.25">
      <c r="B14523" s="1"/>
      <c r="G14523" s="1"/>
      <c r="H14523" s="1"/>
      <c r="K14523" s="1"/>
      <c r="N14523" s="1"/>
      <c r="Q14523" s="1"/>
    </row>
    <row r="14524" spans="2:17" x14ac:dyDescent="0.25">
      <c r="B14524" s="1"/>
      <c r="G14524" s="1"/>
      <c r="H14524" s="1"/>
      <c r="K14524" s="1"/>
      <c r="N14524" s="1"/>
      <c r="Q14524" s="1"/>
    </row>
    <row r="14525" spans="2:17" x14ac:dyDescent="0.25">
      <c r="B14525" s="1"/>
      <c r="G14525" s="1"/>
      <c r="H14525" s="1"/>
      <c r="K14525" s="1"/>
      <c r="N14525" s="1"/>
      <c r="Q14525" s="1"/>
    </row>
    <row r="14526" spans="2:17" x14ac:dyDescent="0.25">
      <c r="B14526" s="1"/>
      <c r="G14526" s="1"/>
      <c r="H14526" s="1"/>
      <c r="K14526" s="1"/>
      <c r="N14526" s="1"/>
      <c r="Q14526" s="1"/>
    </row>
    <row r="14527" spans="2:17" x14ac:dyDescent="0.25">
      <c r="B14527" s="1"/>
      <c r="G14527" s="1"/>
      <c r="H14527" s="1"/>
      <c r="K14527" s="1"/>
      <c r="N14527" s="1"/>
      <c r="Q14527" s="1"/>
    </row>
    <row r="14528" spans="2:17" x14ac:dyDescent="0.25">
      <c r="B14528" s="1"/>
      <c r="G14528" s="1"/>
      <c r="H14528" s="1"/>
      <c r="K14528" s="1"/>
      <c r="N14528" s="1"/>
      <c r="Q14528" s="1"/>
    </row>
    <row r="14529" spans="2:17" x14ac:dyDescent="0.25">
      <c r="B14529" s="1"/>
      <c r="G14529" s="1"/>
      <c r="H14529" s="1"/>
      <c r="K14529" s="1"/>
      <c r="N14529" s="1"/>
      <c r="Q14529" s="1"/>
    </row>
    <row r="14530" spans="2:17" x14ac:dyDescent="0.25">
      <c r="B14530" s="1"/>
      <c r="G14530" s="1"/>
      <c r="H14530" s="1"/>
      <c r="K14530" s="1"/>
      <c r="N14530" s="1"/>
      <c r="Q14530" s="1"/>
    </row>
    <row r="14531" spans="2:17" x14ac:dyDescent="0.25">
      <c r="B14531" s="1"/>
      <c r="G14531" s="1"/>
      <c r="H14531" s="1"/>
      <c r="K14531" s="1"/>
      <c r="N14531" s="1"/>
      <c r="Q14531" s="1"/>
    </row>
    <row r="14532" spans="2:17" x14ac:dyDescent="0.25">
      <c r="B14532" s="1"/>
      <c r="G14532" s="1"/>
      <c r="H14532" s="1"/>
      <c r="K14532" s="1"/>
      <c r="N14532" s="1"/>
      <c r="Q14532" s="1"/>
    </row>
    <row r="14533" spans="2:17" x14ac:dyDescent="0.25">
      <c r="B14533" s="1"/>
      <c r="G14533" s="1"/>
      <c r="H14533" s="1"/>
      <c r="K14533" s="1"/>
      <c r="N14533" s="1"/>
      <c r="Q14533" s="1"/>
    </row>
    <row r="14534" spans="2:17" x14ac:dyDescent="0.25">
      <c r="B14534" s="1"/>
      <c r="G14534" s="1"/>
      <c r="H14534" s="1"/>
      <c r="K14534" s="1"/>
      <c r="N14534" s="1"/>
      <c r="Q14534" s="1"/>
    </row>
    <row r="14535" spans="2:17" x14ac:dyDescent="0.25">
      <c r="B14535" s="1"/>
      <c r="G14535" s="1"/>
      <c r="H14535" s="1"/>
      <c r="K14535" s="1"/>
      <c r="N14535" s="1"/>
      <c r="Q14535" s="1"/>
    </row>
    <row r="14536" spans="2:17" x14ac:dyDescent="0.25">
      <c r="B14536" s="1"/>
      <c r="G14536" s="1"/>
      <c r="H14536" s="1"/>
      <c r="K14536" s="1"/>
      <c r="N14536" s="1"/>
      <c r="Q14536" s="1"/>
    </row>
    <row r="14537" spans="2:17" x14ac:dyDescent="0.25">
      <c r="B14537" s="1"/>
      <c r="G14537" s="1"/>
      <c r="H14537" s="1"/>
      <c r="K14537" s="1"/>
      <c r="N14537" s="1"/>
      <c r="Q14537" s="1"/>
    </row>
    <row r="14538" spans="2:17" x14ac:dyDescent="0.25">
      <c r="B14538" s="1"/>
      <c r="G14538" s="1"/>
      <c r="H14538" s="1"/>
      <c r="K14538" s="1"/>
      <c r="N14538" s="1"/>
      <c r="Q14538" s="1"/>
    </row>
    <row r="14539" spans="2:17" x14ac:dyDescent="0.25">
      <c r="B14539" s="1"/>
      <c r="G14539" s="1"/>
      <c r="H14539" s="1"/>
      <c r="K14539" s="1"/>
      <c r="N14539" s="1"/>
      <c r="Q14539" s="1"/>
    </row>
    <row r="14540" spans="2:17" x14ac:dyDescent="0.25">
      <c r="B14540" s="1"/>
      <c r="G14540" s="1"/>
      <c r="H14540" s="1"/>
      <c r="K14540" s="1"/>
      <c r="N14540" s="1"/>
      <c r="Q14540" s="1"/>
    </row>
    <row r="14541" spans="2:17" x14ac:dyDescent="0.25">
      <c r="B14541" s="1"/>
      <c r="G14541" s="1"/>
      <c r="H14541" s="1"/>
      <c r="K14541" s="1"/>
      <c r="N14541" s="1"/>
      <c r="Q14541" s="1"/>
    </row>
    <row r="14542" spans="2:17" x14ac:dyDescent="0.25">
      <c r="B14542" s="1"/>
      <c r="G14542" s="1"/>
      <c r="H14542" s="1"/>
      <c r="K14542" s="1"/>
      <c r="N14542" s="1"/>
      <c r="Q14542" s="1"/>
    </row>
    <row r="14543" spans="2:17" x14ac:dyDescent="0.25">
      <c r="B14543" s="1"/>
      <c r="G14543" s="1"/>
      <c r="H14543" s="1"/>
      <c r="K14543" s="1"/>
      <c r="N14543" s="1"/>
      <c r="Q14543" s="1"/>
    </row>
    <row r="14544" spans="2:17" x14ac:dyDescent="0.25">
      <c r="B14544" s="1"/>
      <c r="G14544" s="1"/>
      <c r="H14544" s="1"/>
      <c r="K14544" s="1"/>
      <c r="N14544" s="1"/>
      <c r="Q14544" s="1"/>
    </row>
    <row r="14545" spans="2:17" x14ac:dyDescent="0.25">
      <c r="B14545" s="1"/>
      <c r="G14545" s="1"/>
      <c r="H14545" s="1"/>
      <c r="K14545" s="1"/>
      <c r="N14545" s="1"/>
      <c r="Q14545" s="1"/>
    </row>
    <row r="14546" spans="2:17" x14ac:dyDescent="0.25">
      <c r="B14546" s="1"/>
      <c r="G14546" s="1"/>
      <c r="H14546" s="1"/>
      <c r="K14546" s="1"/>
      <c r="N14546" s="1"/>
      <c r="Q14546" s="1"/>
    </row>
    <row r="14547" spans="2:17" x14ac:dyDescent="0.25">
      <c r="B14547" s="1"/>
      <c r="G14547" s="1"/>
      <c r="H14547" s="1"/>
      <c r="K14547" s="1"/>
      <c r="N14547" s="1"/>
      <c r="Q14547" s="1"/>
    </row>
    <row r="14548" spans="2:17" x14ac:dyDescent="0.25">
      <c r="B14548" s="1"/>
      <c r="G14548" s="1"/>
      <c r="H14548" s="1"/>
      <c r="K14548" s="1"/>
      <c r="N14548" s="1"/>
      <c r="Q14548" s="1"/>
    </row>
    <row r="14549" spans="2:17" x14ac:dyDescent="0.25">
      <c r="B14549" s="1"/>
      <c r="G14549" s="1"/>
      <c r="H14549" s="1"/>
      <c r="K14549" s="1"/>
      <c r="N14549" s="1"/>
      <c r="Q14549" s="1"/>
    </row>
    <row r="14550" spans="2:17" x14ac:dyDescent="0.25">
      <c r="B14550" s="1"/>
      <c r="G14550" s="1"/>
      <c r="H14550" s="1"/>
      <c r="K14550" s="1"/>
      <c r="N14550" s="1"/>
      <c r="Q14550" s="1"/>
    </row>
    <row r="14551" spans="2:17" x14ac:dyDescent="0.25">
      <c r="B14551" s="1"/>
      <c r="G14551" s="1"/>
      <c r="H14551" s="1"/>
      <c r="K14551" s="1"/>
      <c r="N14551" s="1"/>
      <c r="Q14551" s="1"/>
    </row>
    <row r="14552" spans="2:17" x14ac:dyDescent="0.25">
      <c r="B14552" s="1"/>
      <c r="G14552" s="1"/>
      <c r="H14552" s="1"/>
      <c r="K14552" s="1"/>
      <c r="N14552" s="1"/>
      <c r="Q14552" s="1"/>
    </row>
    <row r="14553" spans="2:17" x14ac:dyDescent="0.25">
      <c r="B14553" s="1"/>
      <c r="G14553" s="1"/>
      <c r="H14553" s="1"/>
      <c r="K14553" s="1"/>
      <c r="N14553" s="1"/>
      <c r="Q14553" s="1"/>
    </row>
    <row r="14554" spans="2:17" x14ac:dyDescent="0.25">
      <c r="B14554" s="1"/>
      <c r="G14554" s="1"/>
      <c r="H14554" s="1"/>
      <c r="K14554" s="1"/>
      <c r="N14554" s="1"/>
      <c r="Q14554" s="1"/>
    </row>
    <row r="14555" spans="2:17" x14ac:dyDescent="0.25">
      <c r="B14555" s="1"/>
      <c r="G14555" s="1"/>
      <c r="H14555" s="1"/>
      <c r="K14555" s="1"/>
      <c r="N14555" s="1"/>
      <c r="Q14555" s="1"/>
    </row>
    <row r="14556" spans="2:17" x14ac:dyDescent="0.25">
      <c r="B14556" s="1"/>
      <c r="G14556" s="1"/>
      <c r="H14556" s="1"/>
      <c r="K14556" s="1"/>
      <c r="N14556" s="1"/>
      <c r="Q14556" s="1"/>
    </row>
    <row r="14557" spans="2:17" x14ac:dyDescent="0.25">
      <c r="B14557" s="1"/>
      <c r="G14557" s="1"/>
      <c r="H14557" s="1"/>
      <c r="K14557" s="1"/>
      <c r="N14557" s="1"/>
      <c r="Q14557" s="1"/>
    </row>
    <row r="14558" spans="2:17" x14ac:dyDescent="0.25">
      <c r="B14558" s="1"/>
      <c r="G14558" s="1"/>
      <c r="H14558" s="1"/>
      <c r="K14558" s="1"/>
      <c r="N14558" s="1"/>
      <c r="Q14558" s="1"/>
    </row>
    <row r="14559" spans="2:17" x14ac:dyDescent="0.25">
      <c r="B14559" s="1"/>
      <c r="G14559" s="1"/>
      <c r="H14559" s="1"/>
      <c r="K14559" s="1"/>
      <c r="N14559" s="1"/>
      <c r="Q14559" s="1"/>
    </row>
    <row r="14560" spans="2:17" x14ac:dyDescent="0.25">
      <c r="B14560" s="1"/>
      <c r="G14560" s="1"/>
      <c r="H14560" s="1"/>
      <c r="K14560" s="1"/>
      <c r="N14560" s="1"/>
      <c r="Q14560" s="1"/>
    </row>
    <row r="14561" spans="2:17" x14ac:dyDescent="0.25">
      <c r="B14561" s="1"/>
      <c r="G14561" s="1"/>
      <c r="H14561" s="1"/>
      <c r="K14561" s="1"/>
      <c r="N14561" s="1"/>
      <c r="Q14561" s="1"/>
    </row>
    <row r="14562" spans="2:17" x14ac:dyDescent="0.25">
      <c r="B14562" s="1"/>
      <c r="G14562" s="1"/>
      <c r="H14562" s="1"/>
      <c r="K14562" s="1"/>
      <c r="N14562" s="1"/>
      <c r="Q14562" s="1"/>
    </row>
    <row r="14563" spans="2:17" x14ac:dyDescent="0.25">
      <c r="B14563" s="1"/>
      <c r="G14563" s="1"/>
      <c r="H14563" s="1"/>
      <c r="K14563" s="1"/>
      <c r="N14563" s="1"/>
      <c r="Q14563" s="1"/>
    </row>
    <row r="14564" spans="2:17" x14ac:dyDescent="0.25">
      <c r="B14564" s="1"/>
      <c r="G14564" s="1"/>
      <c r="H14564" s="1"/>
      <c r="K14564" s="1"/>
      <c r="N14564" s="1"/>
      <c r="Q14564" s="1"/>
    </row>
    <row r="14565" spans="2:17" x14ac:dyDescent="0.25">
      <c r="B14565" s="1"/>
      <c r="G14565" s="1"/>
      <c r="H14565" s="1"/>
      <c r="K14565" s="1"/>
      <c r="N14565" s="1"/>
      <c r="Q14565" s="1"/>
    </row>
    <row r="14566" spans="2:17" x14ac:dyDescent="0.25">
      <c r="B14566" s="1"/>
      <c r="G14566" s="1"/>
      <c r="H14566" s="1"/>
      <c r="K14566" s="1"/>
      <c r="N14566" s="1"/>
      <c r="Q14566" s="1"/>
    </row>
    <row r="14567" spans="2:17" x14ac:dyDescent="0.25">
      <c r="B14567" s="1"/>
      <c r="G14567" s="1"/>
      <c r="H14567" s="1"/>
      <c r="K14567" s="1"/>
      <c r="N14567" s="1"/>
      <c r="Q14567" s="1"/>
    </row>
    <row r="14568" spans="2:17" x14ac:dyDescent="0.25">
      <c r="B14568" s="1"/>
      <c r="G14568" s="1"/>
      <c r="H14568" s="1"/>
      <c r="K14568" s="1"/>
      <c r="N14568" s="1"/>
      <c r="Q14568" s="1"/>
    </row>
    <row r="14569" spans="2:17" x14ac:dyDescent="0.25">
      <c r="B14569" s="1"/>
      <c r="G14569" s="1"/>
      <c r="H14569" s="1"/>
      <c r="K14569" s="1"/>
      <c r="N14569" s="1"/>
      <c r="Q14569" s="1"/>
    </row>
    <row r="14570" spans="2:17" x14ac:dyDescent="0.25">
      <c r="B14570" s="1"/>
      <c r="G14570" s="1"/>
      <c r="H14570" s="1"/>
      <c r="K14570" s="1"/>
      <c r="N14570" s="1"/>
      <c r="Q14570" s="1"/>
    </row>
    <row r="14571" spans="2:17" x14ac:dyDescent="0.25">
      <c r="B14571" s="1"/>
      <c r="G14571" s="1"/>
      <c r="H14571" s="1"/>
      <c r="K14571" s="1"/>
      <c r="N14571" s="1"/>
      <c r="Q14571" s="1"/>
    </row>
    <row r="14572" spans="2:17" x14ac:dyDescent="0.25">
      <c r="B14572" s="1"/>
      <c r="G14572" s="1"/>
      <c r="H14572" s="1"/>
      <c r="K14572" s="1"/>
      <c r="N14572" s="1"/>
      <c r="Q14572" s="1"/>
    </row>
    <row r="14573" spans="2:17" x14ac:dyDescent="0.25">
      <c r="B14573" s="1"/>
      <c r="G14573" s="1"/>
      <c r="H14573" s="1"/>
      <c r="K14573" s="1"/>
      <c r="N14573" s="1"/>
      <c r="Q14573" s="1"/>
    </row>
    <row r="14574" spans="2:17" x14ac:dyDescent="0.25">
      <c r="B14574" s="1"/>
      <c r="G14574" s="1"/>
      <c r="H14574" s="1"/>
      <c r="K14574" s="1"/>
      <c r="N14574" s="1"/>
      <c r="Q14574" s="1"/>
    </row>
    <row r="14575" spans="2:17" x14ac:dyDescent="0.25">
      <c r="B14575" s="1"/>
      <c r="G14575" s="1"/>
      <c r="H14575" s="1"/>
      <c r="K14575" s="1"/>
      <c r="N14575" s="1"/>
      <c r="Q14575" s="1"/>
    </row>
    <row r="14576" spans="2:17" x14ac:dyDescent="0.25">
      <c r="B14576" s="1"/>
      <c r="G14576" s="1"/>
      <c r="H14576" s="1"/>
      <c r="K14576" s="1"/>
      <c r="N14576" s="1"/>
      <c r="Q14576" s="1"/>
    </row>
    <row r="14577" spans="2:17" x14ac:dyDescent="0.25">
      <c r="B14577" s="1"/>
      <c r="G14577" s="1"/>
      <c r="H14577" s="1"/>
      <c r="K14577" s="1"/>
      <c r="N14577" s="1"/>
      <c r="Q14577" s="1"/>
    </row>
    <row r="14578" spans="2:17" x14ac:dyDescent="0.25">
      <c r="B14578" s="1"/>
      <c r="G14578" s="1"/>
      <c r="H14578" s="1"/>
      <c r="K14578" s="1"/>
      <c r="N14578" s="1"/>
      <c r="Q14578" s="1"/>
    </row>
    <row r="14579" spans="2:17" x14ac:dyDescent="0.25">
      <c r="B14579" s="1"/>
      <c r="G14579" s="1"/>
      <c r="H14579" s="1"/>
      <c r="K14579" s="1"/>
      <c r="N14579" s="1"/>
      <c r="Q14579" s="1"/>
    </row>
    <row r="14580" spans="2:17" x14ac:dyDescent="0.25">
      <c r="B14580" s="1"/>
      <c r="G14580" s="1"/>
      <c r="H14580" s="1"/>
      <c r="K14580" s="1"/>
      <c r="N14580" s="1"/>
      <c r="Q14580" s="1"/>
    </row>
    <row r="14581" spans="2:17" x14ac:dyDescent="0.25">
      <c r="B14581" s="1"/>
      <c r="G14581" s="1"/>
      <c r="H14581" s="1"/>
      <c r="K14581" s="1"/>
      <c r="N14581" s="1"/>
      <c r="Q14581" s="1"/>
    </row>
    <row r="14582" spans="2:17" x14ac:dyDescent="0.25">
      <c r="B14582" s="1"/>
      <c r="G14582" s="1"/>
      <c r="H14582" s="1"/>
      <c r="K14582" s="1"/>
      <c r="N14582" s="1"/>
      <c r="Q14582" s="1"/>
    </row>
    <row r="14583" spans="2:17" x14ac:dyDescent="0.25">
      <c r="B14583" s="1"/>
      <c r="G14583" s="1"/>
      <c r="H14583" s="1"/>
      <c r="K14583" s="1"/>
      <c r="N14583" s="1"/>
      <c r="Q14583" s="1"/>
    </row>
    <row r="14584" spans="2:17" x14ac:dyDescent="0.25">
      <c r="B14584" s="1"/>
      <c r="G14584" s="1"/>
      <c r="H14584" s="1"/>
      <c r="K14584" s="1"/>
      <c r="N14584" s="1"/>
      <c r="Q14584" s="1"/>
    </row>
    <row r="14585" spans="2:17" x14ac:dyDescent="0.25">
      <c r="B14585" s="1"/>
      <c r="G14585" s="1"/>
      <c r="H14585" s="1"/>
      <c r="K14585" s="1"/>
      <c r="N14585" s="1"/>
      <c r="Q14585" s="1"/>
    </row>
    <row r="14586" spans="2:17" x14ac:dyDescent="0.25">
      <c r="B14586" s="1"/>
      <c r="G14586" s="1"/>
      <c r="H14586" s="1"/>
      <c r="K14586" s="1"/>
      <c r="N14586" s="1"/>
      <c r="Q14586" s="1"/>
    </row>
    <row r="14587" spans="2:17" x14ac:dyDescent="0.25">
      <c r="B14587" s="1"/>
      <c r="G14587" s="1"/>
      <c r="H14587" s="1"/>
      <c r="K14587" s="1"/>
      <c r="N14587" s="1"/>
      <c r="Q14587" s="1"/>
    </row>
    <row r="14588" spans="2:17" x14ac:dyDescent="0.25">
      <c r="B14588" s="1"/>
      <c r="G14588" s="1"/>
      <c r="H14588" s="1"/>
      <c r="K14588" s="1"/>
      <c r="N14588" s="1"/>
      <c r="Q14588" s="1"/>
    </row>
    <row r="14589" spans="2:17" x14ac:dyDescent="0.25">
      <c r="B14589" s="1"/>
      <c r="G14589" s="1"/>
      <c r="H14589" s="1"/>
      <c r="K14589" s="1"/>
      <c r="N14589" s="1"/>
      <c r="Q14589" s="1"/>
    </row>
    <row r="14590" spans="2:17" x14ac:dyDescent="0.25">
      <c r="B14590" s="1"/>
      <c r="G14590" s="1"/>
      <c r="H14590" s="1"/>
      <c r="K14590" s="1"/>
      <c r="N14590" s="1"/>
      <c r="Q14590" s="1"/>
    </row>
    <row r="14591" spans="2:17" x14ac:dyDescent="0.25">
      <c r="B14591" s="1"/>
      <c r="G14591" s="1"/>
      <c r="H14591" s="1"/>
      <c r="K14591" s="1"/>
      <c r="N14591" s="1"/>
      <c r="Q14591" s="1"/>
    </row>
    <row r="14592" spans="2:17" x14ac:dyDescent="0.25">
      <c r="B14592" s="1"/>
      <c r="G14592" s="1"/>
      <c r="H14592" s="1"/>
      <c r="K14592" s="1"/>
      <c r="N14592" s="1"/>
      <c r="Q14592" s="1"/>
    </row>
    <row r="14593" spans="2:17" x14ac:dyDescent="0.25">
      <c r="B14593" s="1"/>
      <c r="G14593" s="1"/>
      <c r="H14593" s="1"/>
      <c r="K14593" s="1"/>
      <c r="N14593" s="1"/>
      <c r="Q14593" s="1"/>
    </row>
    <row r="14594" spans="2:17" x14ac:dyDescent="0.25">
      <c r="B14594" s="1"/>
      <c r="G14594" s="1"/>
      <c r="H14594" s="1"/>
      <c r="K14594" s="1"/>
      <c r="N14594" s="1"/>
      <c r="Q14594" s="1"/>
    </row>
    <row r="14595" spans="2:17" x14ac:dyDescent="0.25">
      <c r="B14595" s="1"/>
      <c r="G14595" s="1"/>
      <c r="H14595" s="1"/>
      <c r="K14595" s="1"/>
      <c r="N14595" s="1"/>
      <c r="Q14595" s="1"/>
    </row>
    <row r="14596" spans="2:17" x14ac:dyDescent="0.25">
      <c r="B14596" s="1"/>
      <c r="G14596" s="1"/>
      <c r="H14596" s="1"/>
      <c r="K14596" s="1"/>
      <c r="N14596" s="1"/>
      <c r="Q14596" s="1"/>
    </row>
    <row r="14597" spans="2:17" x14ac:dyDescent="0.25">
      <c r="B14597" s="1"/>
      <c r="G14597" s="1"/>
      <c r="H14597" s="1"/>
      <c r="K14597" s="1"/>
      <c r="N14597" s="1"/>
      <c r="Q14597" s="1"/>
    </row>
    <row r="14598" spans="2:17" x14ac:dyDescent="0.25">
      <c r="B14598" s="1"/>
      <c r="G14598" s="1"/>
      <c r="H14598" s="1"/>
      <c r="K14598" s="1"/>
      <c r="N14598" s="1"/>
      <c r="Q14598" s="1"/>
    </row>
    <row r="14599" spans="2:17" x14ac:dyDescent="0.25">
      <c r="B14599" s="1"/>
      <c r="G14599" s="1"/>
      <c r="H14599" s="1"/>
      <c r="K14599" s="1"/>
      <c r="N14599" s="1"/>
      <c r="Q14599" s="1"/>
    </row>
    <row r="14600" spans="2:17" x14ac:dyDescent="0.25">
      <c r="B14600" s="1"/>
      <c r="G14600" s="1"/>
      <c r="H14600" s="1"/>
      <c r="K14600" s="1"/>
      <c r="N14600" s="1"/>
      <c r="Q14600" s="1"/>
    </row>
    <row r="14601" spans="2:17" x14ac:dyDescent="0.25">
      <c r="B14601" s="1"/>
      <c r="G14601" s="1"/>
      <c r="H14601" s="1"/>
      <c r="K14601" s="1"/>
      <c r="N14601" s="1"/>
      <c r="Q14601" s="1"/>
    </row>
    <row r="14602" spans="2:17" x14ac:dyDescent="0.25">
      <c r="B14602" s="1"/>
      <c r="G14602" s="1"/>
      <c r="H14602" s="1"/>
      <c r="K14602" s="1"/>
      <c r="N14602" s="1"/>
      <c r="Q14602" s="1"/>
    </row>
    <row r="14603" spans="2:17" x14ac:dyDescent="0.25">
      <c r="B14603" s="1"/>
      <c r="G14603" s="1"/>
      <c r="H14603" s="1"/>
      <c r="K14603" s="1"/>
      <c r="N14603" s="1"/>
      <c r="Q14603" s="1"/>
    </row>
    <row r="14604" spans="2:17" x14ac:dyDescent="0.25">
      <c r="B14604" s="1"/>
      <c r="G14604" s="1"/>
      <c r="H14604" s="1"/>
      <c r="K14604" s="1"/>
      <c r="N14604" s="1"/>
      <c r="Q14604" s="1"/>
    </row>
    <row r="14605" spans="2:17" x14ac:dyDescent="0.25">
      <c r="B14605" s="1"/>
      <c r="G14605" s="1"/>
      <c r="H14605" s="1"/>
      <c r="K14605" s="1"/>
      <c r="N14605" s="1"/>
      <c r="Q14605" s="1"/>
    </row>
    <row r="14606" spans="2:17" x14ac:dyDescent="0.25">
      <c r="B14606" s="1"/>
      <c r="G14606" s="1"/>
      <c r="H14606" s="1"/>
      <c r="K14606" s="1"/>
      <c r="N14606" s="1"/>
      <c r="Q14606" s="1"/>
    </row>
    <row r="14607" spans="2:17" x14ac:dyDescent="0.25">
      <c r="B14607" s="1"/>
      <c r="G14607" s="1"/>
      <c r="H14607" s="1"/>
      <c r="K14607" s="1"/>
      <c r="N14607" s="1"/>
      <c r="Q14607" s="1"/>
    </row>
    <row r="14608" spans="2:17" x14ac:dyDescent="0.25">
      <c r="B14608" s="1"/>
      <c r="G14608" s="1"/>
      <c r="H14608" s="1"/>
      <c r="K14608" s="1"/>
      <c r="N14608" s="1"/>
      <c r="Q14608" s="1"/>
    </row>
    <row r="14609" spans="2:17" x14ac:dyDescent="0.25">
      <c r="B14609" s="1"/>
      <c r="G14609" s="1"/>
      <c r="H14609" s="1"/>
      <c r="K14609" s="1"/>
      <c r="N14609" s="1"/>
      <c r="Q14609" s="1"/>
    </row>
    <row r="14610" spans="2:17" x14ac:dyDescent="0.25">
      <c r="B14610" s="1"/>
      <c r="G14610" s="1"/>
      <c r="H14610" s="1"/>
      <c r="K14610" s="1"/>
      <c r="N14610" s="1"/>
      <c r="Q14610" s="1"/>
    </row>
    <row r="14611" spans="2:17" x14ac:dyDescent="0.25">
      <c r="B14611" s="1"/>
      <c r="G14611" s="1"/>
      <c r="H14611" s="1"/>
      <c r="K14611" s="1"/>
      <c r="N14611" s="1"/>
      <c r="Q14611" s="1"/>
    </row>
    <row r="14612" spans="2:17" x14ac:dyDescent="0.25">
      <c r="B14612" s="1"/>
      <c r="G14612" s="1"/>
      <c r="H14612" s="1"/>
      <c r="K14612" s="1"/>
      <c r="N14612" s="1"/>
      <c r="Q14612" s="1"/>
    </row>
    <row r="14613" spans="2:17" x14ac:dyDescent="0.25">
      <c r="B14613" s="1"/>
      <c r="G14613" s="1"/>
      <c r="H14613" s="1"/>
      <c r="K14613" s="1"/>
      <c r="N14613" s="1"/>
      <c r="Q14613" s="1"/>
    </row>
    <row r="14614" spans="2:17" x14ac:dyDescent="0.25">
      <c r="B14614" s="1"/>
      <c r="G14614" s="1"/>
      <c r="H14614" s="1"/>
      <c r="K14614" s="1"/>
      <c r="N14614" s="1"/>
      <c r="Q14614" s="1"/>
    </row>
    <row r="14615" spans="2:17" x14ac:dyDescent="0.25">
      <c r="B14615" s="1"/>
      <c r="G14615" s="1"/>
      <c r="H14615" s="1"/>
      <c r="K14615" s="1"/>
      <c r="N14615" s="1"/>
      <c r="Q14615" s="1"/>
    </row>
    <row r="14616" spans="2:17" x14ac:dyDescent="0.25">
      <c r="B14616" s="1"/>
      <c r="G14616" s="1"/>
      <c r="H14616" s="1"/>
      <c r="K14616" s="1"/>
      <c r="N14616" s="1"/>
      <c r="Q14616" s="1"/>
    </row>
    <row r="14617" spans="2:17" x14ac:dyDescent="0.25">
      <c r="B14617" s="1"/>
      <c r="G14617" s="1"/>
      <c r="H14617" s="1"/>
      <c r="K14617" s="1"/>
      <c r="N14617" s="1"/>
      <c r="Q14617" s="1"/>
    </row>
    <row r="14618" spans="2:17" x14ac:dyDescent="0.25">
      <c r="B14618" s="1"/>
      <c r="G14618" s="1"/>
      <c r="H14618" s="1"/>
      <c r="K14618" s="1"/>
      <c r="N14618" s="1"/>
      <c r="Q14618" s="1"/>
    </row>
    <row r="14619" spans="2:17" x14ac:dyDescent="0.25">
      <c r="B14619" s="1"/>
      <c r="G14619" s="1"/>
      <c r="H14619" s="1"/>
      <c r="K14619" s="1"/>
      <c r="N14619" s="1"/>
      <c r="Q14619" s="1"/>
    </row>
    <row r="14620" spans="2:17" x14ac:dyDescent="0.25">
      <c r="B14620" s="1"/>
      <c r="G14620" s="1"/>
      <c r="H14620" s="1"/>
      <c r="K14620" s="1"/>
      <c r="N14620" s="1"/>
      <c r="Q14620" s="1"/>
    </row>
    <row r="14621" spans="2:17" x14ac:dyDescent="0.25">
      <c r="B14621" s="1"/>
      <c r="G14621" s="1"/>
      <c r="H14621" s="1"/>
      <c r="K14621" s="1"/>
      <c r="N14621" s="1"/>
      <c r="Q14621" s="1"/>
    </row>
    <row r="14622" spans="2:17" x14ac:dyDescent="0.25">
      <c r="B14622" s="1"/>
      <c r="G14622" s="1"/>
      <c r="H14622" s="1"/>
      <c r="K14622" s="1"/>
      <c r="N14622" s="1"/>
      <c r="Q14622" s="1"/>
    </row>
    <row r="14623" spans="2:17" x14ac:dyDescent="0.25">
      <c r="B14623" s="1"/>
      <c r="G14623" s="1"/>
      <c r="H14623" s="1"/>
      <c r="K14623" s="1"/>
      <c r="N14623" s="1"/>
      <c r="Q14623" s="1"/>
    </row>
    <row r="14624" spans="2:17" x14ac:dyDescent="0.25">
      <c r="B14624" s="1"/>
      <c r="G14624" s="1"/>
      <c r="H14624" s="1"/>
      <c r="K14624" s="1"/>
      <c r="N14624" s="1"/>
      <c r="Q14624" s="1"/>
    </row>
    <row r="14625" spans="2:17" x14ac:dyDescent="0.25">
      <c r="B14625" s="1"/>
      <c r="G14625" s="1"/>
      <c r="H14625" s="1"/>
      <c r="K14625" s="1"/>
      <c r="N14625" s="1"/>
      <c r="Q14625" s="1"/>
    </row>
    <row r="14626" spans="2:17" x14ac:dyDescent="0.25">
      <c r="B14626" s="1"/>
      <c r="G14626" s="1"/>
      <c r="H14626" s="1"/>
      <c r="K14626" s="1"/>
      <c r="N14626" s="1"/>
      <c r="Q14626" s="1"/>
    </row>
    <row r="14627" spans="2:17" x14ac:dyDescent="0.25">
      <c r="B14627" s="1"/>
      <c r="G14627" s="1"/>
      <c r="H14627" s="1"/>
      <c r="K14627" s="1"/>
      <c r="N14627" s="1"/>
      <c r="Q14627" s="1"/>
    </row>
    <row r="14628" spans="2:17" x14ac:dyDescent="0.25">
      <c r="B14628" s="1"/>
      <c r="G14628" s="1"/>
      <c r="H14628" s="1"/>
      <c r="K14628" s="1"/>
      <c r="N14628" s="1"/>
      <c r="Q14628" s="1"/>
    </row>
    <row r="14629" spans="2:17" x14ac:dyDescent="0.25">
      <c r="B14629" s="1"/>
      <c r="G14629" s="1"/>
      <c r="H14629" s="1"/>
      <c r="K14629" s="1"/>
      <c r="N14629" s="1"/>
      <c r="Q14629" s="1"/>
    </row>
    <row r="14630" spans="2:17" x14ac:dyDescent="0.25">
      <c r="B14630" s="1"/>
      <c r="G14630" s="1"/>
      <c r="H14630" s="1"/>
      <c r="K14630" s="1"/>
      <c r="N14630" s="1"/>
      <c r="Q14630" s="1"/>
    </row>
    <row r="14631" spans="2:17" x14ac:dyDescent="0.25">
      <c r="B14631" s="1"/>
      <c r="G14631" s="1"/>
      <c r="H14631" s="1"/>
      <c r="K14631" s="1"/>
      <c r="N14631" s="1"/>
      <c r="Q14631" s="1"/>
    </row>
    <row r="14632" spans="2:17" x14ac:dyDescent="0.25">
      <c r="B14632" s="1"/>
      <c r="G14632" s="1"/>
      <c r="H14632" s="1"/>
      <c r="K14632" s="1"/>
      <c r="N14632" s="1"/>
      <c r="Q14632" s="1"/>
    </row>
    <row r="14633" spans="2:17" x14ac:dyDescent="0.25">
      <c r="B14633" s="1"/>
      <c r="G14633" s="1"/>
      <c r="H14633" s="1"/>
      <c r="K14633" s="1"/>
      <c r="N14633" s="1"/>
      <c r="Q14633" s="1"/>
    </row>
    <row r="14634" spans="2:17" x14ac:dyDescent="0.25">
      <c r="B14634" s="1"/>
      <c r="G14634" s="1"/>
      <c r="H14634" s="1"/>
      <c r="K14634" s="1"/>
      <c r="N14634" s="1"/>
      <c r="Q14634" s="1"/>
    </row>
    <row r="14635" spans="2:17" x14ac:dyDescent="0.25">
      <c r="B14635" s="1"/>
      <c r="G14635" s="1"/>
      <c r="H14635" s="1"/>
      <c r="K14635" s="1"/>
      <c r="N14635" s="1"/>
      <c r="Q14635" s="1"/>
    </row>
    <row r="14636" spans="2:17" x14ac:dyDescent="0.25">
      <c r="B14636" s="1"/>
      <c r="G14636" s="1"/>
      <c r="H14636" s="1"/>
      <c r="K14636" s="1"/>
      <c r="N14636" s="1"/>
      <c r="Q14636" s="1"/>
    </row>
    <row r="14637" spans="2:17" x14ac:dyDescent="0.25">
      <c r="B14637" s="1"/>
      <c r="G14637" s="1"/>
      <c r="H14637" s="1"/>
      <c r="K14637" s="1"/>
      <c r="N14637" s="1"/>
      <c r="Q14637" s="1"/>
    </row>
    <row r="14638" spans="2:17" x14ac:dyDescent="0.25">
      <c r="B14638" s="1"/>
      <c r="G14638" s="1"/>
      <c r="H14638" s="1"/>
      <c r="K14638" s="1"/>
      <c r="N14638" s="1"/>
      <c r="Q14638" s="1"/>
    </row>
    <row r="14639" spans="2:17" x14ac:dyDescent="0.25">
      <c r="B14639" s="1"/>
      <c r="G14639" s="1"/>
      <c r="H14639" s="1"/>
      <c r="K14639" s="1"/>
      <c r="N14639" s="1"/>
      <c r="Q14639" s="1"/>
    </row>
    <row r="14640" spans="2:17" x14ac:dyDescent="0.25">
      <c r="B14640" s="1"/>
      <c r="G14640" s="1"/>
      <c r="H14640" s="1"/>
      <c r="K14640" s="1"/>
      <c r="N14640" s="1"/>
      <c r="Q14640" s="1"/>
    </row>
    <row r="14641" spans="2:17" x14ac:dyDescent="0.25">
      <c r="B14641" s="1"/>
      <c r="G14641" s="1"/>
      <c r="H14641" s="1"/>
      <c r="K14641" s="1"/>
      <c r="N14641" s="1"/>
      <c r="Q14641" s="1"/>
    </row>
    <row r="14642" spans="2:17" x14ac:dyDescent="0.25">
      <c r="B14642" s="1"/>
      <c r="G14642" s="1"/>
      <c r="H14642" s="1"/>
      <c r="K14642" s="1"/>
      <c r="N14642" s="1"/>
      <c r="Q14642" s="1"/>
    </row>
    <row r="14643" spans="2:17" x14ac:dyDescent="0.25">
      <c r="B14643" s="1"/>
      <c r="G14643" s="1"/>
      <c r="H14643" s="1"/>
      <c r="K14643" s="1"/>
      <c r="N14643" s="1"/>
      <c r="Q14643" s="1"/>
    </row>
    <row r="14644" spans="2:17" x14ac:dyDescent="0.25">
      <c r="B14644" s="1"/>
      <c r="G14644" s="1"/>
      <c r="H14644" s="1"/>
      <c r="K14644" s="1"/>
      <c r="N14644" s="1"/>
      <c r="Q14644" s="1"/>
    </row>
    <row r="14645" spans="2:17" x14ac:dyDescent="0.25">
      <c r="B14645" s="1"/>
      <c r="G14645" s="1"/>
      <c r="H14645" s="1"/>
      <c r="K14645" s="1"/>
      <c r="N14645" s="1"/>
      <c r="Q14645" s="1"/>
    </row>
    <row r="14646" spans="2:17" x14ac:dyDescent="0.25">
      <c r="B14646" s="1"/>
      <c r="G14646" s="1"/>
      <c r="H14646" s="1"/>
      <c r="K14646" s="1"/>
      <c r="N14646" s="1"/>
      <c r="Q14646" s="1"/>
    </row>
    <row r="14647" spans="2:17" x14ac:dyDescent="0.25">
      <c r="B14647" s="1"/>
      <c r="G14647" s="1"/>
      <c r="H14647" s="1"/>
      <c r="K14647" s="1"/>
      <c r="N14647" s="1"/>
      <c r="Q14647" s="1"/>
    </row>
    <row r="14648" spans="2:17" x14ac:dyDescent="0.25">
      <c r="B14648" s="1"/>
      <c r="G14648" s="1"/>
      <c r="H14648" s="1"/>
      <c r="K14648" s="1"/>
      <c r="N14648" s="1"/>
      <c r="Q14648" s="1"/>
    </row>
    <row r="14649" spans="2:17" x14ac:dyDescent="0.25">
      <c r="B14649" s="1"/>
      <c r="G14649" s="1"/>
      <c r="H14649" s="1"/>
      <c r="K14649" s="1"/>
      <c r="N14649" s="1"/>
      <c r="Q14649" s="1"/>
    </row>
    <row r="14650" spans="2:17" x14ac:dyDescent="0.25">
      <c r="B14650" s="1"/>
      <c r="G14650" s="1"/>
      <c r="H14650" s="1"/>
      <c r="K14650" s="1"/>
      <c r="N14650" s="1"/>
      <c r="Q14650" s="1"/>
    </row>
    <row r="14651" spans="2:17" x14ac:dyDescent="0.25">
      <c r="B14651" s="1"/>
      <c r="G14651" s="1"/>
      <c r="H14651" s="1"/>
      <c r="K14651" s="1"/>
      <c r="N14651" s="1"/>
      <c r="Q14651" s="1"/>
    </row>
    <row r="14652" spans="2:17" x14ac:dyDescent="0.25">
      <c r="B14652" s="1"/>
      <c r="G14652" s="1"/>
      <c r="H14652" s="1"/>
      <c r="K14652" s="1"/>
      <c r="N14652" s="1"/>
      <c r="Q14652" s="1"/>
    </row>
    <row r="14653" spans="2:17" x14ac:dyDescent="0.25">
      <c r="B14653" s="1"/>
      <c r="G14653" s="1"/>
      <c r="H14653" s="1"/>
      <c r="K14653" s="1"/>
      <c r="N14653" s="1"/>
      <c r="Q14653" s="1"/>
    </row>
    <row r="14654" spans="2:17" x14ac:dyDescent="0.25">
      <c r="B14654" s="1"/>
      <c r="G14654" s="1"/>
      <c r="H14654" s="1"/>
      <c r="K14654" s="1"/>
      <c r="N14654" s="1"/>
      <c r="Q14654" s="1"/>
    </row>
    <row r="14655" spans="2:17" x14ac:dyDescent="0.25">
      <c r="B14655" s="1"/>
      <c r="G14655" s="1"/>
      <c r="H14655" s="1"/>
      <c r="K14655" s="1"/>
      <c r="N14655" s="1"/>
      <c r="Q14655" s="1"/>
    </row>
    <row r="14656" spans="2:17" x14ac:dyDescent="0.25">
      <c r="B14656" s="1"/>
      <c r="G14656" s="1"/>
      <c r="H14656" s="1"/>
      <c r="K14656" s="1"/>
      <c r="N14656" s="1"/>
      <c r="Q14656" s="1"/>
    </row>
    <row r="14657" spans="2:17" x14ac:dyDescent="0.25">
      <c r="B14657" s="1"/>
      <c r="G14657" s="1"/>
      <c r="H14657" s="1"/>
      <c r="K14657" s="1"/>
      <c r="N14657" s="1"/>
      <c r="Q14657" s="1"/>
    </row>
    <row r="14658" spans="2:17" x14ac:dyDescent="0.25">
      <c r="B14658" s="1"/>
      <c r="G14658" s="1"/>
      <c r="H14658" s="1"/>
      <c r="K14658" s="1"/>
      <c r="N14658" s="1"/>
      <c r="Q14658" s="1"/>
    </row>
    <row r="14659" spans="2:17" x14ac:dyDescent="0.25">
      <c r="B14659" s="1"/>
      <c r="G14659" s="1"/>
      <c r="H14659" s="1"/>
      <c r="K14659" s="1"/>
      <c r="N14659" s="1"/>
      <c r="Q14659" s="1"/>
    </row>
    <row r="14660" spans="2:17" x14ac:dyDescent="0.25">
      <c r="B14660" s="1"/>
      <c r="G14660" s="1"/>
      <c r="H14660" s="1"/>
      <c r="K14660" s="1"/>
      <c r="N14660" s="1"/>
      <c r="Q14660" s="1"/>
    </row>
    <row r="14661" spans="2:17" x14ac:dyDescent="0.25">
      <c r="B14661" s="1"/>
      <c r="G14661" s="1"/>
      <c r="H14661" s="1"/>
      <c r="K14661" s="1"/>
      <c r="N14661" s="1"/>
      <c r="Q14661" s="1"/>
    </row>
    <row r="14662" spans="2:17" x14ac:dyDescent="0.25">
      <c r="B14662" s="1"/>
      <c r="G14662" s="1"/>
      <c r="H14662" s="1"/>
      <c r="K14662" s="1"/>
      <c r="N14662" s="1"/>
      <c r="Q14662" s="1"/>
    </row>
    <row r="14663" spans="2:17" x14ac:dyDescent="0.25">
      <c r="B14663" s="1"/>
      <c r="G14663" s="1"/>
      <c r="H14663" s="1"/>
      <c r="K14663" s="1"/>
      <c r="N14663" s="1"/>
      <c r="Q14663" s="1"/>
    </row>
    <row r="14664" spans="2:17" x14ac:dyDescent="0.25">
      <c r="B14664" s="1"/>
      <c r="G14664" s="1"/>
      <c r="H14664" s="1"/>
      <c r="K14664" s="1"/>
      <c r="N14664" s="1"/>
      <c r="Q14664" s="1"/>
    </row>
    <row r="14665" spans="2:17" x14ac:dyDescent="0.25">
      <c r="B14665" s="1"/>
      <c r="G14665" s="1"/>
      <c r="H14665" s="1"/>
      <c r="K14665" s="1"/>
      <c r="N14665" s="1"/>
      <c r="Q14665" s="1"/>
    </row>
    <row r="14666" spans="2:17" x14ac:dyDescent="0.25">
      <c r="B14666" s="1"/>
      <c r="G14666" s="1"/>
      <c r="H14666" s="1"/>
      <c r="K14666" s="1"/>
      <c r="N14666" s="1"/>
      <c r="Q14666" s="1"/>
    </row>
    <row r="14667" spans="2:17" x14ac:dyDescent="0.25">
      <c r="B14667" s="1"/>
      <c r="G14667" s="1"/>
      <c r="H14667" s="1"/>
      <c r="K14667" s="1"/>
      <c r="N14667" s="1"/>
      <c r="Q14667" s="1"/>
    </row>
    <row r="14668" spans="2:17" x14ac:dyDescent="0.25">
      <c r="B14668" s="1"/>
      <c r="G14668" s="1"/>
      <c r="H14668" s="1"/>
      <c r="K14668" s="1"/>
      <c r="N14668" s="1"/>
      <c r="Q14668" s="1"/>
    </row>
    <row r="14669" spans="2:17" x14ac:dyDescent="0.25">
      <c r="B14669" s="1"/>
      <c r="G14669" s="1"/>
      <c r="H14669" s="1"/>
      <c r="K14669" s="1"/>
      <c r="N14669" s="1"/>
      <c r="Q14669" s="1"/>
    </row>
    <row r="14670" spans="2:17" x14ac:dyDescent="0.25">
      <c r="B14670" s="1"/>
      <c r="G14670" s="1"/>
      <c r="H14670" s="1"/>
      <c r="K14670" s="1"/>
      <c r="N14670" s="1"/>
      <c r="Q14670" s="1"/>
    </row>
    <row r="14671" spans="2:17" x14ac:dyDescent="0.25">
      <c r="B14671" s="1"/>
      <c r="G14671" s="1"/>
      <c r="H14671" s="1"/>
      <c r="K14671" s="1"/>
      <c r="N14671" s="1"/>
      <c r="Q14671" s="1"/>
    </row>
    <row r="14672" spans="2:17" x14ac:dyDescent="0.25">
      <c r="B14672" s="1"/>
      <c r="G14672" s="1"/>
      <c r="H14672" s="1"/>
      <c r="K14672" s="1"/>
      <c r="N14672" s="1"/>
      <c r="Q14672" s="1"/>
    </row>
    <row r="14673" spans="2:17" x14ac:dyDescent="0.25">
      <c r="B14673" s="1"/>
      <c r="G14673" s="1"/>
      <c r="H14673" s="1"/>
      <c r="K14673" s="1"/>
      <c r="N14673" s="1"/>
      <c r="Q14673" s="1"/>
    </row>
    <row r="14674" spans="2:17" x14ac:dyDescent="0.25">
      <c r="B14674" s="1"/>
      <c r="G14674" s="1"/>
      <c r="H14674" s="1"/>
      <c r="K14674" s="1"/>
      <c r="N14674" s="1"/>
      <c r="Q14674" s="1"/>
    </row>
    <row r="14675" spans="2:17" x14ac:dyDescent="0.25">
      <c r="B14675" s="1"/>
      <c r="G14675" s="1"/>
      <c r="H14675" s="1"/>
      <c r="K14675" s="1"/>
      <c r="N14675" s="1"/>
      <c r="Q14675" s="1"/>
    </row>
    <row r="14676" spans="2:17" x14ac:dyDescent="0.25">
      <c r="B14676" s="1"/>
      <c r="G14676" s="1"/>
      <c r="H14676" s="1"/>
      <c r="K14676" s="1"/>
      <c r="N14676" s="1"/>
      <c r="Q14676" s="1"/>
    </row>
    <row r="14677" spans="2:17" x14ac:dyDescent="0.25">
      <c r="B14677" s="1"/>
      <c r="G14677" s="1"/>
      <c r="H14677" s="1"/>
      <c r="K14677" s="1"/>
      <c r="N14677" s="1"/>
      <c r="Q14677" s="1"/>
    </row>
    <row r="14678" spans="2:17" x14ac:dyDescent="0.25">
      <c r="B14678" s="1"/>
      <c r="G14678" s="1"/>
      <c r="H14678" s="1"/>
      <c r="K14678" s="1"/>
      <c r="N14678" s="1"/>
      <c r="Q14678" s="1"/>
    </row>
    <row r="14679" spans="2:17" x14ac:dyDescent="0.25">
      <c r="B14679" s="1"/>
      <c r="G14679" s="1"/>
      <c r="H14679" s="1"/>
      <c r="K14679" s="1"/>
      <c r="N14679" s="1"/>
      <c r="Q14679" s="1"/>
    </row>
    <row r="14680" spans="2:17" x14ac:dyDescent="0.25">
      <c r="B14680" s="1"/>
      <c r="G14680" s="1"/>
      <c r="H14680" s="1"/>
      <c r="K14680" s="1"/>
      <c r="N14680" s="1"/>
      <c r="Q14680" s="1"/>
    </row>
    <row r="14681" spans="2:17" x14ac:dyDescent="0.25">
      <c r="B14681" s="1"/>
      <c r="G14681" s="1"/>
      <c r="H14681" s="1"/>
      <c r="K14681" s="1"/>
      <c r="N14681" s="1"/>
      <c r="Q14681" s="1"/>
    </row>
    <row r="14682" spans="2:17" x14ac:dyDescent="0.25">
      <c r="B14682" s="1"/>
      <c r="G14682" s="1"/>
      <c r="H14682" s="1"/>
      <c r="K14682" s="1"/>
      <c r="N14682" s="1"/>
      <c r="Q14682" s="1"/>
    </row>
    <row r="14683" spans="2:17" x14ac:dyDescent="0.25">
      <c r="B14683" s="1"/>
      <c r="G14683" s="1"/>
      <c r="H14683" s="1"/>
      <c r="K14683" s="1"/>
      <c r="N14683" s="1"/>
      <c r="Q14683" s="1"/>
    </row>
    <row r="14684" spans="2:17" x14ac:dyDescent="0.25">
      <c r="B14684" s="1"/>
      <c r="G14684" s="1"/>
      <c r="H14684" s="1"/>
      <c r="K14684" s="1"/>
      <c r="N14684" s="1"/>
      <c r="Q14684" s="1"/>
    </row>
    <row r="14685" spans="2:17" x14ac:dyDescent="0.25">
      <c r="B14685" s="1"/>
      <c r="G14685" s="1"/>
      <c r="H14685" s="1"/>
      <c r="K14685" s="1"/>
      <c r="N14685" s="1"/>
      <c r="Q14685" s="1"/>
    </row>
    <row r="14686" spans="2:17" x14ac:dyDescent="0.25">
      <c r="B14686" s="1"/>
      <c r="G14686" s="1"/>
      <c r="H14686" s="1"/>
      <c r="K14686" s="1"/>
      <c r="N14686" s="1"/>
      <c r="Q14686" s="1"/>
    </row>
    <row r="14687" spans="2:17" x14ac:dyDescent="0.25">
      <c r="B14687" s="1"/>
      <c r="G14687" s="1"/>
      <c r="H14687" s="1"/>
      <c r="K14687" s="1"/>
      <c r="N14687" s="1"/>
      <c r="Q14687" s="1"/>
    </row>
    <row r="14688" spans="2:17" x14ac:dyDescent="0.25">
      <c r="B14688" s="1"/>
      <c r="G14688" s="1"/>
      <c r="H14688" s="1"/>
      <c r="K14688" s="1"/>
      <c r="N14688" s="1"/>
      <c r="Q14688" s="1"/>
    </row>
    <row r="14689" spans="2:17" x14ac:dyDescent="0.25">
      <c r="B14689" s="1"/>
      <c r="G14689" s="1"/>
      <c r="H14689" s="1"/>
      <c r="K14689" s="1"/>
      <c r="N14689" s="1"/>
      <c r="Q14689" s="1"/>
    </row>
    <row r="14690" spans="2:17" x14ac:dyDescent="0.25">
      <c r="B14690" s="1"/>
      <c r="G14690" s="1"/>
      <c r="H14690" s="1"/>
      <c r="K14690" s="1"/>
      <c r="N14690" s="1"/>
      <c r="Q14690" s="1"/>
    </row>
    <row r="14691" spans="2:17" x14ac:dyDescent="0.25">
      <c r="B14691" s="1"/>
      <c r="G14691" s="1"/>
      <c r="H14691" s="1"/>
      <c r="K14691" s="1"/>
      <c r="N14691" s="1"/>
      <c r="Q14691" s="1"/>
    </row>
    <row r="14692" spans="2:17" x14ac:dyDescent="0.25">
      <c r="B14692" s="1"/>
      <c r="G14692" s="1"/>
      <c r="H14692" s="1"/>
      <c r="K14692" s="1"/>
      <c r="N14692" s="1"/>
      <c r="Q14692" s="1"/>
    </row>
    <row r="14693" spans="2:17" x14ac:dyDescent="0.25">
      <c r="B14693" s="1"/>
      <c r="G14693" s="1"/>
      <c r="H14693" s="1"/>
      <c r="K14693" s="1"/>
      <c r="N14693" s="1"/>
      <c r="Q14693" s="1"/>
    </row>
    <row r="14694" spans="2:17" x14ac:dyDescent="0.25">
      <c r="B14694" s="1"/>
      <c r="G14694" s="1"/>
      <c r="H14694" s="1"/>
      <c r="K14694" s="1"/>
      <c r="N14694" s="1"/>
      <c r="Q14694" s="1"/>
    </row>
    <row r="14695" spans="2:17" x14ac:dyDescent="0.25">
      <c r="B14695" s="1"/>
      <c r="G14695" s="1"/>
      <c r="H14695" s="1"/>
      <c r="K14695" s="1"/>
      <c r="N14695" s="1"/>
      <c r="Q14695" s="1"/>
    </row>
    <row r="14696" spans="2:17" x14ac:dyDescent="0.25">
      <c r="B14696" s="1"/>
      <c r="G14696" s="1"/>
      <c r="H14696" s="1"/>
      <c r="K14696" s="1"/>
      <c r="N14696" s="1"/>
      <c r="Q14696" s="1"/>
    </row>
    <row r="14697" spans="2:17" x14ac:dyDescent="0.25">
      <c r="B14697" s="1"/>
      <c r="G14697" s="1"/>
      <c r="H14697" s="1"/>
      <c r="K14697" s="1"/>
      <c r="N14697" s="1"/>
      <c r="Q14697" s="1"/>
    </row>
    <row r="14698" spans="2:17" x14ac:dyDescent="0.25">
      <c r="B14698" s="1"/>
      <c r="G14698" s="1"/>
      <c r="H14698" s="1"/>
      <c r="K14698" s="1"/>
      <c r="N14698" s="1"/>
      <c r="Q14698" s="1"/>
    </row>
    <row r="14699" spans="2:17" x14ac:dyDescent="0.25">
      <c r="B14699" s="1"/>
      <c r="G14699" s="1"/>
      <c r="H14699" s="1"/>
      <c r="K14699" s="1"/>
      <c r="N14699" s="1"/>
      <c r="Q14699" s="1"/>
    </row>
    <row r="14700" spans="2:17" x14ac:dyDescent="0.25">
      <c r="B14700" s="1"/>
      <c r="G14700" s="1"/>
      <c r="H14700" s="1"/>
      <c r="K14700" s="1"/>
      <c r="N14700" s="1"/>
      <c r="Q14700" s="1"/>
    </row>
    <row r="14701" spans="2:17" x14ac:dyDescent="0.25">
      <c r="B14701" s="1"/>
      <c r="G14701" s="1"/>
      <c r="H14701" s="1"/>
      <c r="K14701" s="1"/>
      <c r="N14701" s="1"/>
      <c r="Q14701" s="1"/>
    </row>
    <row r="14702" spans="2:17" x14ac:dyDescent="0.25">
      <c r="B14702" s="1"/>
      <c r="G14702" s="1"/>
      <c r="H14702" s="1"/>
      <c r="K14702" s="1"/>
      <c r="N14702" s="1"/>
      <c r="Q14702" s="1"/>
    </row>
    <row r="14703" spans="2:17" x14ac:dyDescent="0.25">
      <c r="B14703" s="1"/>
      <c r="G14703" s="1"/>
      <c r="H14703" s="1"/>
      <c r="K14703" s="1"/>
      <c r="N14703" s="1"/>
      <c r="Q14703" s="1"/>
    </row>
    <row r="14704" spans="2:17" x14ac:dyDescent="0.25">
      <c r="B14704" s="1"/>
      <c r="G14704" s="1"/>
      <c r="H14704" s="1"/>
      <c r="K14704" s="1"/>
      <c r="N14704" s="1"/>
      <c r="Q14704" s="1"/>
    </row>
    <row r="14705" spans="2:17" x14ac:dyDescent="0.25">
      <c r="B14705" s="1"/>
      <c r="G14705" s="1"/>
      <c r="H14705" s="1"/>
      <c r="K14705" s="1"/>
      <c r="N14705" s="1"/>
      <c r="Q14705" s="1"/>
    </row>
    <row r="14706" spans="2:17" x14ac:dyDescent="0.25">
      <c r="B14706" s="1"/>
      <c r="G14706" s="1"/>
      <c r="H14706" s="1"/>
      <c r="K14706" s="1"/>
      <c r="N14706" s="1"/>
      <c r="Q14706" s="1"/>
    </row>
    <row r="14707" spans="2:17" x14ac:dyDescent="0.25">
      <c r="B14707" s="1"/>
      <c r="G14707" s="1"/>
      <c r="H14707" s="1"/>
      <c r="K14707" s="1"/>
      <c r="N14707" s="1"/>
      <c r="Q14707" s="1"/>
    </row>
    <row r="14708" spans="2:17" x14ac:dyDescent="0.25">
      <c r="B14708" s="1"/>
      <c r="G14708" s="1"/>
      <c r="H14708" s="1"/>
      <c r="K14708" s="1"/>
      <c r="N14708" s="1"/>
      <c r="Q14708" s="1"/>
    </row>
    <row r="14709" spans="2:17" x14ac:dyDescent="0.25">
      <c r="B14709" s="1"/>
      <c r="G14709" s="1"/>
      <c r="H14709" s="1"/>
      <c r="K14709" s="1"/>
      <c r="N14709" s="1"/>
      <c r="Q14709" s="1"/>
    </row>
    <row r="14710" spans="2:17" x14ac:dyDescent="0.25">
      <c r="B14710" s="1"/>
      <c r="G14710" s="1"/>
      <c r="H14710" s="1"/>
      <c r="K14710" s="1"/>
      <c r="N14710" s="1"/>
      <c r="Q14710" s="1"/>
    </row>
    <row r="14711" spans="2:17" x14ac:dyDescent="0.25">
      <c r="B14711" s="1"/>
      <c r="G14711" s="1"/>
      <c r="H14711" s="1"/>
      <c r="K14711" s="1"/>
      <c r="N14711" s="1"/>
      <c r="Q14711" s="1"/>
    </row>
    <row r="14712" spans="2:17" x14ac:dyDescent="0.25">
      <c r="B14712" s="1"/>
      <c r="G14712" s="1"/>
      <c r="H14712" s="1"/>
      <c r="K14712" s="1"/>
      <c r="N14712" s="1"/>
      <c r="Q14712" s="1"/>
    </row>
    <row r="14713" spans="2:17" x14ac:dyDescent="0.25">
      <c r="B14713" s="1"/>
      <c r="G14713" s="1"/>
      <c r="H14713" s="1"/>
      <c r="K14713" s="1"/>
      <c r="N14713" s="1"/>
      <c r="Q14713" s="1"/>
    </row>
    <row r="14714" spans="2:17" x14ac:dyDescent="0.25">
      <c r="B14714" s="1"/>
      <c r="G14714" s="1"/>
      <c r="H14714" s="1"/>
      <c r="K14714" s="1"/>
      <c r="N14714" s="1"/>
      <c r="Q14714" s="1"/>
    </row>
    <row r="14715" spans="2:17" x14ac:dyDescent="0.25">
      <c r="B14715" s="1"/>
      <c r="G14715" s="1"/>
      <c r="H14715" s="1"/>
      <c r="K14715" s="1"/>
      <c r="N14715" s="1"/>
      <c r="Q14715" s="1"/>
    </row>
    <row r="14716" spans="2:17" x14ac:dyDescent="0.25">
      <c r="B14716" s="1"/>
      <c r="G14716" s="1"/>
      <c r="H14716" s="1"/>
      <c r="K14716" s="1"/>
      <c r="N14716" s="1"/>
      <c r="Q14716" s="1"/>
    </row>
    <row r="14717" spans="2:17" x14ac:dyDescent="0.25">
      <c r="B14717" s="1"/>
      <c r="G14717" s="1"/>
      <c r="H14717" s="1"/>
      <c r="K14717" s="1"/>
      <c r="N14717" s="1"/>
      <c r="Q14717" s="1"/>
    </row>
    <row r="14718" spans="2:17" x14ac:dyDescent="0.25">
      <c r="B14718" s="1"/>
      <c r="G14718" s="1"/>
      <c r="H14718" s="1"/>
      <c r="K14718" s="1"/>
      <c r="N14718" s="1"/>
      <c r="Q14718" s="1"/>
    </row>
    <row r="14719" spans="2:17" x14ac:dyDescent="0.25">
      <c r="B14719" s="1"/>
      <c r="G14719" s="1"/>
      <c r="H14719" s="1"/>
      <c r="K14719" s="1"/>
      <c r="N14719" s="1"/>
      <c r="Q14719" s="1"/>
    </row>
    <row r="14720" spans="2:17" x14ac:dyDescent="0.25">
      <c r="B14720" s="1"/>
      <c r="G14720" s="1"/>
      <c r="H14720" s="1"/>
      <c r="K14720" s="1"/>
      <c r="N14720" s="1"/>
      <c r="Q14720" s="1"/>
    </row>
    <row r="14721" spans="2:17" x14ac:dyDescent="0.25">
      <c r="B14721" s="1"/>
      <c r="G14721" s="1"/>
      <c r="H14721" s="1"/>
      <c r="K14721" s="1"/>
      <c r="N14721" s="1"/>
      <c r="Q14721" s="1"/>
    </row>
    <row r="14722" spans="2:17" x14ac:dyDescent="0.25">
      <c r="B14722" s="1"/>
      <c r="G14722" s="1"/>
      <c r="H14722" s="1"/>
      <c r="K14722" s="1"/>
      <c r="N14722" s="1"/>
      <c r="Q14722" s="1"/>
    </row>
    <row r="14723" spans="2:17" x14ac:dyDescent="0.25">
      <c r="B14723" s="1"/>
      <c r="G14723" s="1"/>
      <c r="H14723" s="1"/>
      <c r="K14723" s="1"/>
      <c r="N14723" s="1"/>
      <c r="Q14723" s="1"/>
    </row>
    <row r="14724" spans="2:17" x14ac:dyDescent="0.25">
      <c r="B14724" s="1"/>
      <c r="G14724" s="1"/>
      <c r="H14724" s="1"/>
      <c r="K14724" s="1"/>
      <c r="N14724" s="1"/>
      <c r="Q14724" s="1"/>
    </row>
    <row r="14725" spans="2:17" x14ac:dyDescent="0.25">
      <c r="B14725" s="1"/>
      <c r="G14725" s="1"/>
      <c r="H14725" s="1"/>
      <c r="K14725" s="1"/>
      <c r="N14725" s="1"/>
      <c r="Q14725" s="1"/>
    </row>
    <row r="14726" spans="2:17" x14ac:dyDescent="0.25">
      <c r="B14726" s="1"/>
      <c r="G14726" s="1"/>
      <c r="H14726" s="1"/>
      <c r="K14726" s="1"/>
      <c r="N14726" s="1"/>
      <c r="Q14726" s="1"/>
    </row>
    <row r="14727" spans="2:17" x14ac:dyDescent="0.25">
      <c r="B14727" s="1"/>
      <c r="G14727" s="1"/>
      <c r="H14727" s="1"/>
      <c r="K14727" s="1"/>
      <c r="N14727" s="1"/>
      <c r="Q14727" s="1"/>
    </row>
    <row r="14728" spans="2:17" x14ac:dyDescent="0.25">
      <c r="B14728" s="1"/>
      <c r="G14728" s="1"/>
      <c r="H14728" s="1"/>
      <c r="K14728" s="1"/>
      <c r="N14728" s="1"/>
      <c r="Q14728" s="1"/>
    </row>
    <row r="14729" spans="2:17" x14ac:dyDescent="0.25">
      <c r="B14729" s="1"/>
      <c r="G14729" s="1"/>
      <c r="H14729" s="1"/>
      <c r="K14729" s="1"/>
      <c r="N14729" s="1"/>
      <c r="Q14729" s="1"/>
    </row>
    <row r="14730" spans="2:17" x14ac:dyDescent="0.25">
      <c r="B14730" s="1"/>
      <c r="G14730" s="1"/>
      <c r="H14730" s="1"/>
      <c r="K14730" s="1"/>
      <c r="N14730" s="1"/>
      <c r="Q14730" s="1"/>
    </row>
    <row r="14731" spans="2:17" x14ac:dyDescent="0.25">
      <c r="B14731" s="1"/>
      <c r="G14731" s="1"/>
      <c r="H14731" s="1"/>
      <c r="K14731" s="1"/>
      <c r="N14731" s="1"/>
      <c r="Q14731" s="1"/>
    </row>
    <row r="14732" spans="2:17" x14ac:dyDescent="0.25">
      <c r="B14732" s="1"/>
      <c r="G14732" s="1"/>
      <c r="H14732" s="1"/>
      <c r="K14732" s="1"/>
      <c r="N14732" s="1"/>
      <c r="Q14732" s="1"/>
    </row>
    <row r="14733" spans="2:17" x14ac:dyDescent="0.25">
      <c r="B14733" s="1"/>
      <c r="G14733" s="1"/>
      <c r="H14733" s="1"/>
      <c r="K14733" s="1"/>
      <c r="N14733" s="1"/>
      <c r="Q14733" s="1"/>
    </row>
    <row r="14734" spans="2:17" x14ac:dyDescent="0.25">
      <c r="B14734" s="1"/>
      <c r="G14734" s="1"/>
      <c r="H14734" s="1"/>
      <c r="K14734" s="1"/>
      <c r="N14734" s="1"/>
      <c r="Q14734" s="1"/>
    </row>
    <row r="14735" spans="2:17" x14ac:dyDescent="0.25">
      <c r="B14735" s="1"/>
      <c r="G14735" s="1"/>
      <c r="H14735" s="1"/>
      <c r="K14735" s="1"/>
      <c r="N14735" s="1"/>
      <c r="Q14735" s="1"/>
    </row>
    <row r="14736" spans="2:17" x14ac:dyDescent="0.25">
      <c r="B14736" s="1"/>
      <c r="G14736" s="1"/>
      <c r="H14736" s="1"/>
      <c r="K14736" s="1"/>
      <c r="N14736" s="1"/>
      <c r="Q14736" s="1"/>
    </row>
    <row r="14737" spans="2:17" x14ac:dyDescent="0.25">
      <c r="B14737" s="1"/>
      <c r="G14737" s="1"/>
      <c r="H14737" s="1"/>
      <c r="K14737" s="1"/>
      <c r="N14737" s="1"/>
      <c r="Q14737" s="1"/>
    </row>
    <row r="14738" spans="2:17" x14ac:dyDescent="0.25">
      <c r="B14738" s="1"/>
      <c r="G14738" s="1"/>
      <c r="H14738" s="1"/>
      <c r="K14738" s="1"/>
      <c r="N14738" s="1"/>
      <c r="Q14738" s="1"/>
    </row>
    <row r="14739" spans="2:17" x14ac:dyDescent="0.25">
      <c r="B14739" s="1"/>
      <c r="G14739" s="1"/>
      <c r="H14739" s="1"/>
      <c r="K14739" s="1"/>
      <c r="N14739" s="1"/>
      <c r="Q14739" s="1"/>
    </row>
    <row r="14740" spans="2:17" x14ac:dyDescent="0.25">
      <c r="B14740" s="1"/>
      <c r="G14740" s="1"/>
      <c r="H14740" s="1"/>
      <c r="K14740" s="1"/>
      <c r="N14740" s="1"/>
      <c r="Q14740" s="1"/>
    </row>
    <row r="14741" spans="2:17" x14ac:dyDescent="0.25">
      <c r="B14741" s="1"/>
      <c r="G14741" s="1"/>
      <c r="H14741" s="1"/>
      <c r="K14741" s="1"/>
      <c r="N14741" s="1"/>
      <c r="Q14741" s="1"/>
    </row>
    <row r="14742" spans="2:17" x14ac:dyDescent="0.25">
      <c r="B14742" s="1"/>
      <c r="G14742" s="1"/>
      <c r="H14742" s="1"/>
      <c r="K14742" s="1"/>
      <c r="N14742" s="1"/>
      <c r="Q14742" s="1"/>
    </row>
    <row r="14743" spans="2:17" x14ac:dyDescent="0.25">
      <c r="B14743" s="1"/>
      <c r="G14743" s="1"/>
      <c r="H14743" s="1"/>
      <c r="K14743" s="1"/>
      <c r="N14743" s="1"/>
      <c r="Q14743" s="1"/>
    </row>
    <row r="14744" spans="2:17" x14ac:dyDescent="0.25">
      <c r="B14744" s="1"/>
      <c r="G14744" s="1"/>
      <c r="H14744" s="1"/>
      <c r="K14744" s="1"/>
      <c r="N14744" s="1"/>
      <c r="Q14744" s="1"/>
    </row>
    <row r="14745" spans="2:17" x14ac:dyDescent="0.25">
      <c r="B14745" s="1"/>
      <c r="G14745" s="1"/>
      <c r="H14745" s="1"/>
      <c r="K14745" s="1"/>
      <c r="N14745" s="1"/>
      <c r="Q14745" s="1"/>
    </row>
    <row r="14746" spans="2:17" x14ac:dyDescent="0.25">
      <c r="B14746" s="1"/>
      <c r="G14746" s="1"/>
      <c r="H14746" s="1"/>
      <c r="K14746" s="1"/>
      <c r="N14746" s="1"/>
      <c r="Q14746" s="1"/>
    </row>
    <row r="14747" spans="2:17" x14ac:dyDescent="0.25">
      <c r="B14747" s="1"/>
      <c r="G14747" s="1"/>
      <c r="H14747" s="1"/>
      <c r="K14747" s="1"/>
      <c r="N14747" s="1"/>
      <c r="Q14747" s="1"/>
    </row>
    <row r="14748" spans="2:17" x14ac:dyDescent="0.25">
      <c r="B14748" s="1"/>
      <c r="G14748" s="1"/>
      <c r="H14748" s="1"/>
      <c r="K14748" s="1"/>
      <c r="N14748" s="1"/>
      <c r="Q14748" s="1"/>
    </row>
    <row r="14749" spans="2:17" x14ac:dyDescent="0.25">
      <c r="B14749" s="1"/>
      <c r="G14749" s="1"/>
      <c r="H14749" s="1"/>
      <c r="K14749" s="1"/>
      <c r="N14749" s="1"/>
      <c r="Q14749" s="1"/>
    </row>
    <row r="14750" spans="2:17" x14ac:dyDescent="0.25">
      <c r="B14750" s="1"/>
      <c r="G14750" s="1"/>
      <c r="H14750" s="1"/>
      <c r="K14750" s="1"/>
      <c r="N14750" s="1"/>
      <c r="Q14750" s="1"/>
    </row>
    <row r="14751" spans="2:17" x14ac:dyDescent="0.25">
      <c r="B14751" s="1"/>
      <c r="G14751" s="1"/>
      <c r="H14751" s="1"/>
      <c r="K14751" s="1"/>
      <c r="N14751" s="1"/>
      <c r="Q14751" s="1"/>
    </row>
    <row r="14752" spans="2:17" x14ac:dyDescent="0.25">
      <c r="B14752" s="1"/>
      <c r="G14752" s="1"/>
      <c r="H14752" s="1"/>
      <c r="K14752" s="1"/>
      <c r="N14752" s="1"/>
      <c r="Q14752" s="1"/>
    </row>
    <row r="14753" spans="2:17" x14ac:dyDescent="0.25">
      <c r="B14753" s="1"/>
      <c r="G14753" s="1"/>
      <c r="H14753" s="1"/>
      <c r="K14753" s="1"/>
      <c r="N14753" s="1"/>
      <c r="Q14753" s="1"/>
    </row>
    <row r="14754" spans="2:17" x14ac:dyDescent="0.25">
      <c r="B14754" s="1"/>
      <c r="G14754" s="1"/>
      <c r="H14754" s="1"/>
      <c r="K14754" s="1"/>
      <c r="N14754" s="1"/>
      <c r="Q14754" s="1"/>
    </row>
    <row r="14755" spans="2:17" x14ac:dyDescent="0.25">
      <c r="B14755" s="1"/>
      <c r="G14755" s="1"/>
      <c r="H14755" s="1"/>
      <c r="K14755" s="1"/>
      <c r="N14755" s="1"/>
      <c r="Q14755" s="1"/>
    </row>
    <row r="14756" spans="2:17" x14ac:dyDescent="0.25">
      <c r="B14756" s="1"/>
      <c r="G14756" s="1"/>
      <c r="H14756" s="1"/>
      <c r="K14756" s="1"/>
      <c r="N14756" s="1"/>
      <c r="Q14756" s="1"/>
    </row>
    <row r="14757" spans="2:17" x14ac:dyDescent="0.25">
      <c r="B14757" s="1"/>
      <c r="G14757" s="1"/>
      <c r="H14757" s="1"/>
      <c r="K14757" s="1"/>
      <c r="N14757" s="1"/>
      <c r="Q14757" s="1"/>
    </row>
    <row r="14758" spans="2:17" x14ac:dyDescent="0.25">
      <c r="B14758" s="1"/>
      <c r="G14758" s="1"/>
      <c r="H14758" s="1"/>
      <c r="K14758" s="1"/>
      <c r="N14758" s="1"/>
      <c r="Q14758" s="1"/>
    </row>
    <row r="14759" spans="2:17" x14ac:dyDescent="0.25">
      <c r="B14759" s="1"/>
      <c r="G14759" s="1"/>
      <c r="H14759" s="1"/>
      <c r="K14759" s="1"/>
      <c r="N14759" s="1"/>
      <c r="Q14759" s="1"/>
    </row>
    <row r="14760" spans="2:17" x14ac:dyDescent="0.25">
      <c r="B14760" s="1"/>
      <c r="G14760" s="1"/>
      <c r="H14760" s="1"/>
      <c r="K14760" s="1"/>
      <c r="N14760" s="1"/>
      <c r="Q14760" s="1"/>
    </row>
    <row r="14761" spans="2:17" x14ac:dyDescent="0.25">
      <c r="B14761" s="1"/>
      <c r="G14761" s="1"/>
      <c r="H14761" s="1"/>
      <c r="K14761" s="1"/>
      <c r="N14761" s="1"/>
      <c r="Q14761" s="1"/>
    </row>
    <row r="14762" spans="2:17" x14ac:dyDescent="0.25">
      <c r="B14762" s="1"/>
      <c r="G14762" s="1"/>
      <c r="H14762" s="1"/>
      <c r="K14762" s="1"/>
      <c r="N14762" s="1"/>
      <c r="Q14762" s="1"/>
    </row>
    <row r="14763" spans="2:17" x14ac:dyDescent="0.25">
      <c r="B14763" s="1"/>
      <c r="G14763" s="1"/>
      <c r="H14763" s="1"/>
      <c r="K14763" s="1"/>
      <c r="N14763" s="1"/>
      <c r="Q14763" s="1"/>
    </row>
    <row r="14764" spans="2:17" x14ac:dyDescent="0.25">
      <c r="B14764" s="1"/>
      <c r="G14764" s="1"/>
      <c r="H14764" s="1"/>
      <c r="K14764" s="1"/>
      <c r="N14764" s="1"/>
      <c r="Q14764" s="1"/>
    </row>
    <row r="14765" spans="2:17" x14ac:dyDescent="0.25">
      <c r="B14765" s="1"/>
      <c r="G14765" s="1"/>
      <c r="H14765" s="1"/>
      <c r="K14765" s="1"/>
      <c r="N14765" s="1"/>
      <c r="Q14765" s="1"/>
    </row>
    <row r="14766" spans="2:17" x14ac:dyDescent="0.25">
      <c r="B14766" s="1"/>
      <c r="G14766" s="1"/>
      <c r="H14766" s="1"/>
      <c r="K14766" s="1"/>
      <c r="N14766" s="1"/>
      <c r="Q14766" s="1"/>
    </row>
    <row r="14767" spans="2:17" x14ac:dyDescent="0.25">
      <c r="B14767" s="1"/>
      <c r="G14767" s="1"/>
      <c r="H14767" s="1"/>
      <c r="K14767" s="1"/>
      <c r="N14767" s="1"/>
      <c r="Q14767" s="1"/>
    </row>
    <row r="14768" spans="2:17" x14ac:dyDescent="0.25">
      <c r="B14768" s="1"/>
      <c r="G14768" s="1"/>
      <c r="H14768" s="1"/>
      <c r="K14768" s="1"/>
      <c r="N14768" s="1"/>
      <c r="Q14768" s="1"/>
    </row>
    <row r="14769" spans="2:17" x14ac:dyDescent="0.25">
      <c r="B14769" s="1"/>
      <c r="G14769" s="1"/>
      <c r="H14769" s="1"/>
      <c r="K14769" s="1"/>
      <c r="N14769" s="1"/>
      <c r="Q14769" s="1"/>
    </row>
    <row r="14770" spans="2:17" x14ac:dyDescent="0.25">
      <c r="B14770" s="1"/>
      <c r="G14770" s="1"/>
      <c r="H14770" s="1"/>
      <c r="K14770" s="1"/>
      <c r="N14770" s="1"/>
      <c r="Q14770" s="1"/>
    </row>
    <row r="14771" spans="2:17" x14ac:dyDescent="0.25">
      <c r="B14771" s="1"/>
      <c r="G14771" s="1"/>
      <c r="H14771" s="1"/>
      <c r="K14771" s="1"/>
      <c r="N14771" s="1"/>
      <c r="Q14771" s="1"/>
    </row>
    <row r="14772" spans="2:17" x14ac:dyDescent="0.25">
      <c r="B14772" s="1"/>
      <c r="G14772" s="1"/>
      <c r="H14772" s="1"/>
      <c r="K14772" s="1"/>
      <c r="N14772" s="1"/>
      <c r="Q14772" s="1"/>
    </row>
    <row r="14773" spans="2:17" x14ac:dyDescent="0.25">
      <c r="B14773" s="1"/>
      <c r="G14773" s="1"/>
      <c r="H14773" s="1"/>
      <c r="K14773" s="1"/>
      <c r="N14773" s="1"/>
      <c r="Q14773" s="1"/>
    </row>
    <row r="14774" spans="2:17" x14ac:dyDescent="0.25">
      <c r="B14774" s="1"/>
      <c r="G14774" s="1"/>
      <c r="H14774" s="1"/>
      <c r="K14774" s="1"/>
      <c r="N14774" s="1"/>
      <c r="Q14774" s="1"/>
    </row>
    <row r="14775" spans="2:17" x14ac:dyDescent="0.25">
      <c r="B14775" s="1"/>
      <c r="G14775" s="1"/>
      <c r="H14775" s="1"/>
      <c r="K14775" s="1"/>
      <c r="N14775" s="1"/>
      <c r="Q14775" s="1"/>
    </row>
    <row r="14776" spans="2:17" x14ac:dyDescent="0.25">
      <c r="B14776" s="1"/>
      <c r="G14776" s="1"/>
      <c r="H14776" s="1"/>
      <c r="K14776" s="1"/>
      <c r="N14776" s="1"/>
      <c r="Q14776" s="1"/>
    </row>
    <row r="14777" spans="2:17" x14ac:dyDescent="0.25">
      <c r="B14777" s="1"/>
      <c r="G14777" s="1"/>
      <c r="H14777" s="1"/>
      <c r="K14777" s="1"/>
      <c r="N14777" s="1"/>
      <c r="Q14777" s="1"/>
    </row>
    <row r="14778" spans="2:17" x14ac:dyDescent="0.25">
      <c r="B14778" s="1"/>
      <c r="G14778" s="1"/>
      <c r="H14778" s="1"/>
      <c r="K14778" s="1"/>
      <c r="N14778" s="1"/>
      <c r="Q14778" s="1"/>
    </row>
    <row r="14779" spans="2:17" x14ac:dyDescent="0.25">
      <c r="B14779" s="1"/>
      <c r="G14779" s="1"/>
      <c r="H14779" s="1"/>
      <c r="K14779" s="1"/>
      <c r="N14779" s="1"/>
      <c r="Q14779" s="1"/>
    </row>
    <row r="14780" spans="2:17" x14ac:dyDescent="0.25">
      <c r="B14780" s="1"/>
      <c r="G14780" s="1"/>
      <c r="H14780" s="1"/>
      <c r="K14780" s="1"/>
      <c r="N14780" s="1"/>
      <c r="Q14780" s="1"/>
    </row>
    <row r="14781" spans="2:17" x14ac:dyDescent="0.25">
      <c r="B14781" s="1"/>
      <c r="G14781" s="1"/>
      <c r="H14781" s="1"/>
      <c r="K14781" s="1"/>
      <c r="N14781" s="1"/>
      <c r="Q14781" s="1"/>
    </row>
    <row r="14782" spans="2:17" x14ac:dyDescent="0.25">
      <c r="B14782" s="1"/>
      <c r="G14782" s="1"/>
      <c r="H14782" s="1"/>
      <c r="K14782" s="1"/>
      <c r="N14782" s="1"/>
      <c r="Q14782" s="1"/>
    </row>
    <row r="14783" spans="2:17" x14ac:dyDescent="0.25">
      <c r="B14783" s="1"/>
      <c r="G14783" s="1"/>
      <c r="H14783" s="1"/>
      <c r="K14783" s="1"/>
      <c r="N14783" s="1"/>
      <c r="Q14783" s="1"/>
    </row>
    <row r="14784" spans="2:17" x14ac:dyDescent="0.25">
      <c r="B14784" s="1"/>
      <c r="G14784" s="1"/>
      <c r="H14784" s="1"/>
      <c r="K14784" s="1"/>
      <c r="N14784" s="1"/>
      <c r="Q14784" s="1"/>
    </row>
    <row r="14785" spans="2:17" x14ac:dyDescent="0.25">
      <c r="B14785" s="1"/>
      <c r="G14785" s="1"/>
      <c r="H14785" s="1"/>
      <c r="K14785" s="1"/>
      <c r="N14785" s="1"/>
      <c r="Q14785" s="1"/>
    </row>
    <row r="14786" spans="2:17" x14ac:dyDescent="0.25">
      <c r="B14786" s="1"/>
      <c r="G14786" s="1"/>
      <c r="H14786" s="1"/>
      <c r="K14786" s="1"/>
      <c r="N14786" s="1"/>
      <c r="Q14786" s="1"/>
    </row>
    <row r="14787" spans="2:17" x14ac:dyDescent="0.25">
      <c r="B14787" s="1"/>
      <c r="G14787" s="1"/>
      <c r="H14787" s="1"/>
      <c r="K14787" s="1"/>
      <c r="N14787" s="1"/>
      <c r="Q14787" s="1"/>
    </row>
    <row r="14788" spans="2:17" x14ac:dyDescent="0.25">
      <c r="B14788" s="1"/>
      <c r="G14788" s="1"/>
      <c r="H14788" s="1"/>
      <c r="K14788" s="1"/>
      <c r="N14788" s="1"/>
      <c r="Q14788" s="1"/>
    </row>
    <row r="14789" spans="2:17" x14ac:dyDescent="0.25">
      <c r="B14789" s="1"/>
      <c r="G14789" s="1"/>
      <c r="H14789" s="1"/>
      <c r="K14789" s="1"/>
      <c r="N14789" s="1"/>
      <c r="Q14789" s="1"/>
    </row>
    <row r="14790" spans="2:17" x14ac:dyDescent="0.25">
      <c r="B14790" s="1"/>
      <c r="G14790" s="1"/>
      <c r="H14790" s="1"/>
      <c r="K14790" s="1"/>
      <c r="N14790" s="1"/>
      <c r="Q14790" s="1"/>
    </row>
    <row r="14791" spans="2:17" x14ac:dyDescent="0.25">
      <c r="B14791" s="1"/>
      <c r="G14791" s="1"/>
      <c r="H14791" s="1"/>
      <c r="K14791" s="1"/>
      <c r="N14791" s="1"/>
      <c r="Q14791" s="1"/>
    </row>
    <row r="14792" spans="2:17" x14ac:dyDescent="0.25">
      <c r="B14792" s="1"/>
      <c r="G14792" s="1"/>
      <c r="H14792" s="1"/>
      <c r="K14792" s="1"/>
      <c r="N14792" s="1"/>
      <c r="Q14792" s="1"/>
    </row>
    <row r="14793" spans="2:17" x14ac:dyDescent="0.25">
      <c r="B14793" s="1"/>
      <c r="G14793" s="1"/>
      <c r="H14793" s="1"/>
      <c r="K14793" s="1"/>
      <c r="N14793" s="1"/>
      <c r="Q14793" s="1"/>
    </row>
    <row r="14794" spans="2:17" x14ac:dyDescent="0.25">
      <c r="B14794" s="1"/>
      <c r="G14794" s="1"/>
      <c r="H14794" s="1"/>
      <c r="K14794" s="1"/>
      <c r="N14794" s="1"/>
      <c r="Q14794" s="1"/>
    </row>
    <row r="14795" spans="2:17" x14ac:dyDescent="0.25">
      <c r="B14795" s="1"/>
      <c r="G14795" s="1"/>
      <c r="H14795" s="1"/>
      <c r="K14795" s="1"/>
      <c r="N14795" s="1"/>
      <c r="Q14795" s="1"/>
    </row>
    <row r="14796" spans="2:17" x14ac:dyDescent="0.25">
      <c r="B14796" s="1"/>
      <c r="G14796" s="1"/>
      <c r="H14796" s="1"/>
      <c r="K14796" s="1"/>
      <c r="N14796" s="1"/>
      <c r="Q14796" s="1"/>
    </row>
    <row r="14797" spans="2:17" x14ac:dyDescent="0.25">
      <c r="B14797" s="1"/>
      <c r="G14797" s="1"/>
      <c r="H14797" s="1"/>
      <c r="K14797" s="1"/>
      <c r="N14797" s="1"/>
      <c r="Q14797" s="1"/>
    </row>
    <row r="14798" spans="2:17" x14ac:dyDescent="0.25">
      <c r="B14798" s="1"/>
      <c r="G14798" s="1"/>
      <c r="H14798" s="1"/>
      <c r="K14798" s="1"/>
      <c r="N14798" s="1"/>
      <c r="Q14798" s="1"/>
    </row>
    <row r="14799" spans="2:17" x14ac:dyDescent="0.25">
      <c r="B14799" s="1"/>
      <c r="G14799" s="1"/>
      <c r="H14799" s="1"/>
      <c r="K14799" s="1"/>
      <c r="N14799" s="1"/>
      <c r="Q14799" s="1"/>
    </row>
    <row r="14800" spans="2:17" x14ac:dyDescent="0.25">
      <c r="B14800" s="1"/>
      <c r="G14800" s="1"/>
      <c r="H14800" s="1"/>
      <c r="K14800" s="1"/>
      <c r="N14800" s="1"/>
      <c r="Q14800" s="1"/>
    </row>
    <row r="14801" spans="2:17" x14ac:dyDescent="0.25">
      <c r="B14801" s="1"/>
      <c r="G14801" s="1"/>
      <c r="H14801" s="1"/>
      <c r="K14801" s="1"/>
      <c r="N14801" s="1"/>
      <c r="Q14801" s="1"/>
    </row>
    <row r="14802" spans="2:17" x14ac:dyDescent="0.25">
      <c r="B14802" s="1"/>
      <c r="G14802" s="1"/>
      <c r="H14802" s="1"/>
      <c r="K14802" s="1"/>
      <c r="N14802" s="1"/>
      <c r="Q14802" s="1"/>
    </row>
    <row r="14803" spans="2:17" x14ac:dyDescent="0.25">
      <c r="B14803" s="1"/>
      <c r="G14803" s="1"/>
      <c r="H14803" s="1"/>
      <c r="K14803" s="1"/>
      <c r="N14803" s="1"/>
      <c r="Q14803" s="1"/>
    </row>
    <row r="14804" spans="2:17" x14ac:dyDescent="0.25">
      <c r="B14804" s="1"/>
      <c r="G14804" s="1"/>
      <c r="H14804" s="1"/>
      <c r="K14804" s="1"/>
      <c r="N14804" s="1"/>
      <c r="Q14804" s="1"/>
    </row>
    <row r="14805" spans="2:17" x14ac:dyDescent="0.25">
      <c r="B14805" s="1"/>
      <c r="G14805" s="1"/>
      <c r="H14805" s="1"/>
      <c r="K14805" s="1"/>
      <c r="N14805" s="1"/>
      <c r="Q14805" s="1"/>
    </row>
    <row r="14806" spans="2:17" x14ac:dyDescent="0.25">
      <c r="B14806" s="1"/>
      <c r="G14806" s="1"/>
      <c r="H14806" s="1"/>
      <c r="K14806" s="1"/>
      <c r="N14806" s="1"/>
      <c r="Q14806" s="1"/>
    </row>
    <row r="14807" spans="2:17" x14ac:dyDescent="0.25">
      <c r="B14807" s="1"/>
      <c r="G14807" s="1"/>
      <c r="H14807" s="1"/>
      <c r="K14807" s="1"/>
      <c r="N14807" s="1"/>
      <c r="Q14807" s="1"/>
    </row>
    <row r="14808" spans="2:17" x14ac:dyDescent="0.25">
      <c r="B14808" s="1"/>
      <c r="G14808" s="1"/>
      <c r="H14808" s="1"/>
      <c r="K14808" s="1"/>
      <c r="N14808" s="1"/>
      <c r="Q14808" s="1"/>
    </row>
    <row r="14809" spans="2:17" x14ac:dyDescent="0.25">
      <c r="B14809" s="1"/>
      <c r="G14809" s="1"/>
      <c r="H14809" s="1"/>
      <c r="K14809" s="1"/>
      <c r="N14809" s="1"/>
      <c r="Q14809" s="1"/>
    </row>
    <row r="14810" spans="2:17" x14ac:dyDescent="0.25">
      <c r="B14810" s="1"/>
      <c r="G14810" s="1"/>
      <c r="H14810" s="1"/>
      <c r="K14810" s="1"/>
      <c r="N14810" s="1"/>
      <c r="Q14810" s="1"/>
    </row>
    <row r="14811" spans="2:17" x14ac:dyDescent="0.25">
      <c r="B14811" s="1"/>
      <c r="G14811" s="1"/>
      <c r="H14811" s="1"/>
      <c r="K14811" s="1"/>
      <c r="N14811" s="1"/>
      <c r="Q14811" s="1"/>
    </row>
    <row r="14812" spans="2:17" x14ac:dyDescent="0.25">
      <c r="B14812" s="1"/>
      <c r="G14812" s="1"/>
      <c r="H14812" s="1"/>
      <c r="K14812" s="1"/>
      <c r="N14812" s="1"/>
      <c r="Q14812" s="1"/>
    </row>
    <row r="14813" spans="2:17" x14ac:dyDescent="0.25">
      <c r="B14813" s="1"/>
      <c r="G14813" s="1"/>
      <c r="H14813" s="1"/>
      <c r="K14813" s="1"/>
      <c r="N14813" s="1"/>
      <c r="Q14813" s="1"/>
    </row>
    <row r="14814" spans="2:17" x14ac:dyDescent="0.25">
      <c r="B14814" s="1"/>
      <c r="G14814" s="1"/>
      <c r="H14814" s="1"/>
      <c r="K14814" s="1"/>
      <c r="N14814" s="1"/>
      <c r="Q14814" s="1"/>
    </row>
    <row r="14815" spans="2:17" x14ac:dyDescent="0.25">
      <c r="B14815" s="1"/>
      <c r="G14815" s="1"/>
      <c r="H14815" s="1"/>
      <c r="K14815" s="1"/>
      <c r="N14815" s="1"/>
      <c r="Q14815" s="1"/>
    </row>
    <row r="14816" spans="2:17" x14ac:dyDescent="0.25">
      <c r="B14816" s="1"/>
      <c r="G14816" s="1"/>
      <c r="H14816" s="1"/>
      <c r="K14816" s="1"/>
      <c r="N14816" s="1"/>
      <c r="Q14816" s="1"/>
    </row>
    <row r="14817" spans="2:17" x14ac:dyDescent="0.25">
      <c r="B14817" s="1"/>
      <c r="G14817" s="1"/>
      <c r="H14817" s="1"/>
      <c r="K14817" s="1"/>
      <c r="N14817" s="1"/>
      <c r="Q14817" s="1"/>
    </row>
    <row r="14818" spans="2:17" x14ac:dyDescent="0.25">
      <c r="B14818" s="1"/>
      <c r="G14818" s="1"/>
      <c r="H14818" s="1"/>
      <c r="K14818" s="1"/>
      <c r="N14818" s="1"/>
      <c r="Q14818" s="1"/>
    </row>
    <row r="14819" spans="2:17" x14ac:dyDescent="0.25">
      <c r="B14819" s="1"/>
      <c r="G14819" s="1"/>
      <c r="H14819" s="1"/>
      <c r="K14819" s="1"/>
      <c r="N14819" s="1"/>
      <c r="Q14819" s="1"/>
    </row>
    <row r="14820" spans="2:17" x14ac:dyDescent="0.25">
      <c r="B14820" s="1"/>
      <c r="G14820" s="1"/>
      <c r="H14820" s="1"/>
      <c r="K14820" s="1"/>
      <c r="N14820" s="1"/>
      <c r="Q14820" s="1"/>
    </row>
    <row r="14821" spans="2:17" x14ac:dyDescent="0.25">
      <c r="B14821" s="1"/>
      <c r="G14821" s="1"/>
      <c r="H14821" s="1"/>
      <c r="K14821" s="1"/>
      <c r="N14821" s="1"/>
      <c r="Q14821" s="1"/>
    </row>
    <row r="14822" spans="2:17" x14ac:dyDescent="0.25">
      <c r="B14822" s="1"/>
      <c r="G14822" s="1"/>
      <c r="H14822" s="1"/>
      <c r="K14822" s="1"/>
      <c r="N14822" s="1"/>
      <c r="Q14822" s="1"/>
    </row>
    <row r="14823" spans="2:17" x14ac:dyDescent="0.25">
      <c r="B14823" s="1"/>
      <c r="G14823" s="1"/>
      <c r="H14823" s="1"/>
      <c r="K14823" s="1"/>
      <c r="N14823" s="1"/>
      <c r="Q14823" s="1"/>
    </row>
    <row r="14824" spans="2:17" x14ac:dyDescent="0.25">
      <c r="B14824" s="1"/>
      <c r="G14824" s="1"/>
      <c r="H14824" s="1"/>
      <c r="K14824" s="1"/>
      <c r="N14824" s="1"/>
      <c r="Q14824" s="1"/>
    </row>
    <row r="14825" spans="2:17" x14ac:dyDescent="0.25">
      <c r="B14825" s="1"/>
      <c r="G14825" s="1"/>
      <c r="H14825" s="1"/>
      <c r="K14825" s="1"/>
      <c r="N14825" s="1"/>
      <c r="Q14825" s="1"/>
    </row>
    <row r="14826" spans="2:17" x14ac:dyDescent="0.25">
      <c r="B14826" s="1"/>
      <c r="G14826" s="1"/>
      <c r="H14826" s="1"/>
      <c r="K14826" s="1"/>
      <c r="N14826" s="1"/>
      <c r="Q14826" s="1"/>
    </row>
    <row r="14827" spans="2:17" x14ac:dyDescent="0.25">
      <c r="B14827" s="1"/>
      <c r="G14827" s="1"/>
      <c r="H14827" s="1"/>
      <c r="K14827" s="1"/>
      <c r="N14827" s="1"/>
      <c r="Q14827" s="1"/>
    </row>
    <row r="14828" spans="2:17" x14ac:dyDescent="0.25">
      <c r="B14828" s="1"/>
      <c r="G14828" s="1"/>
      <c r="H14828" s="1"/>
      <c r="K14828" s="1"/>
      <c r="N14828" s="1"/>
      <c r="Q14828" s="1"/>
    </row>
    <row r="14829" spans="2:17" x14ac:dyDescent="0.25">
      <c r="B14829" s="1"/>
      <c r="G14829" s="1"/>
      <c r="H14829" s="1"/>
      <c r="K14829" s="1"/>
      <c r="N14829" s="1"/>
      <c r="Q14829" s="1"/>
    </row>
    <row r="14830" spans="2:17" x14ac:dyDescent="0.25">
      <c r="B14830" s="1"/>
      <c r="G14830" s="1"/>
      <c r="H14830" s="1"/>
      <c r="K14830" s="1"/>
      <c r="N14830" s="1"/>
      <c r="Q14830" s="1"/>
    </row>
    <row r="14831" spans="2:17" x14ac:dyDescent="0.25">
      <c r="B14831" s="1"/>
      <c r="G14831" s="1"/>
      <c r="H14831" s="1"/>
      <c r="K14831" s="1"/>
      <c r="N14831" s="1"/>
      <c r="Q14831" s="1"/>
    </row>
    <row r="14832" spans="2:17" x14ac:dyDescent="0.25">
      <c r="B14832" s="1"/>
      <c r="G14832" s="1"/>
      <c r="H14832" s="1"/>
      <c r="K14832" s="1"/>
      <c r="N14832" s="1"/>
      <c r="Q14832" s="1"/>
    </row>
    <row r="14833" spans="2:17" x14ac:dyDescent="0.25">
      <c r="B14833" s="1"/>
      <c r="G14833" s="1"/>
      <c r="H14833" s="1"/>
      <c r="K14833" s="1"/>
      <c r="N14833" s="1"/>
      <c r="Q14833" s="1"/>
    </row>
    <row r="14834" spans="2:17" x14ac:dyDescent="0.25">
      <c r="B14834" s="1"/>
      <c r="G14834" s="1"/>
      <c r="H14834" s="1"/>
      <c r="K14834" s="1"/>
      <c r="N14834" s="1"/>
      <c r="Q14834" s="1"/>
    </row>
    <row r="14835" spans="2:17" x14ac:dyDescent="0.25">
      <c r="B14835" s="1"/>
      <c r="G14835" s="1"/>
      <c r="H14835" s="1"/>
      <c r="K14835" s="1"/>
      <c r="N14835" s="1"/>
      <c r="Q14835" s="1"/>
    </row>
    <row r="14836" spans="2:17" x14ac:dyDescent="0.25">
      <c r="B14836" s="1"/>
      <c r="G14836" s="1"/>
      <c r="H14836" s="1"/>
      <c r="K14836" s="1"/>
      <c r="N14836" s="1"/>
      <c r="Q14836" s="1"/>
    </row>
    <row r="14837" spans="2:17" x14ac:dyDescent="0.25">
      <c r="B14837" s="1"/>
      <c r="G14837" s="1"/>
      <c r="H14837" s="1"/>
      <c r="K14837" s="1"/>
      <c r="N14837" s="1"/>
      <c r="Q14837" s="1"/>
    </row>
    <row r="14838" spans="2:17" x14ac:dyDescent="0.25">
      <c r="B14838" s="1"/>
      <c r="G14838" s="1"/>
      <c r="H14838" s="1"/>
      <c r="K14838" s="1"/>
      <c r="N14838" s="1"/>
      <c r="Q14838" s="1"/>
    </row>
    <row r="14839" spans="2:17" x14ac:dyDescent="0.25">
      <c r="B14839" s="1"/>
      <c r="G14839" s="1"/>
      <c r="H14839" s="1"/>
      <c r="K14839" s="1"/>
      <c r="N14839" s="1"/>
      <c r="Q14839" s="1"/>
    </row>
    <row r="14840" spans="2:17" x14ac:dyDescent="0.25">
      <c r="B14840" s="1"/>
      <c r="G14840" s="1"/>
      <c r="H14840" s="1"/>
      <c r="K14840" s="1"/>
      <c r="N14840" s="1"/>
      <c r="Q14840" s="1"/>
    </row>
    <row r="14841" spans="2:17" x14ac:dyDescent="0.25">
      <c r="B14841" s="1"/>
      <c r="G14841" s="1"/>
      <c r="H14841" s="1"/>
      <c r="K14841" s="1"/>
      <c r="N14841" s="1"/>
      <c r="Q14841" s="1"/>
    </row>
    <row r="14842" spans="2:17" x14ac:dyDescent="0.25">
      <c r="B14842" s="1"/>
      <c r="G14842" s="1"/>
      <c r="H14842" s="1"/>
      <c r="K14842" s="1"/>
      <c r="N14842" s="1"/>
      <c r="Q14842" s="1"/>
    </row>
    <row r="14843" spans="2:17" x14ac:dyDescent="0.25">
      <c r="B14843" s="1"/>
      <c r="G14843" s="1"/>
      <c r="H14843" s="1"/>
      <c r="K14843" s="1"/>
      <c r="N14843" s="1"/>
      <c r="Q14843" s="1"/>
    </row>
    <row r="14844" spans="2:17" x14ac:dyDescent="0.25">
      <c r="B14844" s="1"/>
      <c r="G14844" s="1"/>
      <c r="H14844" s="1"/>
      <c r="K14844" s="1"/>
      <c r="N14844" s="1"/>
      <c r="Q14844" s="1"/>
    </row>
    <row r="14845" spans="2:17" x14ac:dyDescent="0.25">
      <c r="B14845" s="1"/>
      <c r="G14845" s="1"/>
      <c r="H14845" s="1"/>
      <c r="K14845" s="1"/>
      <c r="N14845" s="1"/>
      <c r="Q14845" s="1"/>
    </row>
    <row r="14846" spans="2:17" x14ac:dyDescent="0.25">
      <c r="B14846" s="1"/>
      <c r="G14846" s="1"/>
      <c r="H14846" s="1"/>
      <c r="K14846" s="1"/>
      <c r="N14846" s="1"/>
      <c r="Q14846" s="1"/>
    </row>
    <row r="14847" spans="2:17" x14ac:dyDescent="0.25">
      <c r="B14847" s="1"/>
      <c r="G14847" s="1"/>
      <c r="H14847" s="1"/>
      <c r="K14847" s="1"/>
      <c r="N14847" s="1"/>
      <c r="Q14847" s="1"/>
    </row>
    <row r="14848" spans="2:17" x14ac:dyDescent="0.25">
      <c r="B14848" s="1"/>
      <c r="G14848" s="1"/>
      <c r="H14848" s="1"/>
      <c r="K14848" s="1"/>
      <c r="N14848" s="1"/>
      <c r="Q14848" s="1"/>
    </row>
    <row r="14849" spans="2:17" x14ac:dyDescent="0.25">
      <c r="B14849" s="1"/>
      <c r="G14849" s="1"/>
      <c r="H14849" s="1"/>
      <c r="K14849" s="1"/>
      <c r="N14849" s="1"/>
      <c r="Q14849" s="1"/>
    </row>
    <row r="14850" spans="2:17" x14ac:dyDescent="0.25">
      <c r="B14850" s="1"/>
      <c r="G14850" s="1"/>
      <c r="H14850" s="1"/>
      <c r="K14850" s="1"/>
      <c r="N14850" s="1"/>
      <c r="Q14850" s="1"/>
    </row>
    <row r="14851" spans="2:17" x14ac:dyDescent="0.25">
      <c r="B14851" s="1"/>
      <c r="G14851" s="1"/>
      <c r="H14851" s="1"/>
      <c r="K14851" s="1"/>
      <c r="N14851" s="1"/>
      <c r="Q14851" s="1"/>
    </row>
    <row r="14852" spans="2:17" x14ac:dyDescent="0.25">
      <c r="B14852" s="1"/>
      <c r="G14852" s="1"/>
      <c r="H14852" s="1"/>
      <c r="K14852" s="1"/>
      <c r="N14852" s="1"/>
      <c r="Q14852" s="1"/>
    </row>
    <row r="14853" spans="2:17" x14ac:dyDescent="0.25">
      <c r="B14853" s="1"/>
      <c r="G14853" s="1"/>
      <c r="H14853" s="1"/>
      <c r="K14853" s="1"/>
      <c r="N14853" s="1"/>
      <c r="Q14853" s="1"/>
    </row>
    <row r="14854" spans="2:17" x14ac:dyDescent="0.25">
      <c r="B14854" s="1"/>
      <c r="G14854" s="1"/>
      <c r="H14854" s="1"/>
      <c r="K14854" s="1"/>
      <c r="N14854" s="1"/>
      <c r="Q14854" s="1"/>
    </row>
    <row r="14855" spans="2:17" x14ac:dyDescent="0.25">
      <c r="B14855" s="1"/>
      <c r="G14855" s="1"/>
      <c r="H14855" s="1"/>
      <c r="K14855" s="1"/>
      <c r="N14855" s="1"/>
      <c r="Q14855" s="1"/>
    </row>
    <row r="14856" spans="2:17" x14ac:dyDescent="0.25">
      <c r="B14856" s="1"/>
      <c r="G14856" s="1"/>
      <c r="H14856" s="1"/>
      <c r="K14856" s="1"/>
      <c r="N14856" s="1"/>
      <c r="Q14856" s="1"/>
    </row>
    <row r="14857" spans="2:17" x14ac:dyDescent="0.25">
      <c r="B14857" s="1"/>
      <c r="G14857" s="1"/>
      <c r="H14857" s="1"/>
      <c r="K14857" s="1"/>
      <c r="N14857" s="1"/>
      <c r="Q14857" s="1"/>
    </row>
    <row r="14858" spans="2:17" x14ac:dyDescent="0.25">
      <c r="B14858" s="1"/>
      <c r="G14858" s="1"/>
      <c r="H14858" s="1"/>
      <c r="K14858" s="1"/>
      <c r="N14858" s="1"/>
      <c r="Q14858" s="1"/>
    </row>
    <row r="14859" spans="2:17" x14ac:dyDescent="0.25">
      <c r="B14859" s="1"/>
      <c r="G14859" s="1"/>
      <c r="H14859" s="1"/>
      <c r="K14859" s="1"/>
      <c r="N14859" s="1"/>
      <c r="Q14859" s="1"/>
    </row>
    <row r="14860" spans="2:17" x14ac:dyDescent="0.25">
      <c r="B14860" s="1"/>
      <c r="G14860" s="1"/>
      <c r="H14860" s="1"/>
      <c r="K14860" s="1"/>
      <c r="N14860" s="1"/>
      <c r="Q14860" s="1"/>
    </row>
    <row r="14861" spans="2:17" x14ac:dyDescent="0.25">
      <c r="B14861" s="1"/>
      <c r="G14861" s="1"/>
      <c r="H14861" s="1"/>
      <c r="K14861" s="1"/>
      <c r="N14861" s="1"/>
      <c r="Q14861" s="1"/>
    </row>
    <row r="14862" spans="2:17" x14ac:dyDescent="0.25">
      <c r="B14862" s="1"/>
      <c r="G14862" s="1"/>
      <c r="H14862" s="1"/>
      <c r="K14862" s="1"/>
      <c r="N14862" s="1"/>
      <c r="Q14862" s="1"/>
    </row>
    <row r="14863" spans="2:17" x14ac:dyDescent="0.25">
      <c r="B14863" s="1"/>
      <c r="G14863" s="1"/>
      <c r="H14863" s="1"/>
      <c r="K14863" s="1"/>
      <c r="N14863" s="1"/>
      <c r="Q14863" s="1"/>
    </row>
    <row r="14864" spans="2:17" x14ac:dyDescent="0.25">
      <c r="B14864" s="1"/>
      <c r="G14864" s="1"/>
      <c r="H14864" s="1"/>
      <c r="K14864" s="1"/>
      <c r="N14864" s="1"/>
      <c r="Q14864" s="1"/>
    </row>
    <row r="14865" spans="2:17" x14ac:dyDescent="0.25">
      <c r="B14865" s="1"/>
      <c r="G14865" s="1"/>
      <c r="H14865" s="1"/>
      <c r="K14865" s="1"/>
      <c r="N14865" s="1"/>
      <c r="Q14865" s="1"/>
    </row>
    <row r="14866" spans="2:17" x14ac:dyDescent="0.25">
      <c r="B14866" s="1"/>
      <c r="G14866" s="1"/>
      <c r="H14866" s="1"/>
      <c r="K14866" s="1"/>
      <c r="N14866" s="1"/>
      <c r="Q14866" s="1"/>
    </row>
    <row r="14867" spans="2:17" x14ac:dyDescent="0.25">
      <c r="B14867" s="1"/>
      <c r="G14867" s="1"/>
      <c r="H14867" s="1"/>
      <c r="K14867" s="1"/>
      <c r="N14867" s="1"/>
      <c r="Q14867" s="1"/>
    </row>
    <row r="14868" spans="2:17" x14ac:dyDescent="0.25">
      <c r="B14868" s="1"/>
      <c r="G14868" s="1"/>
      <c r="H14868" s="1"/>
      <c r="K14868" s="1"/>
      <c r="N14868" s="1"/>
      <c r="Q14868" s="1"/>
    </row>
    <row r="14869" spans="2:17" x14ac:dyDescent="0.25">
      <c r="B14869" s="1"/>
      <c r="G14869" s="1"/>
      <c r="H14869" s="1"/>
      <c r="K14869" s="1"/>
      <c r="N14869" s="1"/>
      <c r="Q14869" s="1"/>
    </row>
    <row r="14870" spans="2:17" x14ac:dyDescent="0.25">
      <c r="B14870" s="1"/>
      <c r="G14870" s="1"/>
      <c r="H14870" s="1"/>
      <c r="K14870" s="1"/>
      <c r="N14870" s="1"/>
      <c r="Q14870" s="1"/>
    </row>
    <row r="14871" spans="2:17" x14ac:dyDescent="0.25">
      <c r="B14871" s="1"/>
      <c r="G14871" s="1"/>
      <c r="H14871" s="1"/>
      <c r="K14871" s="1"/>
      <c r="N14871" s="1"/>
      <c r="Q14871" s="1"/>
    </row>
    <row r="14872" spans="2:17" x14ac:dyDescent="0.25">
      <c r="B14872" s="1"/>
      <c r="G14872" s="1"/>
      <c r="H14872" s="1"/>
      <c r="K14872" s="1"/>
      <c r="N14872" s="1"/>
      <c r="Q14872" s="1"/>
    </row>
    <row r="14873" spans="2:17" x14ac:dyDescent="0.25">
      <c r="B14873" s="1"/>
      <c r="G14873" s="1"/>
      <c r="H14873" s="1"/>
      <c r="K14873" s="1"/>
      <c r="N14873" s="1"/>
      <c r="Q14873" s="1"/>
    </row>
    <row r="14874" spans="2:17" x14ac:dyDescent="0.25">
      <c r="B14874" s="1"/>
      <c r="G14874" s="1"/>
      <c r="H14874" s="1"/>
      <c r="K14874" s="1"/>
      <c r="N14874" s="1"/>
      <c r="Q14874" s="1"/>
    </row>
    <row r="14875" spans="2:17" x14ac:dyDescent="0.25">
      <c r="B14875" s="1"/>
      <c r="G14875" s="1"/>
      <c r="H14875" s="1"/>
      <c r="K14875" s="1"/>
      <c r="N14875" s="1"/>
      <c r="Q14875" s="1"/>
    </row>
    <row r="14876" spans="2:17" x14ac:dyDescent="0.25">
      <c r="B14876" s="1"/>
      <c r="G14876" s="1"/>
      <c r="H14876" s="1"/>
      <c r="K14876" s="1"/>
      <c r="N14876" s="1"/>
      <c r="Q14876" s="1"/>
    </row>
    <row r="14877" spans="2:17" x14ac:dyDescent="0.25">
      <c r="B14877" s="1"/>
      <c r="G14877" s="1"/>
      <c r="H14877" s="1"/>
      <c r="K14877" s="1"/>
      <c r="N14877" s="1"/>
      <c r="Q14877" s="1"/>
    </row>
    <row r="14878" spans="2:17" x14ac:dyDescent="0.25">
      <c r="B14878" s="1"/>
      <c r="G14878" s="1"/>
      <c r="H14878" s="1"/>
      <c r="K14878" s="1"/>
      <c r="N14878" s="1"/>
      <c r="Q14878" s="1"/>
    </row>
    <row r="14879" spans="2:17" x14ac:dyDescent="0.25">
      <c r="B14879" s="1"/>
      <c r="G14879" s="1"/>
      <c r="H14879" s="1"/>
      <c r="K14879" s="1"/>
      <c r="N14879" s="1"/>
      <c r="Q14879" s="1"/>
    </row>
    <row r="14880" spans="2:17" x14ac:dyDescent="0.25">
      <c r="B14880" s="1"/>
      <c r="G14880" s="1"/>
      <c r="H14880" s="1"/>
      <c r="K14880" s="1"/>
      <c r="N14880" s="1"/>
      <c r="Q14880" s="1"/>
    </row>
    <row r="14881" spans="2:17" x14ac:dyDescent="0.25">
      <c r="B14881" s="1"/>
      <c r="G14881" s="1"/>
      <c r="H14881" s="1"/>
      <c r="K14881" s="1"/>
      <c r="N14881" s="1"/>
      <c r="Q14881" s="1"/>
    </row>
    <row r="14882" spans="2:17" x14ac:dyDescent="0.25">
      <c r="B14882" s="1"/>
      <c r="G14882" s="1"/>
      <c r="H14882" s="1"/>
      <c r="K14882" s="1"/>
      <c r="N14882" s="1"/>
      <c r="Q14882" s="1"/>
    </row>
    <row r="14883" spans="2:17" x14ac:dyDescent="0.25">
      <c r="B14883" s="1"/>
      <c r="G14883" s="1"/>
      <c r="H14883" s="1"/>
      <c r="K14883" s="1"/>
      <c r="N14883" s="1"/>
      <c r="Q14883" s="1"/>
    </row>
    <row r="14884" spans="2:17" x14ac:dyDescent="0.25">
      <c r="B14884" s="1"/>
      <c r="G14884" s="1"/>
      <c r="H14884" s="1"/>
      <c r="K14884" s="1"/>
      <c r="N14884" s="1"/>
      <c r="Q14884" s="1"/>
    </row>
    <row r="14885" spans="2:17" x14ac:dyDescent="0.25">
      <c r="B14885" s="1"/>
      <c r="G14885" s="1"/>
      <c r="H14885" s="1"/>
      <c r="K14885" s="1"/>
      <c r="N14885" s="1"/>
      <c r="Q14885" s="1"/>
    </row>
    <row r="14886" spans="2:17" x14ac:dyDescent="0.25">
      <c r="B14886" s="1"/>
      <c r="G14886" s="1"/>
      <c r="H14886" s="1"/>
      <c r="K14886" s="1"/>
      <c r="N14886" s="1"/>
      <c r="Q14886" s="1"/>
    </row>
    <row r="14887" spans="2:17" x14ac:dyDescent="0.25">
      <c r="B14887" s="1"/>
      <c r="G14887" s="1"/>
      <c r="H14887" s="1"/>
      <c r="K14887" s="1"/>
      <c r="N14887" s="1"/>
      <c r="Q14887" s="1"/>
    </row>
    <row r="14888" spans="2:17" x14ac:dyDescent="0.25">
      <c r="B14888" s="1"/>
      <c r="G14888" s="1"/>
      <c r="H14888" s="1"/>
      <c r="K14888" s="1"/>
      <c r="N14888" s="1"/>
      <c r="Q14888" s="1"/>
    </row>
    <row r="14889" spans="2:17" x14ac:dyDescent="0.25">
      <c r="B14889" s="1"/>
      <c r="G14889" s="1"/>
      <c r="H14889" s="1"/>
      <c r="K14889" s="1"/>
      <c r="N14889" s="1"/>
      <c r="Q14889" s="1"/>
    </row>
    <row r="14890" spans="2:17" x14ac:dyDescent="0.25">
      <c r="B14890" s="1"/>
      <c r="G14890" s="1"/>
      <c r="H14890" s="1"/>
      <c r="K14890" s="1"/>
      <c r="N14890" s="1"/>
      <c r="Q14890" s="1"/>
    </row>
    <row r="14891" spans="2:17" x14ac:dyDescent="0.25">
      <c r="B14891" s="1"/>
      <c r="G14891" s="1"/>
      <c r="H14891" s="1"/>
      <c r="K14891" s="1"/>
      <c r="N14891" s="1"/>
      <c r="Q14891" s="1"/>
    </row>
    <row r="14892" spans="2:17" x14ac:dyDescent="0.25">
      <c r="B14892" s="1"/>
      <c r="G14892" s="1"/>
      <c r="H14892" s="1"/>
      <c r="K14892" s="1"/>
      <c r="N14892" s="1"/>
      <c r="Q14892" s="1"/>
    </row>
    <row r="14893" spans="2:17" x14ac:dyDescent="0.25">
      <c r="B14893" s="1"/>
      <c r="G14893" s="1"/>
      <c r="H14893" s="1"/>
      <c r="K14893" s="1"/>
      <c r="N14893" s="1"/>
      <c r="Q14893" s="1"/>
    </row>
    <row r="14894" spans="2:17" x14ac:dyDescent="0.25">
      <c r="B14894" s="1"/>
      <c r="G14894" s="1"/>
      <c r="H14894" s="1"/>
      <c r="K14894" s="1"/>
      <c r="N14894" s="1"/>
      <c r="Q14894" s="1"/>
    </row>
    <row r="14895" spans="2:17" x14ac:dyDescent="0.25">
      <c r="B14895" s="1"/>
      <c r="G14895" s="1"/>
      <c r="H14895" s="1"/>
      <c r="K14895" s="1"/>
      <c r="N14895" s="1"/>
      <c r="Q14895" s="1"/>
    </row>
    <row r="14896" spans="2:17" x14ac:dyDescent="0.25">
      <c r="B14896" s="1"/>
      <c r="G14896" s="1"/>
      <c r="H14896" s="1"/>
      <c r="K14896" s="1"/>
      <c r="N14896" s="1"/>
      <c r="Q14896" s="1"/>
    </row>
    <row r="14897" spans="2:17" x14ac:dyDescent="0.25">
      <c r="B14897" s="1"/>
      <c r="G14897" s="1"/>
      <c r="H14897" s="1"/>
      <c r="K14897" s="1"/>
      <c r="N14897" s="1"/>
      <c r="Q14897" s="1"/>
    </row>
    <row r="14898" spans="2:17" x14ac:dyDescent="0.25">
      <c r="B14898" s="1"/>
      <c r="G14898" s="1"/>
      <c r="H14898" s="1"/>
      <c r="K14898" s="1"/>
      <c r="N14898" s="1"/>
      <c r="Q14898" s="1"/>
    </row>
    <row r="14899" spans="2:17" x14ac:dyDescent="0.25">
      <c r="B14899" s="1"/>
      <c r="G14899" s="1"/>
      <c r="H14899" s="1"/>
      <c r="K14899" s="1"/>
      <c r="N14899" s="1"/>
      <c r="Q14899" s="1"/>
    </row>
    <row r="14900" spans="2:17" x14ac:dyDescent="0.25">
      <c r="B14900" s="1"/>
      <c r="G14900" s="1"/>
      <c r="H14900" s="1"/>
      <c r="K14900" s="1"/>
      <c r="N14900" s="1"/>
      <c r="Q14900" s="1"/>
    </row>
    <row r="14901" spans="2:17" x14ac:dyDescent="0.25">
      <c r="B14901" s="1"/>
      <c r="G14901" s="1"/>
      <c r="H14901" s="1"/>
      <c r="K14901" s="1"/>
      <c r="N14901" s="1"/>
      <c r="Q14901" s="1"/>
    </row>
    <row r="14902" spans="2:17" x14ac:dyDescent="0.25">
      <c r="B14902" s="1"/>
      <c r="G14902" s="1"/>
      <c r="H14902" s="1"/>
      <c r="K14902" s="1"/>
      <c r="N14902" s="1"/>
      <c r="Q14902" s="1"/>
    </row>
    <row r="14903" spans="2:17" x14ac:dyDescent="0.25">
      <c r="B14903" s="1"/>
      <c r="G14903" s="1"/>
      <c r="H14903" s="1"/>
      <c r="K14903" s="1"/>
      <c r="N14903" s="1"/>
      <c r="Q14903" s="1"/>
    </row>
    <row r="14904" spans="2:17" x14ac:dyDescent="0.25">
      <c r="B14904" s="1"/>
      <c r="G14904" s="1"/>
      <c r="H14904" s="1"/>
      <c r="K14904" s="1"/>
      <c r="N14904" s="1"/>
      <c r="Q14904" s="1"/>
    </row>
    <row r="14905" spans="2:17" x14ac:dyDescent="0.25">
      <c r="B14905" s="1"/>
      <c r="G14905" s="1"/>
      <c r="H14905" s="1"/>
      <c r="K14905" s="1"/>
      <c r="N14905" s="1"/>
      <c r="Q14905" s="1"/>
    </row>
    <row r="14906" spans="2:17" x14ac:dyDescent="0.25">
      <c r="B14906" s="1"/>
      <c r="G14906" s="1"/>
      <c r="H14906" s="1"/>
      <c r="K14906" s="1"/>
      <c r="N14906" s="1"/>
      <c r="Q14906" s="1"/>
    </row>
    <row r="14907" spans="2:17" x14ac:dyDescent="0.25">
      <c r="B14907" s="1"/>
      <c r="G14907" s="1"/>
      <c r="H14907" s="1"/>
      <c r="K14907" s="1"/>
      <c r="N14907" s="1"/>
      <c r="Q14907" s="1"/>
    </row>
    <row r="14908" spans="2:17" x14ac:dyDescent="0.25">
      <c r="B14908" s="1"/>
      <c r="G14908" s="1"/>
      <c r="H14908" s="1"/>
      <c r="K14908" s="1"/>
      <c r="N14908" s="1"/>
      <c r="Q14908" s="1"/>
    </row>
    <row r="14909" spans="2:17" x14ac:dyDescent="0.25">
      <c r="B14909" s="1"/>
      <c r="G14909" s="1"/>
      <c r="H14909" s="1"/>
      <c r="K14909" s="1"/>
      <c r="N14909" s="1"/>
      <c r="Q14909" s="1"/>
    </row>
    <row r="14910" spans="2:17" x14ac:dyDescent="0.25">
      <c r="B14910" s="1"/>
      <c r="G14910" s="1"/>
      <c r="H14910" s="1"/>
      <c r="K14910" s="1"/>
      <c r="N14910" s="1"/>
      <c r="Q14910" s="1"/>
    </row>
    <row r="14911" spans="2:17" x14ac:dyDescent="0.25">
      <c r="B14911" s="1"/>
      <c r="G14911" s="1"/>
      <c r="H14911" s="1"/>
      <c r="K14911" s="1"/>
      <c r="N14911" s="1"/>
      <c r="Q14911" s="1"/>
    </row>
    <row r="14912" spans="2:17" x14ac:dyDescent="0.25">
      <c r="B14912" s="1"/>
      <c r="G14912" s="1"/>
      <c r="H14912" s="1"/>
      <c r="K14912" s="1"/>
      <c r="N14912" s="1"/>
      <c r="Q14912" s="1"/>
    </row>
    <row r="14913" spans="2:17" x14ac:dyDescent="0.25">
      <c r="B14913" s="1"/>
      <c r="G14913" s="1"/>
      <c r="H14913" s="1"/>
      <c r="K14913" s="1"/>
      <c r="N14913" s="1"/>
      <c r="Q14913" s="1"/>
    </row>
    <row r="14914" spans="2:17" x14ac:dyDescent="0.25">
      <c r="B14914" s="1"/>
      <c r="G14914" s="1"/>
      <c r="H14914" s="1"/>
      <c r="K14914" s="1"/>
      <c r="N14914" s="1"/>
      <c r="Q14914" s="1"/>
    </row>
    <row r="14915" spans="2:17" x14ac:dyDescent="0.25">
      <c r="B14915" s="1"/>
      <c r="G14915" s="1"/>
      <c r="H14915" s="1"/>
      <c r="K14915" s="1"/>
      <c r="N14915" s="1"/>
      <c r="Q14915" s="1"/>
    </row>
    <row r="14916" spans="2:17" x14ac:dyDescent="0.25">
      <c r="B14916" s="1"/>
      <c r="G14916" s="1"/>
      <c r="H14916" s="1"/>
      <c r="K14916" s="1"/>
      <c r="N14916" s="1"/>
      <c r="Q14916" s="1"/>
    </row>
    <row r="14917" spans="2:17" x14ac:dyDescent="0.25">
      <c r="B14917" s="1"/>
      <c r="G14917" s="1"/>
      <c r="H14917" s="1"/>
      <c r="K14917" s="1"/>
      <c r="N14917" s="1"/>
      <c r="Q14917" s="1"/>
    </row>
    <row r="14918" spans="2:17" x14ac:dyDescent="0.25">
      <c r="B14918" s="1"/>
      <c r="G14918" s="1"/>
      <c r="H14918" s="1"/>
      <c r="K14918" s="1"/>
      <c r="N14918" s="1"/>
      <c r="Q14918" s="1"/>
    </row>
    <row r="14919" spans="2:17" x14ac:dyDescent="0.25">
      <c r="B14919" s="1"/>
      <c r="G14919" s="1"/>
      <c r="H14919" s="1"/>
      <c r="K14919" s="1"/>
      <c r="N14919" s="1"/>
      <c r="Q14919" s="1"/>
    </row>
    <row r="14920" spans="2:17" x14ac:dyDescent="0.25">
      <c r="B14920" s="1"/>
      <c r="G14920" s="1"/>
      <c r="H14920" s="1"/>
      <c r="K14920" s="1"/>
      <c r="N14920" s="1"/>
      <c r="Q14920" s="1"/>
    </row>
    <row r="14921" spans="2:17" x14ac:dyDescent="0.25">
      <c r="B14921" s="1"/>
      <c r="G14921" s="1"/>
      <c r="H14921" s="1"/>
      <c r="K14921" s="1"/>
      <c r="N14921" s="1"/>
      <c r="Q14921" s="1"/>
    </row>
    <row r="14922" spans="2:17" x14ac:dyDescent="0.25">
      <c r="B14922" s="1"/>
      <c r="G14922" s="1"/>
      <c r="H14922" s="1"/>
      <c r="K14922" s="1"/>
      <c r="N14922" s="1"/>
      <c r="Q14922" s="1"/>
    </row>
    <row r="14923" spans="2:17" x14ac:dyDescent="0.25">
      <c r="B14923" s="1"/>
      <c r="G14923" s="1"/>
      <c r="H14923" s="1"/>
      <c r="K14923" s="1"/>
      <c r="N14923" s="1"/>
      <c r="Q14923" s="1"/>
    </row>
    <row r="14924" spans="2:17" x14ac:dyDescent="0.25">
      <c r="B14924" s="1"/>
      <c r="G14924" s="1"/>
      <c r="H14924" s="1"/>
      <c r="K14924" s="1"/>
      <c r="N14924" s="1"/>
      <c r="Q14924" s="1"/>
    </row>
    <row r="14925" spans="2:17" x14ac:dyDescent="0.25">
      <c r="B14925" s="1"/>
      <c r="G14925" s="1"/>
      <c r="H14925" s="1"/>
      <c r="K14925" s="1"/>
      <c r="N14925" s="1"/>
      <c r="Q14925" s="1"/>
    </row>
    <row r="14926" spans="2:17" x14ac:dyDescent="0.25">
      <c r="B14926" s="1"/>
      <c r="G14926" s="1"/>
      <c r="H14926" s="1"/>
      <c r="K14926" s="1"/>
      <c r="N14926" s="1"/>
      <c r="Q14926" s="1"/>
    </row>
    <row r="14927" spans="2:17" x14ac:dyDescent="0.25">
      <c r="B14927" s="1"/>
      <c r="G14927" s="1"/>
      <c r="H14927" s="1"/>
      <c r="K14927" s="1"/>
      <c r="N14927" s="1"/>
      <c r="Q14927" s="1"/>
    </row>
    <row r="14928" spans="2:17" x14ac:dyDescent="0.25">
      <c r="B14928" s="1"/>
      <c r="G14928" s="1"/>
      <c r="H14928" s="1"/>
      <c r="K14928" s="1"/>
      <c r="N14928" s="1"/>
      <c r="Q14928" s="1"/>
    </row>
    <row r="14929" spans="2:17" x14ac:dyDescent="0.25">
      <c r="B14929" s="1"/>
      <c r="G14929" s="1"/>
      <c r="H14929" s="1"/>
      <c r="K14929" s="1"/>
      <c r="N14929" s="1"/>
      <c r="Q14929" s="1"/>
    </row>
    <row r="14930" spans="2:17" x14ac:dyDescent="0.25">
      <c r="B14930" s="1"/>
      <c r="G14930" s="1"/>
      <c r="H14930" s="1"/>
      <c r="K14930" s="1"/>
      <c r="N14930" s="1"/>
      <c r="Q14930" s="1"/>
    </row>
    <row r="14931" spans="2:17" x14ac:dyDescent="0.25">
      <c r="B14931" s="1"/>
      <c r="G14931" s="1"/>
      <c r="H14931" s="1"/>
      <c r="K14931" s="1"/>
      <c r="N14931" s="1"/>
      <c r="Q14931" s="1"/>
    </row>
    <row r="14932" spans="2:17" x14ac:dyDescent="0.25">
      <c r="B14932" s="1"/>
      <c r="G14932" s="1"/>
      <c r="H14932" s="1"/>
      <c r="K14932" s="1"/>
      <c r="N14932" s="1"/>
      <c r="Q14932" s="1"/>
    </row>
    <row r="14933" spans="2:17" x14ac:dyDescent="0.25">
      <c r="B14933" s="1"/>
      <c r="G14933" s="1"/>
      <c r="H14933" s="1"/>
      <c r="K14933" s="1"/>
      <c r="N14933" s="1"/>
      <c r="Q14933" s="1"/>
    </row>
    <row r="14934" spans="2:17" x14ac:dyDescent="0.25">
      <c r="B14934" s="1"/>
      <c r="G14934" s="1"/>
      <c r="H14934" s="1"/>
      <c r="K14934" s="1"/>
      <c r="N14934" s="1"/>
      <c r="Q14934" s="1"/>
    </row>
    <row r="14935" spans="2:17" x14ac:dyDescent="0.25">
      <c r="B14935" s="1"/>
      <c r="G14935" s="1"/>
      <c r="H14935" s="1"/>
      <c r="K14935" s="1"/>
      <c r="N14935" s="1"/>
      <c r="Q14935" s="1"/>
    </row>
    <row r="14936" spans="2:17" x14ac:dyDescent="0.25">
      <c r="B14936" s="1"/>
      <c r="G14936" s="1"/>
      <c r="H14936" s="1"/>
      <c r="K14936" s="1"/>
      <c r="N14936" s="1"/>
      <c r="Q14936" s="1"/>
    </row>
    <row r="14937" spans="2:17" x14ac:dyDescent="0.25">
      <c r="B14937" s="1"/>
      <c r="G14937" s="1"/>
      <c r="H14937" s="1"/>
      <c r="K14937" s="1"/>
      <c r="N14937" s="1"/>
      <c r="Q14937" s="1"/>
    </row>
    <row r="14938" spans="2:17" x14ac:dyDescent="0.25">
      <c r="B14938" s="1"/>
      <c r="G14938" s="1"/>
      <c r="H14938" s="1"/>
      <c r="K14938" s="1"/>
      <c r="N14938" s="1"/>
      <c r="Q14938" s="1"/>
    </row>
    <row r="14939" spans="2:17" x14ac:dyDescent="0.25">
      <c r="B14939" s="1"/>
      <c r="G14939" s="1"/>
      <c r="H14939" s="1"/>
      <c r="K14939" s="1"/>
      <c r="N14939" s="1"/>
      <c r="Q14939" s="1"/>
    </row>
    <row r="14940" spans="2:17" x14ac:dyDescent="0.25">
      <c r="B14940" s="1"/>
      <c r="G14940" s="1"/>
      <c r="H14940" s="1"/>
      <c r="K14940" s="1"/>
      <c r="N14940" s="1"/>
      <c r="Q14940" s="1"/>
    </row>
    <row r="14941" spans="2:17" x14ac:dyDescent="0.25">
      <c r="B14941" s="1"/>
      <c r="G14941" s="1"/>
      <c r="H14941" s="1"/>
      <c r="K14941" s="1"/>
      <c r="N14941" s="1"/>
      <c r="Q14941" s="1"/>
    </row>
    <row r="14942" spans="2:17" x14ac:dyDescent="0.25">
      <c r="B14942" s="1"/>
      <c r="G14942" s="1"/>
      <c r="H14942" s="1"/>
      <c r="K14942" s="1"/>
      <c r="N14942" s="1"/>
      <c r="Q14942" s="1"/>
    </row>
    <row r="14943" spans="2:17" x14ac:dyDescent="0.25">
      <c r="B14943" s="1"/>
      <c r="G14943" s="1"/>
      <c r="H14943" s="1"/>
      <c r="K14943" s="1"/>
      <c r="N14943" s="1"/>
      <c r="Q14943" s="1"/>
    </row>
    <row r="14944" spans="2:17" x14ac:dyDescent="0.25">
      <c r="B14944" s="1"/>
      <c r="G14944" s="1"/>
      <c r="H14944" s="1"/>
      <c r="K14944" s="1"/>
      <c r="N14944" s="1"/>
      <c r="Q14944" s="1"/>
    </row>
    <row r="14945" spans="2:17" x14ac:dyDescent="0.25">
      <c r="B14945" s="1"/>
      <c r="G14945" s="1"/>
      <c r="H14945" s="1"/>
      <c r="K14945" s="1"/>
      <c r="N14945" s="1"/>
      <c r="Q14945" s="1"/>
    </row>
    <row r="14946" spans="2:17" x14ac:dyDescent="0.25">
      <c r="B14946" s="1"/>
      <c r="G14946" s="1"/>
      <c r="H14946" s="1"/>
      <c r="K14946" s="1"/>
      <c r="N14946" s="1"/>
      <c r="Q14946" s="1"/>
    </row>
    <row r="14947" spans="2:17" x14ac:dyDescent="0.25">
      <c r="B14947" s="1"/>
      <c r="G14947" s="1"/>
      <c r="H14947" s="1"/>
      <c r="K14947" s="1"/>
      <c r="N14947" s="1"/>
      <c r="Q14947" s="1"/>
    </row>
    <row r="14948" spans="2:17" x14ac:dyDescent="0.25">
      <c r="B14948" s="1"/>
      <c r="G14948" s="1"/>
      <c r="H14948" s="1"/>
      <c r="K14948" s="1"/>
      <c r="N14948" s="1"/>
      <c r="Q14948" s="1"/>
    </row>
    <row r="14949" spans="2:17" x14ac:dyDescent="0.25">
      <c r="B14949" s="1"/>
      <c r="G14949" s="1"/>
      <c r="H14949" s="1"/>
      <c r="K14949" s="1"/>
      <c r="N14949" s="1"/>
      <c r="Q14949" s="1"/>
    </row>
    <row r="14950" spans="2:17" x14ac:dyDescent="0.25">
      <c r="B14950" s="1"/>
      <c r="G14950" s="1"/>
      <c r="H14950" s="1"/>
      <c r="K14950" s="1"/>
      <c r="N14950" s="1"/>
      <c r="Q14950" s="1"/>
    </row>
    <row r="14951" spans="2:17" x14ac:dyDescent="0.25">
      <c r="B14951" s="1"/>
      <c r="G14951" s="1"/>
      <c r="H14951" s="1"/>
      <c r="K14951" s="1"/>
      <c r="N14951" s="1"/>
      <c r="Q14951" s="1"/>
    </row>
    <row r="14952" spans="2:17" x14ac:dyDescent="0.25">
      <c r="B14952" s="1"/>
      <c r="G14952" s="1"/>
      <c r="H14952" s="1"/>
      <c r="K14952" s="1"/>
      <c r="N14952" s="1"/>
      <c r="Q14952" s="1"/>
    </row>
    <row r="14953" spans="2:17" x14ac:dyDescent="0.25">
      <c r="B14953" s="1"/>
      <c r="G14953" s="1"/>
      <c r="H14953" s="1"/>
      <c r="K14953" s="1"/>
      <c r="N14953" s="1"/>
      <c r="Q14953" s="1"/>
    </row>
    <row r="14954" spans="2:17" x14ac:dyDescent="0.25">
      <c r="B14954" s="1"/>
      <c r="G14954" s="1"/>
      <c r="H14954" s="1"/>
      <c r="K14954" s="1"/>
      <c r="N14954" s="1"/>
      <c r="Q14954" s="1"/>
    </row>
    <row r="14955" spans="2:17" x14ac:dyDescent="0.25">
      <c r="B14955" s="1"/>
      <c r="G14955" s="1"/>
      <c r="H14955" s="1"/>
      <c r="K14955" s="1"/>
      <c r="N14955" s="1"/>
      <c r="Q14955" s="1"/>
    </row>
    <row r="14956" spans="2:17" x14ac:dyDescent="0.25">
      <c r="B14956" s="1"/>
      <c r="G14956" s="1"/>
      <c r="H14956" s="1"/>
      <c r="K14956" s="1"/>
      <c r="N14956" s="1"/>
      <c r="Q14956" s="1"/>
    </row>
    <row r="14957" spans="2:17" x14ac:dyDescent="0.25">
      <c r="B14957" s="1"/>
      <c r="G14957" s="1"/>
      <c r="H14957" s="1"/>
      <c r="K14957" s="1"/>
      <c r="N14957" s="1"/>
      <c r="Q14957" s="1"/>
    </row>
    <row r="14958" spans="2:17" x14ac:dyDescent="0.25">
      <c r="B14958" s="1"/>
      <c r="G14958" s="1"/>
      <c r="H14958" s="1"/>
      <c r="K14958" s="1"/>
      <c r="N14958" s="1"/>
      <c r="Q14958" s="1"/>
    </row>
    <row r="14959" spans="2:17" x14ac:dyDescent="0.25">
      <c r="B14959" s="1"/>
      <c r="G14959" s="1"/>
      <c r="H14959" s="1"/>
      <c r="K14959" s="1"/>
      <c r="N14959" s="1"/>
      <c r="Q14959" s="1"/>
    </row>
    <row r="14960" spans="2:17" x14ac:dyDescent="0.25">
      <c r="B14960" s="1"/>
      <c r="G14960" s="1"/>
      <c r="H14960" s="1"/>
      <c r="K14960" s="1"/>
      <c r="N14960" s="1"/>
      <c r="Q14960" s="1"/>
    </row>
    <row r="14961" spans="2:17" x14ac:dyDescent="0.25">
      <c r="B14961" s="1"/>
      <c r="G14961" s="1"/>
      <c r="H14961" s="1"/>
      <c r="K14961" s="1"/>
      <c r="N14961" s="1"/>
      <c r="Q14961" s="1"/>
    </row>
    <row r="14962" spans="2:17" x14ac:dyDescent="0.25">
      <c r="B14962" s="1"/>
      <c r="G14962" s="1"/>
      <c r="H14962" s="1"/>
      <c r="K14962" s="1"/>
      <c r="N14962" s="1"/>
      <c r="Q14962" s="1"/>
    </row>
    <row r="14963" spans="2:17" x14ac:dyDescent="0.25">
      <c r="B14963" s="1"/>
      <c r="G14963" s="1"/>
      <c r="H14963" s="1"/>
      <c r="K14963" s="1"/>
      <c r="N14963" s="1"/>
      <c r="Q14963" s="1"/>
    </row>
    <row r="14964" spans="2:17" x14ac:dyDescent="0.25">
      <c r="B14964" s="1"/>
      <c r="G14964" s="1"/>
      <c r="H14964" s="1"/>
      <c r="K14964" s="1"/>
      <c r="N14964" s="1"/>
      <c r="Q14964" s="1"/>
    </row>
    <row r="14965" spans="2:17" x14ac:dyDescent="0.25">
      <c r="B14965" s="1"/>
      <c r="G14965" s="1"/>
      <c r="H14965" s="1"/>
      <c r="K14965" s="1"/>
      <c r="N14965" s="1"/>
      <c r="Q14965" s="1"/>
    </row>
    <row r="14966" spans="2:17" x14ac:dyDescent="0.25">
      <c r="B14966" s="1"/>
      <c r="G14966" s="1"/>
      <c r="H14966" s="1"/>
      <c r="K14966" s="1"/>
      <c r="N14966" s="1"/>
      <c r="Q14966" s="1"/>
    </row>
    <row r="14967" spans="2:17" x14ac:dyDescent="0.25">
      <c r="B14967" s="1"/>
      <c r="G14967" s="1"/>
      <c r="H14967" s="1"/>
      <c r="K14967" s="1"/>
      <c r="N14967" s="1"/>
      <c r="Q14967" s="1"/>
    </row>
    <row r="14968" spans="2:17" x14ac:dyDescent="0.25">
      <c r="B14968" s="1"/>
      <c r="G14968" s="1"/>
      <c r="H14968" s="1"/>
      <c r="K14968" s="1"/>
      <c r="N14968" s="1"/>
      <c r="Q14968" s="1"/>
    </row>
    <row r="14969" spans="2:17" x14ac:dyDescent="0.25">
      <c r="B14969" s="1"/>
      <c r="G14969" s="1"/>
      <c r="H14969" s="1"/>
      <c r="K14969" s="1"/>
      <c r="N14969" s="1"/>
      <c r="Q14969" s="1"/>
    </row>
    <row r="14970" spans="2:17" x14ac:dyDescent="0.25">
      <c r="B14970" s="1"/>
      <c r="G14970" s="1"/>
      <c r="H14970" s="1"/>
      <c r="K14970" s="1"/>
      <c r="N14970" s="1"/>
      <c r="Q14970" s="1"/>
    </row>
    <row r="14971" spans="2:17" x14ac:dyDescent="0.25">
      <c r="B14971" s="1"/>
      <c r="G14971" s="1"/>
      <c r="H14971" s="1"/>
      <c r="K14971" s="1"/>
      <c r="N14971" s="1"/>
      <c r="Q14971" s="1"/>
    </row>
    <row r="14972" spans="2:17" x14ac:dyDescent="0.25">
      <c r="B14972" s="1"/>
      <c r="G14972" s="1"/>
      <c r="H14972" s="1"/>
      <c r="K14972" s="1"/>
      <c r="N14972" s="1"/>
      <c r="Q14972" s="1"/>
    </row>
    <row r="14973" spans="2:17" x14ac:dyDescent="0.25">
      <c r="B14973" s="1"/>
      <c r="G14973" s="1"/>
      <c r="H14973" s="1"/>
      <c r="K14973" s="1"/>
      <c r="N14973" s="1"/>
      <c r="Q14973" s="1"/>
    </row>
    <row r="14974" spans="2:17" x14ac:dyDescent="0.25">
      <c r="B14974" s="1"/>
      <c r="G14974" s="1"/>
      <c r="H14974" s="1"/>
      <c r="K14974" s="1"/>
      <c r="N14974" s="1"/>
      <c r="Q14974" s="1"/>
    </row>
    <row r="14975" spans="2:17" x14ac:dyDescent="0.25">
      <c r="B14975" s="1"/>
      <c r="G14975" s="1"/>
      <c r="H14975" s="1"/>
      <c r="K14975" s="1"/>
      <c r="N14975" s="1"/>
      <c r="Q14975" s="1"/>
    </row>
    <row r="14976" spans="2:17" x14ac:dyDescent="0.25">
      <c r="B14976" s="1"/>
      <c r="G14976" s="1"/>
      <c r="H14976" s="1"/>
      <c r="K14976" s="1"/>
      <c r="N14976" s="1"/>
      <c r="Q14976" s="1"/>
    </row>
    <row r="14977" spans="2:17" x14ac:dyDescent="0.25">
      <c r="B14977" s="1"/>
      <c r="G14977" s="1"/>
      <c r="H14977" s="1"/>
      <c r="K14977" s="1"/>
      <c r="N14977" s="1"/>
      <c r="Q14977" s="1"/>
    </row>
    <row r="14978" spans="2:17" x14ac:dyDescent="0.25">
      <c r="B14978" s="1"/>
      <c r="G14978" s="1"/>
      <c r="H14978" s="1"/>
      <c r="K14978" s="1"/>
      <c r="N14978" s="1"/>
      <c r="Q14978" s="1"/>
    </row>
    <row r="14979" spans="2:17" x14ac:dyDescent="0.25">
      <c r="B14979" s="1"/>
      <c r="G14979" s="1"/>
      <c r="H14979" s="1"/>
      <c r="K14979" s="1"/>
      <c r="N14979" s="1"/>
      <c r="Q14979" s="1"/>
    </row>
    <row r="14980" spans="2:17" x14ac:dyDescent="0.25">
      <c r="B14980" s="1"/>
      <c r="G14980" s="1"/>
      <c r="H14980" s="1"/>
      <c r="K14980" s="1"/>
      <c r="N14980" s="1"/>
      <c r="Q14980" s="1"/>
    </row>
    <row r="14981" spans="2:17" x14ac:dyDescent="0.25">
      <c r="B14981" s="1"/>
      <c r="G14981" s="1"/>
      <c r="H14981" s="1"/>
      <c r="K14981" s="1"/>
      <c r="N14981" s="1"/>
      <c r="Q14981" s="1"/>
    </row>
    <row r="14982" spans="2:17" x14ac:dyDescent="0.25">
      <c r="B14982" s="1"/>
      <c r="G14982" s="1"/>
      <c r="H14982" s="1"/>
      <c r="K14982" s="1"/>
      <c r="N14982" s="1"/>
      <c r="Q14982" s="1"/>
    </row>
    <row r="14983" spans="2:17" x14ac:dyDescent="0.25">
      <c r="B14983" s="1"/>
      <c r="G14983" s="1"/>
      <c r="H14983" s="1"/>
      <c r="K14983" s="1"/>
      <c r="N14983" s="1"/>
      <c r="Q14983" s="1"/>
    </row>
    <row r="14984" spans="2:17" x14ac:dyDescent="0.25">
      <c r="B14984" s="1"/>
      <c r="G14984" s="1"/>
      <c r="H14984" s="1"/>
      <c r="K14984" s="1"/>
      <c r="N14984" s="1"/>
      <c r="Q14984" s="1"/>
    </row>
    <row r="14985" spans="2:17" x14ac:dyDescent="0.25">
      <c r="B14985" s="1"/>
      <c r="G14985" s="1"/>
      <c r="H14985" s="1"/>
      <c r="K14985" s="1"/>
      <c r="N14985" s="1"/>
      <c r="Q14985" s="1"/>
    </row>
    <row r="14986" spans="2:17" x14ac:dyDescent="0.25">
      <c r="B14986" s="1"/>
      <c r="G14986" s="1"/>
      <c r="H14986" s="1"/>
      <c r="K14986" s="1"/>
      <c r="N14986" s="1"/>
      <c r="Q14986" s="1"/>
    </row>
    <row r="14987" spans="2:17" x14ac:dyDescent="0.25">
      <c r="B14987" s="1"/>
      <c r="G14987" s="1"/>
      <c r="H14987" s="1"/>
      <c r="K14987" s="1"/>
      <c r="N14987" s="1"/>
      <c r="Q14987" s="1"/>
    </row>
    <row r="14988" spans="2:17" x14ac:dyDescent="0.25">
      <c r="B14988" s="1"/>
      <c r="G14988" s="1"/>
      <c r="H14988" s="1"/>
      <c r="K14988" s="1"/>
      <c r="N14988" s="1"/>
      <c r="Q14988" s="1"/>
    </row>
    <row r="14989" spans="2:17" x14ac:dyDescent="0.25">
      <c r="B14989" s="1"/>
      <c r="G14989" s="1"/>
      <c r="H14989" s="1"/>
      <c r="K14989" s="1"/>
      <c r="N14989" s="1"/>
      <c r="Q14989" s="1"/>
    </row>
    <row r="14990" spans="2:17" x14ac:dyDescent="0.25">
      <c r="B14990" s="1"/>
      <c r="G14990" s="1"/>
      <c r="H14990" s="1"/>
      <c r="K14990" s="1"/>
      <c r="N14990" s="1"/>
      <c r="Q14990" s="1"/>
    </row>
    <row r="14991" spans="2:17" x14ac:dyDescent="0.25">
      <c r="B14991" s="1"/>
      <c r="G14991" s="1"/>
      <c r="H14991" s="1"/>
      <c r="K14991" s="1"/>
      <c r="N14991" s="1"/>
      <c r="Q14991" s="1"/>
    </row>
    <row r="14992" spans="2:17" x14ac:dyDescent="0.25">
      <c r="B14992" s="1"/>
      <c r="G14992" s="1"/>
      <c r="H14992" s="1"/>
      <c r="K14992" s="1"/>
      <c r="N14992" s="1"/>
      <c r="Q14992" s="1"/>
    </row>
    <row r="14993" spans="2:17" x14ac:dyDescent="0.25">
      <c r="B14993" s="1"/>
      <c r="G14993" s="1"/>
      <c r="H14993" s="1"/>
      <c r="K14993" s="1"/>
      <c r="N14993" s="1"/>
      <c r="Q14993" s="1"/>
    </row>
    <row r="14994" spans="2:17" x14ac:dyDescent="0.25">
      <c r="B14994" s="1"/>
      <c r="G14994" s="1"/>
      <c r="H14994" s="1"/>
      <c r="K14994" s="1"/>
      <c r="N14994" s="1"/>
      <c r="Q14994" s="1"/>
    </row>
    <row r="14995" spans="2:17" x14ac:dyDescent="0.25">
      <c r="B14995" s="1"/>
      <c r="G14995" s="1"/>
      <c r="H14995" s="1"/>
      <c r="K14995" s="1"/>
      <c r="N14995" s="1"/>
      <c r="Q14995" s="1"/>
    </row>
    <row r="14996" spans="2:17" x14ac:dyDescent="0.25">
      <c r="B14996" s="1"/>
      <c r="G14996" s="1"/>
      <c r="H14996" s="1"/>
      <c r="K14996" s="1"/>
      <c r="N14996" s="1"/>
      <c r="Q14996" s="1"/>
    </row>
    <row r="14997" spans="2:17" x14ac:dyDescent="0.25">
      <c r="B14997" s="1"/>
      <c r="G14997" s="1"/>
      <c r="H14997" s="1"/>
      <c r="K14997" s="1"/>
      <c r="N14997" s="1"/>
      <c r="Q14997" s="1"/>
    </row>
    <row r="14998" spans="2:17" x14ac:dyDescent="0.25">
      <c r="B14998" s="1"/>
      <c r="G14998" s="1"/>
      <c r="H14998" s="1"/>
      <c r="K14998" s="1"/>
      <c r="N14998" s="1"/>
      <c r="Q14998" s="1"/>
    </row>
    <row r="14999" spans="2:17" x14ac:dyDescent="0.25">
      <c r="B14999" s="1"/>
      <c r="G14999" s="1"/>
      <c r="H14999" s="1"/>
      <c r="K14999" s="1"/>
      <c r="N14999" s="1"/>
      <c r="Q14999" s="1"/>
    </row>
    <row r="15000" spans="2:17" x14ac:dyDescent="0.25">
      <c r="B15000" s="1"/>
      <c r="G15000" s="1"/>
      <c r="H15000" s="1"/>
      <c r="K15000" s="1"/>
      <c r="N15000" s="1"/>
      <c r="Q15000" s="1"/>
    </row>
    <row r="15001" spans="2:17" x14ac:dyDescent="0.25">
      <c r="B15001" s="1"/>
      <c r="G15001" s="1"/>
      <c r="H15001" s="1"/>
      <c r="K15001" s="1"/>
      <c r="N15001" s="1"/>
      <c r="Q15001" s="1"/>
    </row>
    <row r="15002" spans="2:17" x14ac:dyDescent="0.25">
      <c r="B15002" s="1"/>
      <c r="G15002" s="1"/>
      <c r="H15002" s="1"/>
      <c r="K15002" s="1"/>
      <c r="N15002" s="1"/>
      <c r="Q15002" s="1"/>
    </row>
    <row r="15003" spans="2:17" x14ac:dyDescent="0.25">
      <c r="B15003" s="1"/>
      <c r="G15003" s="1"/>
      <c r="H15003" s="1"/>
      <c r="K15003" s="1"/>
      <c r="N15003" s="1"/>
      <c r="Q15003" s="1"/>
    </row>
    <row r="15004" spans="2:17" x14ac:dyDescent="0.25">
      <c r="B15004" s="1"/>
      <c r="G15004" s="1"/>
      <c r="H15004" s="1"/>
      <c r="K15004" s="1"/>
      <c r="N15004" s="1"/>
      <c r="Q15004" s="1"/>
    </row>
    <row r="15005" spans="2:17" x14ac:dyDescent="0.25">
      <c r="B15005" s="1"/>
      <c r="G15005" s="1"/>
      <c r="H15005" s="1"/>
      <c r="K15005" s="1"/>
      <c r="N15005" s="1"/>
      <c r="Q15005" s="1"/>
    </row>
    <row r="15006" spans="2:17" x14ac:dyDescent="0.25">
      <c r="B15006" s="1"/>
      <c r="G15006" s="1"/>
      <c r="H15006" s="1"/>
      <c r="K15006" s="1"/>
      <c r="N15006" s="1"/>
      <c r="Q15006" s="1"/>
    </row>
    <row r="15007" spans="2:17" x14ac:dyDescent="0.25">
      <c r="B15007" s="1"/>
      <c r="G15007" s="1"/>
      <c r="H15007" s="1"/>
      <c r="K15007" s="1"/>
      <c r="N15007" s="1"/>
      <c r="Q15007" s="1"/>
    </row>
    <row r="15008" spans="2:17" x14ac:dyDescent="0.25">
      <c r="B15008" s="1"/>
      <c r="G15008" s="1"/>
      <c r="H15008" s="1"/>
      <c r="K15008" s="1"/>
      <c r="N15008" s="1"/>
      <c r="Q15008" s="1"/>
    </row>
    <row r="15009" spans="2:17" x14ac:dyDescent="0.25">
      <c r="B15009" s="1"/>
      <c r="G15009" s="1"/>
      <c r="H15009" s="1"/>
      <c r="K15009" s="1"/>
      <c r="N15009" s="1"/>
      <c r="Q15009" s="1"/>
    </row>
    <row r="15010" spans="2:17" x14ac:dyDescent="0.25">
      <c r="B15010" s="1"/>
      <c r="G15010" s="1"/>
      <c r="H15010" s="1"/>
      <c r="K15010" s="1"/>
      <c r="N15010" s="1"/>
      <c r="Q15010" s="1"/>
    </row>
    <row r="15011" spans="2:17" x14ac:dyDescent="0.25">
      <c r="B15011" s="1"/>
      <c r="G15011" s="1"/>
      <c r="H15011" s="1"/>
      <c r="K15011" s="1"/>
      <c r="N15011" s="1"/>
      <c r="Q15011" s="1"/>
    </row>
    <row r="15012" spans="2:17" x14ac:dyDescent="0.25">
      <c r="B15012" s="1"/>
      <c r="G15012" s="1"/>
      <c r="H15012" s="1"/>
      <c r="K15012" s="1"/>
      <c r="N15012" s="1"/>
      <c r="Q15012" s="1"/>
    </row>
    <row r="15013" spans="2:17" x14ac:dyDescent="0.25">
      <c r="B15013" s="1"/>
      <c r="G15013" s="1"/>
      <c r="H15013" s="1"/>
      <c r="K15013" s="1"/>
      <c r="N15013" s="1"/>
      <c r="Q15013" s="1"/>
    </row>
    <row r="15014" spans="2:17" x14ac:dyDescent="0.25">
      <c r="B15014" s="1"/>
      <c r="G15014" s="1"/>
      <c r="H15014" s="1"/>
      <c r="K15014" s="1"/>
      <c r="N15014" s="1"/>
      <c r="Q15014" s="1"/>
    </row>
    <row r="15015" spans="2:17" x14ac:dyDescent="0.25">
      <c r="B15015" s="1"/>
      <c r="G15015" s="1"/>
      <c r="H15015" s="1"/>
      <c r="K15015" s="1"/>
      <c r="N15015" s="1"/>
      <c r="Q15015" s="1"/>
    </row>
    <row r="15016" spans="2:17" x14ac:dyDescent="0.25">
      <c r="B15016" s="1"/>
      <c r="G15016" s="1"/>
      <c r="H15016" s="1"/>
      <c r="K15016" s="1"/>
      <c r="N15016" s="1"/>
      <c r="Q15016" s="1"/>
    </row>
    <row r="15017" spans="2:17" x14ac:dyDescent="0.25">
      <c r="B15017" s="1"/>
      <c r="G15017" s="1"/>
      <c r="H15017" s="1"/>
      <c r="K15017" s="1"/>
      <c r="N15017" s="1"/>
      <c r="Q15017" s="1"/>
    </row>
    <row r="15018" spans="2:17" x14ac:dyDescent="0.25">
      <c r="B15018" s="1"/>
      <c r="G15018" s="1"/>
      <c r="H15018" s="1"/>
      <c r="K15018" s="1"/>
      <c r="N15018" s="1"/>
      <c r="Q15018" s="1"/>
    </row>
    <row r="15019" spans="2:17" x14ac:dyDescent="0.25">
      <c r="B15019" s="1"/>
      <c r="G15019" s="1"/>
      <c r="H15019" s="1"/>
      <c r="K15019" s="1"/>
      <c r="N15019" s="1"/>
      <c r="Q15019" s="1"/>
    </row>
    <row r="15020" spans="2:17" x14ac:dyDescent="0.25">
      <c r="B15020" s="1"/>
      <c r="G15020" s="1"/>
      <c r="H15020" s="1"/>
      <c r="K15020" s="1"/>
      <c r="N15020" s="1"/>
      <c r="Q15020" s="1"/>
    </row>
    <row r="15021" spans="2:17" x14ac:dyDescent="0.25">
      <c r="B15021" s="1"/>
      <c r="G15021" s="1"/>
      <c r="H15021" s="1"/>
      <c r="K15021" s="1"/>
      <c r="N15021" s="1"/>
      <c r="Q15021" s="1"/>
    </row>
    <row r="15022" spans="2:17" x14ac:dyDescent="0.25">
      <c r="B15022" s="1"/>
      <c r="G15022" s="1"/>
      <c r="H15022" s="1"/>
      <c r="K15022" s="1"/>
      <c r="N15022" s="1"/>
      <c r="Q15022" s="1"/>
    </row>
    <row r="15023" spans="2:17" x14ac:dyDescent="0.25">
      <c r="B15023" s="1"/>
      <c r="G15023" s="1"/>
      <c r="H15023" s="1"/>
      <c r="K15023" s="1"/>
      <c r="N15023" s="1"/>
      <c r="Q15023" s="1"/>
    </row>
    <row r="15024" spans="2:17" x14ac:dyDescent="0.25">
      <c r="B15024" s="1"/>
      <c r="G15024" s="1"/>
      <c r="H15024" s="1"/>
      <c r="K15024" s="1"/>
      <c r="N15024" s="1"/>
      <c r="Q15024" s="1"/>
    </row>
    <row r="15025" spans="2:17" x14ac:dyDescent="0.25">
      <c r="B15025" s="1"/>
      <c r="G15025" s="1"/>
      <c r="H15025" s="1"/>
      <c r="K15025" s="1"/>
      <c r="N15025" s="1"/>
      <c r="Q15025" s="1"/>
    </row>
    <row r="15026" spans="2:17" x14ac:dyDescent="0.25">
      <c r="B15026" s="1"/>
      <c r="G15026" s="1"/>
      <c r="H15026" s="1"/>
      <c r="K15026" s="1"/>
      <c r="N15026" s="1"/>
      <c r="Q15026" s="1"/>
    </row>
    <row r="15027" spans="2:17" x14ac:dyDescent="0.25">
      <c r="B15027" s="1"/>
      <c r="G15027" s="1"/>
      <c r="H15027" s="1"/>
      <c r="K15027" s="1"/>
      <c r="N15027" s="1"/>
      <c r="Q15027" s="1"/>
    </row>
    <row r="15028" spans="2:17" x14ac:dyDescent="0.25">
      <c r="B15028" s="1"/>
      <c r="G15028" s="1"/>
      <c r="H15028" s="1"/>
      <c r="K15028" s="1"/>
      <c r="N15028" s="1"/>
      <c r="Q15028" s="1"/>
    </row>
    <row r="15029" spans="2:17" x14ac:dyDescent="0.25">
      <c r="B15029" s="1"/>
      <c r="G15029" s="1"/>
      <c r="H15029" s="1"/>
      <c r="K15029" s="1"/>
      <c r="N15029" s="1"/>
      <c r="Q15029" s="1"/>
    </row>
    <row r="15030" spans="2:17" x14ac:dyDescent="0.25">
      <c r="B15030" s="1"/>
      <c r="G15030" s="1"/>
      <c r="H15030" s="1"/>
      <c r="K15030" s="1"/>
      <c r="N15030" s="1"/>
      <c r="Q15030" s="1"/>
    </row>
    <row r="15031" spans="2:17" x14ac:dyDescent="0.25">
      <c r="B15031" s="1"/>
      <c r="G15031" s="1"/>
      <c r="H15031" s="1"/>
      <c r="K15031" s="1"/>
      <c r="N15031" s="1"/>
      <c r="Q15031" s="1"/>
    </row>
    <row r="15032" spans="2:17" x14ac:dyDescent="0.25">
      <c r="B15032" s="1"/>
      <c r="G15032" s="1"/>
      <c r="H15032" s="1"/>
      <c r="K15032" s="1"/>
      <c r="N15032" s="1"/>
      <c r="Q15032" s="1"/>
    </row>
    <row r="15033" spans="2:17" x14ac:dyDescent="0.25">
      <c r="B15033" s="1"/>
      <c r="G15033" s="1"/>
      <c r="H15033" s="1"/>
      <c r="K15033" s="1"/>
      <c r="N15033" s="1"/>
      <c r="Q15033" s="1"/>
    </row>
    <row r="15034" spans="2:17" x14ac:dyDescent="0.25">
      <c r="B15034" s="1"/>
      <c r="G15034" s="1"/>
      <c r="H15034" s="1"/>
      <c r="K15034" s="1"/>
      <c r="N15034" s="1"/>
      <c r="Q15034" s="1"/>
    </row>
    <row r="15035" spans="2:17" x14ac:dyDescent="0.25">
      <c r="B15035" s="1"/>
      <c r="G15035" s="1"/>
      <c r="H15035" s="1"/>
      <c r="K15035" s="1"/>
      <c r="N15035" s="1"/>
      <c r="Q15035" s="1"/>
    </row>
    <row r="15036" spans="2:17" x14ac:dyDescent="0.25">
      <c r="B15036" s="1"/>
      <c r="G15036" s="1"/>
      <c r="H15036" s="1"/>
      <c r="K15036" s="1"/>
      <c r="N15036" s="1"/>
      <c r="Q15036" s="1"/>
    </row>
    <row r="15037" spans="2:17" x14ac:dyDescent="0.25">
      <c r="B15037" s="1"/>
      <c r="G15037" s="1"/>
      <c r="H15037" s="1"/>
      <c r="K15037" s="1"/>
      <c r="N15037" s="1"/>
      <c r="Q15037" s="1"/>
    </row>
    <row r="15038" spans="2:17" x14ac:dyDescent="0.25">
      <c r="B15038" s="1"/>
      <c r="G15038" s="1"/>
      <c r="H15038" s="1"/>
      <c r="K15038" s="1"/>
      <c r="N15038" s="1"/>
      <c r="Q15038" s="1"/>
    </row>
    <row r="15039" spans="2:17" x14ac:dyDescent="0.25">
      <c r="B15039" s="1"/>
      <c r="G15039" s="1"/>
      <c r="H15039" s="1"/>
      <c r="K15039" s="1"/>
      <c r="N15039" s="1"/>
      <c r="Q15039" s="1"/>
    </row>
    <row r="15040" spans="2:17" x14ac:dyDescent="0.25">
      <c r="B15040" s="1"/>
      <c r="G15040" s="1"/>
      <c r="H15040" s="1"/>
      <c r="K15040" s="1"/>
      <c r="N15040" s="1"/>
      <c r="Q15040" s="1"/>
    </row>
    <row r="15041" spans="2:17" x14ac:dyDescent="0.25">
      <c r="B15041" s="1"/>
      <c r="G15041" s="1"/>
      <c r="H15041" s="1"/>
      <c r="K15041" s="1"/>
      <c r="N15041" s="1"/>
      <c r="Q15041" s="1"/>
    </row>
    <row r="15042" spans="2:17" x14ac:dyDescent="0.25">
      <c r="B15042" s="1"/>
      <c r="G15042" s="1"/>
      <c r="H15042" s="1"/>
      <c r="K15042" s="1"/>
      <c r="N15042" s="1"/>
      <c r="Q15042" s="1"/>
    </row>
    <row r="15043" spans="2:17" x14ac:dyDescent="0.25">
      <c r="B15043" s="1"/>
      <c r="G15043" s="1"/>
      <c r="H15043" s="1"/>
      <c r="K15043" s="1"/>
      <c r="N15043" s="1"/>
      <c r="Q15043" s="1"/>
    </row>
    <row r="15044" spans="2:17" x14ac:dyDescent="0.25">
      <c r="B15044" s="1"/>
      <c r="G15044" s="1"/>
      <c r="H15044" s="1"/>
      <c r="K15044" s="1"/>
      <c r="N15044" s="1"/>
      <c r="Q15044" s="1"/>
    </row>
    <row r="15045" spans="2:17" x14ac:dyDescent="0.25">
      <c r="B15045" s="1"/>
      <c r="G15045" s="1"/>
      <c r="H15045" s="1"/>
      <c r="K15045" s="1"/>
      <c r="N15045" s="1"/>
      <c r="Q15045" s="1"/>
    </row>
    <row r="15046" spans="2:17" x14ac:dyDescent="0.25">
      <c r="B15046" s="1"/>
      <c r="G15046" s="1"/>
      <c r="H15046" s="1"/>
      <c r="K15046" s="1"/>
      <c r="N15046" s="1"/>
      <c r="Q15046" s="1"/>
    </row>
    <row r="15047" spans="2:17" x14ac:dyDescent="0.25">
      <c r="B15047" s="1"/>
      <c r="G15047" s="1"/>
      <c r="H15047" s="1"/>
      <c r="K15047" s="1"/>
      <c r="N15047" s="1"/>
      <c r="Q15047" s="1"/>
    </row>
    <row r="15048" spans="2:17" x14ac:dyDescent="0.25">
      <c r="B15048" s="1"/>
      <c r="G15048" s="1"/>
      <c r="H15048" s="1"/>
      <c r="K15048" s="1"/>
      <c r="N15048" s="1"/>
      <c r="Q15048" s="1"/>
    </row>
    <row r="15049" spans="2:17" x14ac:dyDescent="0.25">
      <c r="B15049" s="1"/>
      <c r="G15049" s="1"/>
      <c r="H15049" s="1"/>
      <c r="K15049" s="1"/>
      <c r="N15049" s="1"/>
      <c r="Q15049" s="1"/>
    </row>
    <row r="15050" spans="2:17" x14ac:dyDescent="0.25">
      <c r="B15050" s="1"/>
      <c r="G15050" s="1"/>
      <c r="H15050" s="1"/>
      <c r="K15050" s="1"/>
      <c r="N15050" s="1"/>
      <c r="Q15050" s="1"/>
    </row>
    <row r="15051" spans="2:17" x14ac:dyDescent="0.25">
      <c r="B15051" s="1"/>
      <c r="G15051" s="1"/>
      <c r="H15051" s="1"/>
      <c r="K15051" s="1"/>
      <c r="N15051" s="1"/>
      <c r="Q15051" s="1"/>
    </row>
    <row r="15052" spans="2:17" x14ac:dyDescent="0.25">
      <c r="B15052" s="1"/>
      <c r="G15052" s="1"/>
      <c r="H15052" s="1"/>
      <c r="K15052" s="1"/>
      <c r="N15052" s="1"/>
      <c r="Q15052" s="1"/>
    </row>
    <row r="15053" spans="2:17" x14ac:dyDescent="0.25">
      <c r="B15053" s="1"/>
      <c r="G15053" s="1"/>
      <c r="H15053" s="1"/>
      <c r="K15053" s="1"/>
      <c r="N15053" s="1"/>
      <c r="Q15053" s="1"/>
    </row>
    <row r="15054" spans="2:17" x14ac:dyDescent="0.25">
      <c r="B15054" s="1"/>
      <c r="G15054" s="1"/>
      <c r="H15054" s="1"/>
      <c r="K15054" s="1"/>
      <c r="N15054" s="1"/>
      <c r="Q15054" s="1"/>
    </row>
    <row r="15055" spans="2:17" x14ac:dyDescent="0.25">
      <c r="B15055" s="1"/>
      <c r="G15055" s="1"/>
      <c r="H15055" s="1"/>
      <c r="K15055" s="1"/>
      <c r="N15055" s="1"/>
      <c r="Q15055" s="1"/>
    </row>
    <row r="15056" spans="2:17" x14ac:dyDescent="0.25">
      <c r="B15056" s="1"/>
      <c r="G15056" s="1"/>
      <c r="H15056" s="1"/>
      <c r="K15056" s="1"/>
      <c r="N15056" s="1"/>
      <c r="Q15056" s="1"/>
    </row>
    <row r="15057" spans="2:17" x14ac:dyDescent="0.25">
      <c r="B15057" s="1"/>
      <c r="G15057" s="1"/>
      <c r="H15057" s="1"/>
      <c r="K15057" s="1"/>
      <c r="N15057" s="1"/>
      <c r="Q15057" s="1"/>
    </row>
    <row r="15058" spans="2:17" x14ac:dyDescent="0.25">
      <c r="B15058" s="1"/>
      <c r="G15058" s="1"/>
      <c r="H15058" s="1"/>
      <c r="K15058" s="1"/>
      <c r="N15058" s="1"/>
      <c r="Q15058" s="1"/>
    </row>
    <row r="15059" spans="2:17" x14ac:dyDescent="0.25">
      <c r="B15059" s="1"/>
      <c r="G15059" s="1"/>
      <c r="H15059" s="1"/>
      <c r="K15059" s="1"/>
      <c r="N15059" s="1"/>
      <c r="Q15059" s="1"/>
    </row>
    <row r="15060" spans="2:17" x14ac:dyDescent="0.25">
      <c r="B15060" s="1"/>
      <c r="G15060" s="1"/>
      <c r="H15060" s="1"/>
      <c r="K15060" s="1"/>
      <c r="N15060" s="1"/>
      <c r="Q15060" s="1"/>
    </row>
    <row r="15061" spans="2:17" x14ac:dyDescent="0.25">
      <c r="B15061" s="1"/>
      <c r="G15061" s="1"/>
      <c r="H15061" s="1"/>
      <c r="K15061" s="1"/>
      <c r="N15061" s="1"/>
      <c r="Q15061" s="1"/>
    </row>
    <row r="15062" spans="2:17" x14ac:dyDescent="0.25">
      <c r="B15062" s="1"/>
      <c r="G15062" s="1"/>
      <c r="H15062" s="1"/>
      <c r="K15062" s="1"/>
      <c r="N15062" s="1"/>
      <c r="Q15062" s="1"/>
    </row>
    <row r="15063" spans="2:17" x14ac:dyDescent="0.25">
      <c r="B15063" s="1"/>
      <c r="G15063" s="1"/>
      <c r="H15063" s="1"/>
      <c r="K15063" s="1"/>
      <c r="N15063" s="1"/>
      <c r="Q15063" s="1"/>
    </row>
    <row r="15064" spans="2:17" x14ac:dyDescent="0.25">
      <c r="B15064" s="1"/>
      <c r="G15064" s="1"/>
      <c r="H15064" s="1"/>
      <c r="K15064" s="1"/>
      <c r="N15064" s="1"/>
      <c r="Q15064" s="1"/>
    </row>
    <row r="15065" spans="2:17" x14ac:dyDescent="0.25">
      <c r="B15065" s="1"/>
      <c r="G15065" s="1"/>
      <c r="H15065" s="1"/>
      <c r="K15065" s="1"/>
      <c r="N15065" s="1"/>
      <c r="Q15065" s="1"/>
    </row>
    <row r="15066" spans="2:17" x14ac:dyDescent="0.25">
      <c r="B15066" s="1"/>
      <c r="G15066" s="1"/>
      <c r="H15066" s="1"/>
      <c r="K15066" s="1"/>
      <c r="N15066" s="1"/>
      <c r="Q15066" s="1"/>
    </row>
    <row r="15067" spans="2:17" x14ac:dyDescent="0.25">
      <c r="B15067" s="1"/>
      <c r="G15067" s="1"/>
      <c r="H15067" s="1"/>
      <c r="K15067" s="1"/>
      <c r="N15067" s="1"/>
      <c r="Q15067" s="1"/>
    </row>
    <row r="15068" spans="2:17" x14ac:dyDescent="0.25">
      <c r="B15068" s="1"/>
      <c r="G15068" s="1"/>
      <c r="H15068" s="1"/>
      <c r="K15068" s="1"/>
      <c r="N15068" s="1"/>
      <c r="Q15068" s="1"/>
    </row>
    <row r="15069" spans="2:17" x14ac:dyDescent="0.25">
      <c r="B15069" s="1"/>
      <c r="G15069" s="1"/>
      <c r="H15069" s="1"/>
      <c r="K15069" s="1"/>
      <c r="N15069" s="1"/>
      <c r="Q15069" s="1"/>
    </row>
    <row r="15070" spans="2:17" x14ac:dyDescent="0.25">
      <c r="B15070" s="1"/>
      <c r="G15070" s="1"/>
      <c r="H15070" s="1"/>
      <c r="K15070" s="1"/>
      <c r="N15070" s="1"/>
      <c r="Q15070" s="1"/>
    </row>
    <row r="15071" spans="2:17" x14ac:dyDescent="0.25">
      <c r="B15071" s="1"/>
      <c r="G15071" s="1"/>
      <c r="H15071" s="1"/>
      <c r="K15071" s="1"/>
      <c r="N15071" s="1"/>
      <c r="Q15071" s="1"/>
    </row>
    <row r="15072" spans="2:17" x14ac:dyDescent="0.25">
      <c r="B15072" s="1"/>
      <c r="G15072" s="1"/>
      <c r="H15072" s="1"/>
      <c r="K15072" s="1"/>
      <c r="N15072" s="1"/>
      <c r="Q15072" s="1"/>
    </row>
    <row r="15073" spans="2:17" x14ac:dyDescent="0.25">
      <c r="B15073" s="1"/>
      <c r="G15073" s="1"/>
      <c r="H15073" s="1"/>
      <c r="K15073" s="1"/>
      <c r="N15073" s="1"/>
      <c r="Q15073" s="1"/>
    </row>
    <row r="15074" spans="2:17" x14ac:dyDescent="0.25">
      <c r="B15074" s="1"/>
      <c r="G15074" s="1"/>
      <c r="H15074" s="1"/>
      <c r="K15074" s="1"/>
      <c r="N15074" s="1"/>
      <c r="Q15074" s="1"/>
    </row>
    <row r="15075" spans="2:17" x14ac:dyDescent="0.25">
      <c r="B15075" s="1"/>
      <c r="G15075" s="1"/>
      <c r="H15075" s="1"/>
      <c r="K15075" s="1"/>
      <c r="N15075" s="1"/>
      <c r="Q15075" s="1"/>
    </row>
    <row r="15076" spans="2:17" x14ac:dyDescent="0.25">
      <c r="B15076" s="1"/>
      <c r="G15076" s="1"/>
      <c r="H15076" s="1"/>
      <c r="K15076" s="1"/>
      <c r="N15076" s="1"/>
      <c r="Q15076" s="1"/>
    </row>
    <row r="15077" spans="2:17" x14ac:dyDescent="0.25">
      <c r="B15077" s="1"/>
      <c r="G15077" s="1"/>
      <c r="H15077" s="1"/>
      <c r="K15077" s="1"/>
      <c r="N15077" s="1"/>
      <c r="Q15077" s="1"/>
    </row>
    <row r="15078" spans="2:17" x14ac:dyDescent="0.25">
      <c r="B15078" s="1"/>
      <c r="G15078" s="1"/>
      <c r="H15078" s="1"/>
      <c r="K15078" s="1"/>
      <c r="N15078" s="1"/>
      <c r="Q15078" s="1"/>
    </row>
    <row r="15079" spans="2:17" x14ac:dyDescent="0.25">
      <c r="B15079" s="1"/>
      <c r="G15079" s="1"/>
      <c r="H15079" s="1"/>
      <c r="K15079" s="1"/>
      <c r="N15079" s="1"/>
      <c r="Q15079" s="1"/>
    </row>
    <row r="15080" spans="2:17" x14ac:dyDescent="0.25">
      <c r="B15080" s="1"/>
      <c r="G15080" s="1"/>
      <c r="H15080" s="1"/>
      <c r="K15080" s="1"/>
      <c r="N15080" s="1"/>
      <c r="Q15080" s="1"/>
    </row>
    <row r="15081" spans="2:17" x14ac:dyDescent="0.25">
      <c r="B15081" s="1"/>
      <c r="G15081" s="1"/>
      <c r="H15081" s="1"/>
      <c r="K15081" s="1"/>
      <c r="N15081" s="1"/>
      <c r="Q15081" s="1"/>
    </row>
    <row r="15082" spans="2:17" x14ac:dyDescent="0.25">
      <c r="B15082" s="1"/>
      <c r="G15082" s="1"/>
      <c r="H15082" s="1"/>
      <c r="K15082" s="1"/>
      <c r="N15082" s="1"/>
      <c r="Q15082" s="1"/>
    </row>
    <row r="15083" spans="2:17" x14ac:dyDescent="0.25">
      <c r="B15083" s="1"/>
      <c r="G15083" s="1"/>
      <c r="H15083" s="1"/>
      <c r="K15083" s="1"/>
      <c r="N15083" s="1"/>
      <c r="Q15083" s="1"/>
    </row>
    <row r="15084" spans="2:17" x14ac:dyDescent="0.25">
      <c r="B15084" s="1"/>
      <c r="G15084" s="1"/>
      <c r="H15084" s="1"/>
      <c r="K15084" s="1"/>
      <c r="N15084" s="1"/>
      <c r="Q15084" s="1"/>
    </row>
    <row r="15085" spans="2:17" x14ac:dyDescent="0.25">
      <c r="B15085" s="1"/>
      <c r="G15085" s="1"/>
      <c r="H15085" s="1"/>
      <c r="K15085" s="1"/>
      <c r="N15085" s="1"/>
      <c r="Q15085" s="1"/>
    </row>
    <row r="15086" spans="2:17" x14ac:dyDescent="0.25">
      <c r="B15086" s="1"/>
      <c r="G15086" s="1"/>
      <c r="H15086" s="1"/>
      <c r="K15086" s="1"/>
      <c r="N15086" s="1"/>
      <c r="Q15086" s="1"/>
    </row>
    <row r="15087" spans="2:17" x14ac:dyDescent="0.25">
      <c r="B15087" s="1"/>
      <c r="G15087" s="1"/>
      <c r="H15087" s="1"/>
      <c r="K15087" s="1"/>
      <c r="N15087" s="1"/>
      <c r="Q15087" s="1"/>
    </row>
    <row r="15088" spans="2:17" x14ac:dyDescent="0.25">
      <c r="B15088" s="1"/>
      <c r="G15088" s="1"/>
      <c r="H15088" s="1"/>
      <c r="K15088" s="1"/>
      <c r="N15088" s="1"/>
      <c r="Q15088" s="1"/>
    </row>
    <row r="15089" spans="2:17" x14ac:dyDescent="0.25">
      <c r="B15089" s="1"/>
      <c r="G15089" s="1"/>
      <c r="H15089" s="1"/>
      <c r="K15089" s="1"/>
      <c r="N15089" s="1"/>
      <c r="Q15089" s="1"/>
    </row>
    <row r="15090" spans="2:17" x14ac:dyDescent="0.25">
      <c r="B15090" s="1"/>
      <c r="G15090" s="1"/>
      <c r="H15090" s="1"/>
      <c r="K15090" s="1"/>
      <c r="N15090" s="1"/>
      <c r="Q15090" s="1"/>
    </row>
    <row r="15091" spans="2:17" x14ac:dyDescent="0.25">
      <c r="B15091" s="1"/>
      <c r="G15091" s="1"/>
      <c r="H15091" s="1"/>
      <c r="K15091" s="1"/>
      <c r="N15091" s="1"/>
      <c r="Q15091" s="1"/>
    </row>
    <row r="15092" spans="2:17" x14ac:dyDescent="0.25">
      <c r="B15092" s="1"/>
      <c r="G15092" s="1"/>
      <c r="H15092" s="1"/>
      <c r="K15092" s="1"/>
      <c r="N15092" s="1"/>
      <c r="Q15092" s="1"/>
    </row>
    <row r="15093" spans="2:17" x14ac:dyDescent="0.25">
      <c r="B15093" s="1"/>
      <c r="G15093" s="1"/>
      <c r="H15093" s="1"/>
      <c r="K15093" s="1"/>
      <c r="N15093" s="1"/>
      <c r="Q15093" s="1"/>
    </row>
    <row r="15094" spans="2:17" x14ac:dyDescent="0.25">
      <c r="B15094" s="1"/>
      <c r="G15094" s="1"/>
      <c r="H15094" s="1"/>
      <c r="K15094" s="1"/>
      <c r="N15094" s="1"/>
      <c r="Q15094" s="1"/>
    </row>
    <row r="15095" spans="2:17" x14ac:dyDescent="0.25">
      <c r="B15095" s="1"/>
      <c r="G15095" s="1"/>
      <c r="H15095" s="1"/>
      <c r="K15095" s="1"/>
      <c r="N15095" s="1"/>
      <c r="Q15095" s="1"/>
    </row>
    <row r="15096" spans="2:17" x14ac:dyDescent="0.25">
      <c r="B15096" s="1"/>
      <c r="G15096" s="1"/>
      <c r="H15096" s="1"/>
      <c r="K15096" s="1"/>
      <c r="N15096" s="1"/>
      <c r="Q15096" s="1"/>
    </row>
    <row r="15097" spans="2:17" x14ac:dyDescent="0.25">
      <c r="B15097" s="1"/>
      <c r="G15097" s="1"/>
      <c r="H15097" s="1"/>
      <c r="K15097" s="1"/>
      <c r="N15097" s="1"/>
      <c r="Q15097" s="1"/>
    </row>
    <row r="15098" spans="2:17" x14ac:dyDescent="0.25">
      <c r="B15098" s="1"/>
      <c r="G15098" s="1"/>
      <c r="H15098" s="1"/>
      <c r="K15098" s="1"/>
      <c r="N15098" s="1"/>
      <c r="Q15098" s="1"/>
    </row>
    <row r="15099" spans="2:17" x14ac:dyDescent="0.25">
      <c r="B15099" s="1"/>
      <c r="G15099" s="1"/>
      <c r="H15099" s="1"/>
      <c r="K15099" s="1"/>
      <c r="N15099" s="1"/>
      <c r="Q15099" s="1"/>
    </row>
    <row r="15100" spans="2:17" x14ac:dyDescent="0.25">
      <c r="B15100" s="1"/>
      <c r="G15100" s="1"/>
      <c r="H15100" s="1"/>
      <c r="K15100" s="1"/>
      <c r="N15100" s="1"/>
      <c r="Q15100" s="1"/>
    </row>
    <row r="15101" spans="2:17" x14ac:dyDescent="0.25">
      <c r="B15101" s="1"/>
      <c r="G15101" s="1"/>
      <c r="H15101" s="1"/>
      <c r="K15101" s="1"/>
      <c r="N15101" s="1"/>
      <c r="Q15101" s="1"/>
    </row>
    <row r="15102" spans="2:17" x14ac:dyDescent="0.25">
      <c r="B15102" s="1"/>
      <c r="G15102" s="1"/>
      <c r="H15102" s="1"/>
      <c r="K15102" s="1"/>
      <c r="N15102" s="1"/>
      <c r="Q15102" s="1"/>
    </row>
    <row r="15103" spans="2:17" x14ac:dyDescent="0.25">
      <c r="B15103" s="1"/>
      <c r="G15103" s="1"/>
      <c r="H15103" s="1"/>
      <c r="K15103" s="1"/>
      <c r="N15103" s="1"/>
      <c r="Q15103" s="1"/>
    </row>
    <row r="15104" spans="2:17" x14ac:dyDescent="0.25">
      <c r="B15104" s="1"/>
      <c r="G15104" s="1"/>
      <c r="H15104" s="1"/>
      <c r="K15104" s="1"/>
      <c r="N15104" s="1"/>
      <c r="Q15104" s="1"/>
    </row>
    <row r="15105" spans="2:17" x14ac:dyDescent="0.25">
      <c r="B15105" s="1"/>
      <c r="G15105" s="1"/>
      <c r="H15105" s="1"/>
      <c r="K15105" s="1"/>
      <c r="N15105" s="1"/>
      <c r="Q15105" s="1"/>
    </row>
    <row r="15106" spans="2:17" x14ac:dyDescent="0.25">
      <c r="B15106" s="1"/>
      <c r="G15106" s="1"/>
      <c r="H15106" s="1"/>
      <c r="K15106" s="1"/>
      <c r="N15106" s="1"/>
      <c r="Q15106" s="1"/>
    </row>
    <row r="15107" spans="2:17" x14ac:dyDescent="0.25">
      <c r="B15107" s="1"/>
      <c r="G15107" s="1"/>
      <c r="H15107" s="1"/>
      <c r="K15107" s="1"/>
      <c r="N15107" s="1"/>
      <c r="Q15107" s="1"/>
    </row>
    <row r="15108" spans="2:17" x14ac:dyDescent="0.25">
      <c r="B15108" s="1"/>
      <c r="G15108" s="1"/>
      <c r="H15108" s="1"/>
      <c r="K15108" s="1"/>
      <c r="N15108" s="1"/>
      <c r="Q15108" s="1"/>
    </row>
    <row r="15109" spans="2:17" x14ac:dyDescent="0.25">
      <c r="B15109" s="1"/>
      <c r="G15109" s="1"/>
      <c r="H15109" s="1"/>
      <c r="K15109" s="1"/>
      <c r="N15109" s="1"/>
      <c r="Q15109" s="1"/>
    </row>
    <row r="15110" spans="2:17" x14ac:dyDescent="0.25">
      <c r="B15110" s="1"/>
      <c r="G15110" s="1"/>
      <c r="H15110" s="1"/>
      <c r="K15110" s="1"/>
      <c r="N15110" s="1"/>
      <c r="Q15110" s="1"/>
    </row>
    <row r="15111" spans="2:17" x14ac:dyDescent="0.25">
      <c r="B15111" s="1"/>
      <c r="G15111" s="1"/>
      <c r="H15111" s="1"/>
      <c r="K15111" s="1"/>
      <c r="N15111" s="1"/>
      <c r="Q15111" s="1"/>
    </row>
    <row r="15112" spans="2:17" x14ac:dyDescent="0.25">
      <c r="B15112" s="1"/>
      <c r="G15112" s="1"/>
      <c r="H15112" s="1"/>
      <c r="K15112" s="1"/>
      <c r="N15112" s="1"/>
      <c r="Q15112" s="1"/>
    </row>
    <row r="15113" spans="2:17" x14ac:dyDescent="0.25">
      <c r="B15113" s="1"/>
      <c r="G15113" s="1"/>
      <c r="H15113" s="1"/>
      <c r="K15113" s="1"/>
      <c r="N15113" s="1"/>
      <c r="Q15113" s="1"/>
    </row>
    <row r="15114" spans="2:17" x14ac:dyDescent="0.25">
      <c r="B15114" s="1"/>
      <c r="G15114" s="1"/>
      <c r="H15114" s="1"/>
      <c r="K15114" s="1"/>
      <c r="N15114" s="1"/>
      <c r="Q15114" s="1"/>
    </row>
    <row r="15115" spans="2:17" x14ac:dyDescent="0.25">
      <c r="B15115" s="1"/>
      <c r="G15115" s="1"/>
      <c r="H15115" s="1"/>
      <c r="K15115" s="1"/>
      <c r="N15115" s="1"/>
      <c r="Q15115" s="1"/>
    </row>
    <row r="15116" spans="2:17" x14ac:dyDescent="0.25">
      <c r="B15116" s="1"/>
      <c r="G15116" s="1"/>
      <c r="H15116" s="1"/>
      <c r="K15116" s="1"/>
      <c r="N15116" s="1"/>
      <c r="Q15116" s="1"/>
    </row>
    <row r="15117" spans="2:17" x14ac:dyDescent="0.25">
      <c r="B15117" s="1"/>
      <c r="G15117" s="1"/>
      <c r="H15117" s="1"/>
      <c r="K15117" s="1"/>
      <c r="N15117" s="1"/>
      <c r="Q15117" s="1"/>
    </row>
    <row r="15118" spans="2:17" x14ac:dyDescent="0.25">
      <c r="B15118" s="1"/>
      <c r="G15118" s="1"/>
      <c r="H15118" s="1"/>
      <c r="K15118" s="1"/>
      <c r="N15118" s="1"/>
      <c r="Q15118" s="1"/>
    </row>
    <row r="15119" spans="2:17" x14ac:dyDescent="0.25">
      <c r="B15119" s="1"/>
      <c r="G15119" s="1"/>
      <c r="H15119" s="1"/>
      <c r="K15119" s="1"/>
      <c r="N15119" s="1"/>
      <c r="Q15119" s="1"/>
    </row>
    <row r="15120" spans="2:17" x14ac:dyDescent="0.25">
      <c r="B15120" s="1"/>
      <c r="G15120" s="1"/>
      <c r="H15120" s="1"/>
      <c r="K15120" s="1"/>
      <c r="N15120" s="1"/>
      <c r="Q15120" s="1"/>
    </row>
    <row r="15121" spans="2:17" x14ac:dyDescent="0.25">
      <c r="B15121" s="1"/>
      <c r="G15121" s="1"/>
      <c r="H15121" s="1"/>
      <c r="K15121" s="1"/>
      <c r="N15121" s="1"/>
      <c r="Q15121" s="1"/>
    </row>
    <row r="15122" spans="2:17" x14ac:dyDescent="0.25">
      <c r="B15122" s="1"/>
      <c r="G15122" s="1"/>
      <c r="H15122" s="1"/>
      <c r="K15122" s="1"/>
      <c r="N15122" s="1"/>
      <c r="Q15122" s="1"/>
    </row>
    <row r="15123" spans="2:17" x14ac:dyDescent="0.25">
      <c r="B15123" s="1"/>
      <c r="G15123" s="1"/>
      <c r="H15123" s="1"/>
      <c r="K15123" s="1"/>
      <c r="N15123" s="1"/>
      <c r="Q15123" s="1"/>
    </row>
    <row r="15124" spans="2:17" x14ac:dyDescent="0.25">
      <c r="B15124" s="1"/>
      <c r="G15124" s="1"/>
      <c r="H15124" s="1"/>
      <c r="K15124" s="1"/>
      <c r="N15124" s="1"/>
      <c r="Q15124" s="1"/>
    </row>
    <row r="15125" spans="2:17" x14ac:dyDescent="0.25">
      <c r="B15125" s="1"/>
      <c r="G15125" s="1"/>
      <c r="H15125" s="1"/>
      <c r="K15125" s="1"/>
      <c r="N15125" s="1"/>
      <c r="Q15125" s="1"/>
    </row>
    <row r="15126" spans="2:17" x14ac:dyDescent="0.25">
      <c r="B15126" s="1"/>
      <c r="G15126" s="1"/>
      <c r="H15126" s="1"/>
      <c r="K15126" s="1"/>
      <c r="N15126" s="1"/>
      <c r="Q15126" s="1"/>
    </row>
    <row r="15127" spans="2:17" x14ac:dyDescent="0.25">
      <c r="B15127" s="1"/>
      <c r="G15127" s="1"/>
      <c r="H15127" s="1"/>
      <c r="K15127" s="1"/>
      <c r="N15127" s="1"/>
      <c r="Q15127" s="1"/>
    </row>
    <row r="15128" spans="2:17" x14ac:dyDescent="0.25">
      <c r="B15128" s="1"/>
      <c r="G15128" s="1"/>
      <c r="H15128" s="1"/>
      <c r="K15128" s="1"/>
      <c r="N15128" s="1"/>
      <c r="Q15128" s="1"/>
    </row>
    <row r="15129" spans="2:17" x14ac:dyDescent="0.25">
      <c r="B15129" s="1"/>
      <c r="G15129" s="1"/>
      <c r="H15129" s="1"/>
      <c r="K15129" s="1"/>
      <c r="N15129" s="1"/>
      <c r="Q15129" s="1"/>
    </row>
    <row r="15130" spans="2:17" x14ac:dyDescent="0.25">
      <c r="B15130" s="1"/>
      <c r="G15130" s="1"/>
      <c r="H15130" s="1"/>
      <c r="K15130" s="1"/>
      <c r="N15130" s="1"/>
      <c r="Q15130" s="1"/>
    </row>
    <row r="15131" spans="2:17" x14ac:dyDescent="0.25">
      <c r="B15131" s="1"/>
      <c r="G15131" s="1"/>
      <c r="H15131" s="1"/>
      <c r="K15131" s="1"/>
      <c r="N15131" s="1"/>
      <c r="Q15131" s="1"/>
    </row>
    <row r="15132" spans="2:17" x14ac:dyDescent="0.25">
      <c r="B15132" s="1"/>
      <c r="G15132" s="1"/>
      <c r="H15132" s="1"/>
      <c r="K15132" s="1"/>
      <c r="N15132" s="1"/>
      <c r="Q15132" s="1"/>
    </row>
    <row r="15133" spans="2:17" x14ac:dyDescent="0.25">
      <c r="B15133" s="1"/>
      <c r="G15133" s="1"/>
      <c r="H15133" s="1"/>
      <c r="K15133" s="1"/>
      <c r="N15133" s="1"/>
      <c r="Q15133" s="1"/>
    </row>
    <row r="15134" spans="2:17" x14ac:dyDescent="0.25">
      <c r="B15134" s="1"/>
      <c r="G15134" s="1"/>
      <c r="H15134" s="1"/>
      <c r="K15134" s="1"/>
      <c r="N15134" s="1"/>
      <c r="Q15134" s="1"/>
    </row>
    <row r="15135" spans="2:17" x14ac:dyDescent="0.25">
      <c r="B15135" s="1"/>
      <c r="G15135" s="1"/>
      <c r="H15135" s="1"/>
      <c r="K15135" s="1"/>
      <c r="N15135" s="1"/>
      <c r="Q15135" s="1"/>
    </row>
    <row r="15136" spans="2:17" x14ac:dyDescent="0.25">
      <c r="B15136" s="1"/>
      <c r="G15136" s="1"/>
      <c r="H15136" s="1"/>
      <c r="K15136" s="1"/>
      <c r="N15136" s="1"/>
      <c r="Q15136" s="1"/>
    </row>
    <row r="15137" spans="2:17" x14ac:dyDescent="0.25">
      <c r="B15137" s="1"/>
      <c r="G15137" s="1"/>
      <c r="H15137" s="1"/>
      <c r="K15137" s="1"/>
      <c r="N15137" s="1"/>
      <c r="Q15137" s="1"/>
    </row>
    <row r="15138" spans="2:17" x14ac:dyDescent="0.25">
      <c r="B15138" s="1"/>
      <c r="G15138" s="1"/>
      <c r="H15138" s="1"/>
      <c r="K15138" s="1"/>
      <c r="N15138" s="1"/>
      <c r="Q15138" s="1"/>
    </row>
    <row r="15139" spans="2:17" x14ac:dyDescent="0.25">
      <c r="B15139" s="1"/>
      <c r="G15139" s="1"/>
      <c r="H15139" s="1"/>
      <c r="K15139" s="1"/>
      <c r="N15139" s="1"/>
      <c r="Q15139" s="1"/>
    </row>
    <row r="15140" spans="2:17" x14ac:dyDescent="0.25">
      <c r="B15140" s="1"/>
      <c r="G15140" s="1"/>
      <c r="H15140" s="1"/>
      <c r="K15140" s="1"/>
      <c r="N15140" s="1"/>
      <c r="Q15140" s="1"/>
    </row>
    <row r="15141" spans="2:17" x14ac:dyDescent="0.25">
      <c r="B15141" s="1"/>
      <c r="G15141" s="1"/>
      <c r="H15141" s="1"/>
      <c r="K15141" s="1"/>
      <c r="N15141" s="1"/>
      <c r="Q15141" s="1"/>
    </row>
    <row r="15142" spans="2:17" x14ac:dyDescent="0.25">
      <c r="B15142" s="1"/>
      <c r="G15142" s="1"/>
      <c r="H15142" s="1"/>
      <c r="K15142" s="1"/>
      <c r="N15142" s="1"/>
      <c r="Q15142" s="1"/>
    </row>
    <row r="15143" spans="2:17" x14ac:dyDescent="0.25">
      <c r="B15143" s="1"/>
      <c r="G15143" s="1"/>
      <c r="H15143" s="1"/>
      <c r="K15143" s="1"/>
      <c r="N15143" s="1"/>
      <c r="Q15143" s="1"/>
    </row>
    <row r="15144" spans="2:17" x14ac:dyDescent="0.25">
      <c r="B15144" s="1"/>
      <c r="G15144" s="1"/>
      <c r="H15144" s="1"/>
      <c r="K15144" s="1"/>
      <c r="N15144" s="1"/>
      <c r="Q15144" s="1"/>
    </row>
    <row r="15145" spans="2:17" x14ac:dyDescent="0.25">
      <c r="B15145" s="1"/>
      <c r="G15145" s="1"/>
      <c r="H15145" s="1"/>
      <c r="K15145" s="1"/>
      <c r="N15145" s="1"/>
      <c r="Q15145" s="1"/>
    </row>
    <row r="15146" spans="2:17" x14ac:dyDescent="0.25">
      <c r="B15146" s="1"/>
      <c r="G15146" s="1"/>
      <c r="H15146" s="1"/>
      <c r="K15146" s="1"/>
      <c r="N15146" s="1"/>
      <c r="Q15146" s="1"/>
    </row>
    <row r="15147" spans="2:17" x14ac:dyDescent="0.25">
      <c r="B15147" s="1"/>
      <c r="G15147" s="1"/>
      <c r="H15147" s="1"/>
      <c r="K15147" s="1"/>
      <c r="N15147" s="1"/>
      <c r="Q15147" s="1"/>
    </row>
    <row r="15148" spans="2:17" x14ac:dyDescent="0.25">
      <c r="B15148" s="1"/>
      <c r="G15148" s="1"/>
      <c r="H15148" s="1"/>
      <c r="K15148" s="1"/>
      <c r="N15148" s="1"/>
      <c r="Q15148" s="1"/>
    </row>
    <row r="15149" spans="2:17" x14ac:dyDescent="0.25">
      <c r="B15149" s="1"/>
      <c r="G15149" s="1"/>
      <c r="H15149" s="1"/>
      <c r="K15149" s="1"/>
      <c r="N15149" s="1"/>
      <c r="Q15149" s="1"/>
    </row>
    <row r="15150" spans="2:17" x14ac:dyDescent="0.25">
      <c r="B15150" s="1"/>
      <c r="G15150" s="1"/>
      <c r="H15150" s="1"/>
      <c r="K15150" s="1"/>
      <c r="N15150" s="1"/>
      <c r="Q15150" s="1"/>
    </row>
    <row r="15151" spans="2:17" x14ac:dyDescent="0.25">
      <c r="B15151" s="1"/>
      <c r="G15151" s="1"/>
      <c r="H15151" s="1"/>
      <c r="K15151" s="1"/>
      <c r="N15151" s="1"/>
      <c r="Q15151" s="1"/>
    </row>
    <row r="15152" spans="2:17" x14ac:dyDescent="0.25">
      <c r="B15152" s="1"/>
      <c r="G15152" s="1"/>
      <c r="H15152" s="1"/>
      <c r="K15152" s="1"/>
      <c r="N15152" s="1"/>
      <c r="Q15152" s="1"/>
    </row>
    <row r="15153" spans="2:17" x14ac:dyDescent="0.25">
      <c r="B15153" s="1"/>
      <c r="G15153" s="1"/>
      <c r="H15153" s="1"/>
      <c r="K15153" s="1"/>
      <c r="N15153" s="1"/>
      <c r="Q15153" s="1"/>
    </row>
    <row r="15154" spans="2:17" x14ac:dyDescent="0.25">
      <c r="B15154" s="1"/>
      <c r="G15154" s="1"/>
      <c r="H15154" s="1"/>
      <c r="K15154" s="1"/>
      <c r="N15154" s="1"/>
      <c r="Q15154" s="1"/>
    </row>
    <row r="15155" spans="2:17" x14ac:dyDescent="0.25">
      <c r="B15155" s="1"/>
      <c r="G15155" s="1"/>
      <c r="H15155" s="1"/>
      <c r="K15155" s="1"/>
      <c r="N15155" s="1"/>
      <c r="Q15155" s="1"/>
    </row>
    <row r="15156" spans="2:17" x14ac:dyDescent="0.25">
      <c r="B15156" s="1"/>
      <c r="G15156" s="1"/>
      <c r="H15156" s="1"/>
      <c r="K15156" s="1"/>
      <c r="N15156" s="1"/>
      <c r="Q15156" s="1"/>
    </row>
    <row r="15157" spans="2:17" x14ac:dyDescent="0.25">
      <c r="B15157" s="1"/>
      <c r="G15157" s="1"/>
      <c r="H15157" s="1"/>
      <c r="K15157" s="1"/>
      <c r="N15157" s="1"/>
      <c r="Q15157" s="1"/>
    </row>
    <row r="15158" spans="2:17" x14ac:dyDescent="0.25">
      <c r="B15158" s="1"/>
      <c r="G15158" s="1"/>
      <c r="H15158" s="1"/>
      <c r="K15158" s="1"/>
      <c r="N15158" s="1"/>
      <c r="Q15158" s="1"/>
    </row>
    <row r="15159" spans="2:17" x14ac:dyDescent="0.25">
      <c r="B15159" s="1"/>
      <c r="G15159" s="1"/>
      <c r="H15159" s="1"/>
      <c r="K15159" s="1"/>
      <c r="N15159" s="1"/>
      <c r="Q15159" s="1"/>
    </row>
    <row r="15160" spans="2:17" x14ac:dyDescent="0.25">
      <c r="B15160" s="1"/>
      <c r="G15160" s="1"/>
      <c r="H15160" s="1"/>
      <c r="K15160" s="1"/>
      <c r="N15160" s="1"/>
      <c r="Q15160" s="1"/>
    </row>
    <row r="15161" spans="2:17" x14ac:dyDescent="0.25">
      <c r="B15161" s="1"/>
      <c r="G15161" s="1"/>
      <c r="H15161" s="1"/>
      <c r="K15161" s="1"/>
      <c r="N15161" s="1"/>
      <c r="Q15161" s="1"/>
    </row>
    <row r="15162" spans="2:17" x14ac:dyDescent="0.25">
      <c r="B15162" s="1"/>
      <c r="G15162" s="1"/>
      <c r="H15162" s="1"/>
      <c r="K15162" s="1"/>
      <c r="N15162" s="1"/>
      <c r="Q15162" s="1"/>
    </row>
    <row r="15163" spans="2:17" x14ac:dyDescent="0.25">
      <c r="B15163" s="1"/>
      <c r="G15163" s="1"/>
      <c r="H15163" s="1"/>
      <c r="K15163" s="1"/>
      <c r="N15163" s="1"/>
      <c r="Q15163" s="1"/>
    </row>
    <row r="15164" spans="2:17" x14ac:dyDescent="0.25">
      <c r="B15164" s="1"/>
      <c r="G15164" s="1"/>
      <c r="H15164" s="1"/>
      <c r="K15164" s="1"/>
      <c r="N15164" s="1"/>
      <c r="Q15164" s="1"/>
    </row>
    <row r="15165" spans="2:17" x14ac:dyDescent="0.25">
      <c r="B15165" s="1"/>
      <c r="G15165" s="1"/>
      <c r="H15165" s="1"/>
      <c r="K15165" s="1"/>
      <c r="N15165" s="1"/>
      <c r="Q15165" s="1"/>
    </row>
    <row r="15166" spans="2:17" x14ac:dyDescent="0.25">
      <c r="B15166" s="1"/>
      <c r="G15166" s="1"/>
      <c r="H15166" s="1"/>
      <c r="K15166" s="1"/>
      <c r="N15166" s="1"/>
      <c r="Q15166" s="1"/>
    </row>
    <row r="15167" spans="2:17" x14ac:dyDescent="0.25">
      <c r="B15167" s="1"/>
      <c r="G15167" s="1"/>
      <c r="H15167" s="1"/>
      <c r="K15167" s="1"/>
      <c r="N15167" s="1"/>
      <c r="Q15167" s="1"/>
    </row>
    <row r="15168" spans="2:17" x14ac:dyDescent="0.25">
      <c r="B15168" s="1"/>
      <c r="G15168" s="1"/>
      <c r="H15168" s="1"/>
      <c r="K15168" s="1"/>
      <c r="N15168" s="1"/>
      <c r="Q15168" s="1"/>
    </row>
    <row r="15169" spans="2:17" x14ac:dyDescent="0.25">
      <c r="B15169" s="1"/>
      <c r="G15169" s="1"/>
      <c r="H15169" s="1"/>
      <c r="K15169" s="1"/>
      <c r="N15169" s="1"/>
      <c r="Q15169" s="1"/>
    </row>
    <row r="15170" spans="2:17" x14ac:dyDescent="0.25">
      <c r="B15170" s="1"/>
      <c r="G15170" s="1"/>
      <c r="H15170" s="1"/>
      <c r="K15170" s="1"/>
      <c r="N15170" s="1"/>
      <c r="Q15170" s="1"/>
    </row>
    <row r="15171" spans="2:17" x14ac:dyDescent="0.25">
      <c r="B15171" s="1"/>
      <c r="G15171" s="1"/>
      <c r="H15171" s="1"/>
      <c r="K15171" s="1"/>
      <c r="N15171" s="1"/>
      <c r="Q15171" s="1"/>
    </row>
    <row r="15172" spans="2:17" x14ac:dyDescent="0.25">
      <c r="B15172" s="1"/>
      <c r="G15172" s="1"/>
      <c r="H15172" s="1"/>
      <c r="K15172" s="1"/>
      <c r="N15172" s="1"/>
      <c r="Q15172" s="1"/>
    </row>
    <row r="15173" spans="2:17" x14ac:dyDescent="0.25">
      <c r="B15173" s="1"/>
      <c r="G15173" s="1"/>
      <c r="H15173" s="1"/>
      <c r="K15173" s="1"/>
      <c r="N15173" s="1"/>
      <c r="Q15173" s="1"/>
    </row>
    <row r="15174" spans="2:17" x14ac:dyDescent="0.25">
      <c r="B15174" s="1"/>
      <c r="G15174" s="1"/>
      <c r="H15174" s="1"/>
      <c r="K15174" s="1"/>
      <c r="N15174" s="1"/>
      <c r="Q15174" s="1"/>
    </row>
    <row r="15175" spans="2:17" x14ac:dyDescent="0.25">
      <c r="B15175" s="1"/>
      <c r="G15175" s="1"/>
      <c r="H15175" s="1"/>
      <c r="K15175" s="1"/>
      <c r="N15175" s="1"/>
      <c r="Q15175" s="1"/>
    </row>
    <row r="15176" spans="2:17" x14ac:dyDescent="0.25">
      <c r="B15176" s="1"/>
      <c r="G15176" s="1"/>
      <c r="H15176" s="1"/>
      <c r="K15176" s="1"/>
      <c r="N15176" s="1"/>
      <c r="Q15176" s="1"/>
    </row>
    <row r="15177" spans="2:17" x14ac:dyDescent="0.25">
      <c r="B15177" s="1"/>
      <c r="G15177" s="1"/>
      <c r="H15177" s="1"/>
      <c r="K15177" s="1"/>
      <c r="N15177" s="1"/>
      <c r="Q15177" s="1"/>
    </row>
    <row r="15178" spans="2:17" x14ac:dyDescent="0.25">
      <c r="B15178" s="1"/>
      <c r="G15178" s="1"/>
      <c r="H15178" s="1"/>
      <c r="K15178" s="1"/>
      <c r="N15178" s="1"/>
      <c r="Q15178" s="1"/>
    </row>
    <row r="15179" spans="2:17" x14ac:dyDescent="0.25">
      <c r="B15179" s="1"/>
      <c r="G15179" s="1"/>
      <c r="H15179" s="1"/>
      <c r="K15179" s="1"/>
      <c r="N15179" s="1"/>
      <c r="Q15179" s="1"/>
    </row>
    <row r="15180" spans="2:17" x14ac:dyDescent="0.25">
      <c r="B15180" s="1"/>
      <c r="G15180" s="1"/>
      <c r="H15180" s="1"/>
      <c r="K15180" s="1"/>
      <c r="N15180" s="1"/>
      <c r="Q15180" s="1"/>
    </row>
    <row r="15181" spans="2:17" x14ac:dyDescent="0.25">
      <c r="B15181" s="1"/>
      <c r="G15181" s="1"/>
      <c r="H15181" s="1"/>
      <c r="K15181" s="1"/>
      <c r="N15181" s="1"/>
      <c r="Q15181" s="1"/>
    </row>
    <row r="15182" spans="2:17" x14ac:dyDescent="0.25">
      <c r="B15182" s="1"/>
      <c r="G15182" s="1"/>
      <c r="H15182" s="1"/>
      <c r="K15182" s="1"/>
      <c r="N15182" s="1"/>
      <c r="Q15182" s="1"/>
    </row>
    <row r="15183" spans="2:17" x14ac:dyDescent="0.25">
      <c r="B15183" s="1"/>
      <c r="G15183" s="1"/>
      <c r="H15183" s="1"/>
      <c r="K15183" s="1"/>
      <c r="N15183" s="1"/>
      <c r="Q15183" s="1"/>
    </row>
    <row r="15184" spans="2:17" x14ac:dyDescent="0.25">
      <c r="B15184" s="1"/>
      <c r="G15184" s="1"/>
      <c r="H15184" s="1"/>
      <c r="K15184" s="1"/>
      <c r="N15184" s="1"/>
      <c r="Q15184" s="1"/>
    </row>
    <row r="15185" spans="2:17" x14ac:dyDescent="0.25">
      <c r="B15185" s="1"/>
      <c r="G15185" s="1"/>
      <c r="H15185" s="1"/>
      <c r="K15185" s="1"/>
      <c r="N15185" s="1"/>
      <c r="Q15185" s="1"/>
    </row>
    <row r="15186" spans="2:17" x14ac:dyDescent="0.25">
      <c r="B15186" s="1"/>
      <c r="G15186" s="1"/>
      <c r="H15186" s="1"/>
      <c r="K15186" s="1"/>
      <c r="N15186" s="1"/>
      <c r="Q15186" s="1"/>
    </row>
    <row r="15187" spans="2:17" x14ac:dyDescent="0.25">
      <c r="B15187" s="1"/>
      <c r="G15187" s="1"/>
      <c r="H15187" s="1"/>
      <c r="K15187" s="1"/>
      <c r="N15187" s="1"/>
      <c r="Q15187" s="1"/>
    </row>
    <row r="15188" spans="2:17" x14ac:dyDescent="0.25">
      <c r="B15188" s="1"/>
      <c r="G15188" s="1"/>
      <c r="H15188" s="1"/>
      <c r="K15188" s="1"/>
      <c r="N15188" s="1"/>
      <c r="Q15188" s="1"/>
    </row>
    <row r="15189" spans="2:17" x14ac:dyDescent="0.25">
      <c r="B15189" s="1"/>
      <c r="G15189" s="1"/>
      <c r="H15189" s="1"/>
      <c r="K15189" s="1"/>
      <c r="N15189" s="1"/>
      <c r="Q15189" s="1"/>
    </row>
    <row r="15190" spans="2:17" x14ac:dyDescent="0.25">
      <c r="B15190" s="1"/>
      <c r="G15190" s="1"/>
      <c r="H15190" s="1"/>
      <c r="K15190" s="1"/>
      <c r="N15190" s="1"/>
      <c r="Q15190" s="1"/>
    </row>
    <row r="15191" spans="2:17" x14ac:dyDescent="0.25">
      <c r="B15191" s="1"/>
      <c r="G15191" s="1"/>
      <c r="H15191" s="1"/>
      <c r="K15191" s="1"/>
      <c r="N15191" s="1"/>
      <c r="Q15191" s="1"/>
    </row>
    <row r="15192" spans="2:17" x14ac:dyDescent="0.25">
      <c r="B15192" s="1"/>
      <c r="G15192" s="1"/>
      <c r="H15192" s="1"/>
      <c r="K15192" s="1"/>
      <c r="N15192" s="1"/>
      <c r="Q15192" s="1"/>
    </row>
    <row r="15193" spans="2:17" x14ac:dyDescent="0.25">
      <c r="B15193" s="1"/>
      <c r="G15193" s="1"/>
      <c r="H15193" s="1"/>
      <c r="K15193" s="1"/>
      <c r="N15193" s="1"/>
      <c r="Q15193" s="1"/>
    </row>
    <row r="15194" spans="2:17" x14ac:dyDescent="0.25">
      <c r="B15194" s="1"/>
      <c r="G15194" s="1"/>
      <c r="H15194" s="1"/>
      <c r="K15194" s="1"/>
      <c r="N15194" s="1"/>
      <c r="Q15194" s="1"/>
    </row>
    <row r="15195" spans="2:17" x14ac:dyDescent="0.25">
      <c r="B15195" s="1"/>
      <c r="G15195" s="1"/>
      <c r="H15195" s="1"/>
      <c r="K15195" s="1"/>
      <c r="N15195" s="1"/>
      <c r="Q15195" s="1"/>
    </row>
    <row r="15196" spans="2:17" x14ac:dyDescent="0.25">
      <c r="B15196" s="1"/>
      <c r="G15196" s="1"/>
      <c r="H15196" s="1"/>
      <c r="K15196" s="1"/>
      <c r="N15196" s="1"/>
      <c r="Q15196" s="1"/>
    </row>
    <row r="15197" spans="2:17" x14ac:dyDescent="0.25">
      <c r="B15197" s="1"/>
      <c r="G15197" s="1"/>
      <c r="H15197" s="1"/>
      <c r="K15197" s="1"/>
      <c r="N15197" s="1"/>
      <c r="Q15197" s="1"/>
    </row>
    <row r="15198" spans="2:17" x14ac:dyDescent="0.25">
      <c r="B15198" s="1"/>
      <c r="G15198" s="1"/>
      <c r="H15198" s="1"/>
      <c r="K15198" s="1"/>
      <c r="N15198" s="1"/>
      <c r="Q15198" s="1"/>
    </row>
    <row r="15199" spans="2:17" x14ac:dyDescent="0.25">
      <c r="B15199" s="1"/>
      <c r="G15199" s="1"/>
      <c r="H15199" s="1"/>
      <c r="K15199" s="1"/>
      <c r="N15199" s="1"/>
      <c r="Q15199" s="1"/>
    </row>
    <row r="15200" spans="2:17" x14ac:dyDescent="0.25">
      <c r="B15200" s="1"/>
      <c r="G15200" s="1"/>
      <c r="H15200" s="1"/>
      <c r="K15200" s="1"/>
      <c r="N15200" s="1"/>
      <c r="Q15200" s="1"/>
    </row>
    <row r="15201" spans="2:17" x14ac:dyDescent="0.25">
      <c r="B15201" s="1"/>
      <c r="G15201" s="1"/>
      <c r="H15201" s="1"/>
      <c r="K15201" s="1"/>
      <c r="N15201" s="1"/>
      <c r="Q15201" s="1"/>
    </row>
    <row r="15202" spans="2:17" x14ac:dyDescent="0.25">
      <c r="B15202" s="1"/>
      <c r="G15202" s="1"/>
      <c r="H15202" s="1"/>
      <c r="K15202" s="1"/>
      <c r="N15202" s="1"/>
      <c r="Q15202" s="1"/>
    </row>
    <row r="15203" spans="2:17" x14ac:dyDescent="0.25">
      <c r="B15203" s="1"/>
      <c r="G15203" s="1"/>
      <c r="H15203" s="1"/>
      <c r="K15203" s="1"/>
      <c r="N15203" s="1"/>
      <c r="Q15203" s="1"/>
    </row>
    <row r="15204" spans="2:17" x14ac:dyDescent="0.25">
      <c r="B15204" s="1"/>
      <c r="G15204" s="1"/>
      <c r="H15204" s="1"/>
      <c r="K15204" s="1"/>
      <c r="N15204" s="1"/>
      <c r="Q15204" s="1"/>
    </row>
    <row r="15205" spans="2:17" x14ac:dyDescent="0.25">
      <c r="B15205" s="1"/>
      <c r="G15205" s="1"/>
      <c r="H15205" s="1"/>
      <c r="K15205" s="1"/>
      <c r="N15205" s="1"/>
      <c r="Q15205" s="1"/>
    </row>
    <row r="15206" spans="2:17" x14ac:dyDescent="0.25">
      <c r="B15206" s="1"/>
      <c r="G15206" s="1"/>
      <c r="H15206" s="1"/>
      <c r="K15206" s="1"/>
      <c r="N15206" s="1"/>
      <c r="Q15206" s="1"/>
    </row>
    <row r="15207" spans="2:17" x14ac:dyDescent="0.25">
      <c r="B15207" s="1"/>
      <c r="G15207" s="1"/>
      <c r="H15207" s="1"/>
      <c r="K15207" s="1"/>
      <c r="N15207" s="1"/>
      <c r="Q15207" s="1"/>
    </row>
    <row r="15208" spans="2:17" x14ac:dyDescent="0.25">
      <c r="B15208" s="1"/>
      <c r="G15208" s="1"/>
      <c r="H15208" s="1"/>
      <c r="K15208" s="1"/>
      <c r="N15208" s="1"/>
      <c r="Q15208" s="1"/>
    </row>
    <row r="15209" spans="2:17" x14ac:dyDescent="0.25">
      <c r="B15209" s="1"/>
      <c r="G15209" s="1"/>
      <c r="H15209" s="1"/>
      <c r="K15209" s="1"/>
      <c r="N15209" s="1"/>
      <c r="Q15209" s="1"/>
    </row>
    <row r="15210" spans="2:17" x14ac:dyDescent="0.25">
      <c r="B15210" s="1"/>
      <c r="G15210" s="1"/>
      <c r="H15210" s="1"/>
      <c r="K15210" s="1"/>
      <c r="N15210" s="1"/>
      <c r="Q15210" s="1"/>
    </row>
    <row r="15211" spans="2:17" x14ac:dyDescent="0.25">
      <c r="B15211" s="1"/>
      <c r="G15211" s="1"/>
      <c r="H15211" s="1"/>
      <c r="K15211" s="1"/>
      <c r="N15211" s="1"/>
      <c r="Q15211" s="1"/>
    </row>
    <row r="15212" spans="2:17" x14ac:dyDescent="0.25">
      <c r="B15212" s="1"/>
      <c r="G15212" s="1"/>
      <c r="H15212" s="1"/>
      <c r="K15212" s="1"/>
      <c r="N15212" s="1"/>
      <c r="Q15212" s="1"/>
    </row>
    <row r="15213" spans="2:17" x14ac:dyDescent="0.25">
      <c r="B15213" s="1"/>
      <c r="G15213" s="1"/>
      <c r="H15213" s="1"/>
      <c r="K15213" s="1"/>
      <c r="N15213" s="1"/>
      <c r="Q15213" s="1"/>
    </row>
    <row r="15214" spans="2:17" x14ac:dyDescent="0.25">
      <c r="B15214" s="1"/>
      <c r="G15214" s="1"/>
      <c r="H15214" s="1"/>
      <c r="K15214" s="1"/>
      <c r="N15214" s="1"/>
      <c r="Q15214" s="1"/>
    </row>
    <row r="15215" spans="2:17" x14ac:dyDescent="0.25">
      <c r="B15215" s="1"/>
      <c r="G15215" s="1"/>
      <c r="H15215" s="1"/>
      <c r="K15215" s="1"/>
      <c r="N15215" s="1"/>
      <c r="Q15215" s="1"/>
    </row>
    <row r="15216" spans="2:17" x14ac:dyDescent="0.25">
      <c r="B15216" s="1"/>
      <c r="G15216" s="1"/>
      <c r="H15216" s="1"/>
      <c r="K15216" s="1"/>
      <c r="N15216" s="1"/>
      <c r="Q15216" s="1"/>
    </row>
    <row r="15217" spans="2:17" x14ac:dyDescent="0.25">
      <c r="B15217" s="1"/>
      <c r="G15217" s="1"/>
      <c r="H15217" s="1"/>
      <c r="K15217" s="1"/>
      <c r="N15217" s="1"/>
      <c r="Q15217" s="1"/>
    </row>
    <row r="15218" spans="2:17" x14ac:dyDescent="0.25">
      <c r="B15218" s="1"/>
      <c r="G15218" s="1"/>
      <c r="H15218" s="1"/>
      <c r="K15218" s="1"/>
      <c r="N15218" s="1"/>
      <c r="Q15218" s="1"/>
    </row>
    <row r="15219" spans="2:17" x14ac:dyDescent="0.25">
      <c r="B15219" s="1"/>
      <c r="G15219" s="1"/>
      <c r="H15219" s="1"/>
      <c r="K15219" s="1"/>
      <c r="N15219" s="1"/>
      <c r="Q15219" s="1"/>
    </row>
    <row r="15220" spans="2:17" x14ac:dyDescent="0.25">
      <c r="B15220" s="1"/>
      <c r="G15220" s="1"/>
      <c r="H15220" s="1"/>
      <c r="K15220" s="1"/>
      <c r="N15220" s="1"/>
      <c r="Q15220" s="1"/>
    </row>
    <row r="15221" spans="2:17" x14ac:dyDescent="0.25">
      <c r="B15221" s="1"/>
      <c r="G15221" s="1"/>
      <c r="H15221" s="1"/>
      <c r="K15221" s="1"/>
      <c r="N15221" s="1"/>
      <c r="Q15221" s="1"/>
    </row>
    <row r="15222" spans="2:17" x14ac:dyDescent="0.25">
      <c r="B15222" s="1"/>
      <c r="G15222" s="1"/>
      <c r="H15222" s="1"/>
      <c r="K15222" s="1"/>
      <c r="N15222" s="1"/>
      <c r="Q15222" s="1"/>
    </row>
    <row r="15223" spans="2:17" x14ac:dyDescent="0.25">
      <c r="B15223" s="1"/>
      <c r="G15223" s="1"/>
      <c r="H15223" s="1"/>
      <c r="K15223" s="1"/>
      <c r="N15223" s="1"/>
      <c r="Q15223" s="1"/>
    </row>
    <row r="15224" spans="2:17" x14ac:dyDescent="0.25">
      <c r="B15224" s="1"/>
      <c r="G15224" s="1"/>
      <c r="H15224" s="1"/>
      <c r="K15224" s="1"/>
      <c r="N15224" s="1"/>
      <c r="Q15224" s="1"/>
    </row>
    <row r="15225" spans="2:17" x14ac:dyDescent="0.25">
      <c r="B15225" s="1"/>
      <c r="G15225" s="1"/>
      <c r="H15225" s="1"/>
      <c r="K15225" s="1"/>
      <c r="N15225" s="1"/>
      <c r="Q15225" s="1"/>
    </row>
    <row r="15226" spans="2:17" x14ac:dyDescent="0.25">
      <c r="B15226" s="1"/>
      <c r="G15226" s="1"/>
      <c r="H15226" s="1"/>
      <c r="K15226" s="1"/>
      <c r="N15226" s="1"/>
      <c r="Q15226" s="1"/>
    </row>
    <row r="15227" spans="2:17" x14ac:dyDescent="0.25">
      <c r="B15227" s="1"/>
      <c r="G15227" s="1"/>
      <c r="H15227" s="1"/>
      <c r="K15227" s="1"/>
      <c r="N15227" s="1"/>
      <c r="Q15227" s="1"/>
    </row>
    <row r="15228" spans="2:17" x14ac:dyDescent="0.25">
      <c r="B15228" s="1"/>
      <c r="G15228" s="1"/>
      <c r="H15228" s="1"/>
      <c r="K15228" s="1"/>
      <c r="N15228" s="1"/>
      <c r="Q15228" s="1"/>
    </row>
    <row r="15229" spans="2:17" x14ac:dyDescent="0.25">
      <c r="B15229" s="1"/>
      <c r="G15229" s="1"/>
      <c r="H15229" s="1"/>
      <c r="K15229" s="1"/>
      <c r="N15229" s="1"/>
      <c r="Q15229" s="1"/>
    </row>
    <row r="15230" spans="2:17" x14ac:dyDescent="0.25">
      <c r="B15230" s="1"/>
      <c r="G15230" s="1"/>
      <c r="H15230" s="1"/>
      <c r="K15230" s="1"/>
      <c r="N15230" s="1"/>
      <c r="Q15230" s="1"/>
    </row>
    <row r="15231" spans="2:17" x14ac:dyDescent="0.25">
      <c r="B15231" s="1"/>
      <c r="G15231" s="1"/>
      <c r="H15231" s="1"/>
      <c r="K15231" s="1"/>
      <c r="N15231" s="1"/>
      <c r="Q15231" s="1"/>
    </row>
    <row r="15232" spans="2:17" x14ac:dyDescent="0.25">
      <c r="B15232" s="1"/>
      <c r="G15232" s="1"/>
      <c r="H15232" s="1"/>
      <c r="K15232" s="1"/>
      <c r="N15232" s="1"/>
      <c r="Q15232" s="1"/>
    </row>
    <row r="15233" spans="2:17" x14ac:dyDescent="0.25">
      <c r="B15233" s="1"/>
      <c r="G15233" s="1"/>
      <c r="H15233" s="1"/>
      <c r="K15233" s="1"/>
      <c r="N15233" s="1"/>
      <c r="Q15233" s="1"/>
    </row>
    <row r="15234" spans="2:17" x14ac:dyDescent="0.25">
      <c r="B15234" s="1"/>
      <c r="G15234" s="1"/>
      <c r="H15234" s="1"/>
      <c r="K15234" s="1"/>
      <c r="N15234" s="1"/>
      <c r="Q15234" s="1"/>
    </row>
    <row r="15235" spans="2:17" x14ac:dyDescent="0.25">
      <c r="B15235" s="1"/>
      <c r="G15235" s="1"/>
      <c r="H15235" s="1"/>
      <c r="K15235" s="1"/>
      <c r="N15235" s="1"/>
      <c r="Q15235" s="1"/>
    </row>
    <row r="15236" spans="2:17" x14ac:dyDescent="0.25">
      <c r="B15236" s="1"/>
      <c r="G15236" s="1"/>
      <c r="H15236" s="1"/>
      <c r="K15236" s="1"/>
      <c r="N15236" s="1"/>
      <c r="Q15236" s="1"/>
    </row>
    <row r="15237" spans="2:17" x14ac:dyDescent="0.25">
      <c r="B15237" s="1"/>
      <c r="G15237" s="1"/>
      <c r="H15237" s="1"/>
      <c r="K15237" s="1"/>
      <c r="N15237" s="1"/>
      <c r="Q15237" s="1"/>
    </row>
    <row r="15238" spans="2:17" x14ac:dyDescent="0.25">
      <c r="B15238" s="1"/>
      <c r="G15238" s="1"/>
      <c r="H15238" s="1"/>
      <c r="K15238" s="1"/>
      <c r="N15238" s="1"/>
      <c r="Q15238" s="1"/>
    </row>
    <row r="15239" spans="2:17" x14ac:dyDescent="0.25">
      <c r="B15239" s="1"/>
      <c r="G15239" s="1"/>
      <c r="H15239" s="1"/>
      <c r="K15239" s="1"/>
      <c r="N15239" s="1"/>
      <c r="Q15239" s="1"/>
    </row>
    <row r="15240" spans="2:17" x14ac:dyDescent="0.25">
      <c r="B15240" s="1"/>
      <c r="G15240" s="1"/>
      <c r="H15240" s="1"/>
      <c r="K15240" s="1"/>
      <c r="N15240" s="1"/>
      <c r="Q15240" s="1"/>
    </row>
    <row r="15241" spans="2:17" x14ac:dyDescent="0.25">
      <c r="B15241" s="1"/>
      <c r="G15241" s="1"/>
      <c r="H15241" s="1"/>
      <c r="K15241" s="1"/>
      <c r="N15241" s="1"/>
      <c r="Q15241" s="1"/>
    </row>
    <row r="15242" spans="2:17" x14ac:dyDescent="0.25">
      <c r="B15242" s="1"/>
      <c r="G15242" s="1"/>
      <c r="H15242" s="1"/>
      <c r="K15242" s="1"/>
      <c r="N15242" s="1"/>
      <c r="Q15242" s="1"/>
    </row>
    <row r="15243" spans="2:17" x14ac:dyDescent="0.25">
      <c r="B15243" s="1"/>
      <c r="G15243" s="1"/>
      <c r="H15243" s="1"/>
      <c r="K15243" s="1"/>
      <c r="N15243" s="1"/>
      <c r="Q15243" s="1"/>
    </row>
    <row r="15244" spans="2:17" x14ac:dyDescent="0.25">
      <c r="B15244" s="1"/>
      <c r="G15244" s="1"/>
      <c r="H15244" s="1"/>
      <c r="K15244" s="1"/>
      <c r="N15244" s="1"/>
      <c r="Q15244" s="1"/>
    </row>
    <row r="15245" spans="2:17" x14ac:dyDescent="0.25">
      <c r="B15245" s="1"/>
      <c r="G15245" s="1"/>
      <c r="H15245" s="1"/>
      <c r="K15245" s="1"/>
      <c r="N15245" s="1"/>
      <c r="Q15245" s="1"/>
    </row>
    <row r="15246" spans="2:17" x14ac:dyDescent="0.25">
      <c r="B15246" s="1"/>
      <c r="G15246" s="1"/>
      <c r="H15246" s="1"/>
      <c r="K15246" s="1"/>
      <c r="N15246" s="1"/>
      <c r="Q15246" s="1"/>
    </row>
    <row r="15247" spans="2:17" x14ac:dyDescent="0.25">
      <c r="B15247" s="1"/>
      <c r="G15247" s="1"/>
      <c r="H15247" s="1"/>
      <c r="K15247" s="1"/>
      <c r="N15247" s="1"/>
      <c r="Q15247" s="1"/>
    </row>
    <row r="15248" spans="2:17" x14ac:dyDescent="0.25">
      <c r="B15248" s="1"/>
      <c r="G15248" s="1"/>
      <c r="H15248" s="1"/>
      <c r="K15248" s="1"/>
      <c r="N15248" s="1"/>
      <c r="Q15248" s="1"/>
    </row>
    <row r="15249" spans="2:17" x14ac:dyDescent="0.25">
      <c r="B15249" s="1"/>
      <c r="G15249" s="1"/>
      <c r="H15249" s="1"/>
      <c r="K15249" s="1"/>
      <c r="N15249" s="1"/>
      <c r="Q15249" s="1"/>
    </row>
    <row r="15250" spans="2:17" x14ac:dyDescent="0.25">
      <c r="B15250" s="1"/>
      <c r="G15250" s="1"/>
      <c r="H15250" s="1"/>
      <c r="K15250" s="1"/>
      <c r="N15250" s="1"/>
      <c r="Q15250" s="1"/>
    </row>
    <row r="15251" spans="2:17" x14ac:dyDescent="0.25">
      <c r="B15251" s="1"/>
      <c r="G15251" s="1"/>
      <c r="H15251" s="1"/>
      <c r="K15251" s="1"/>
      <c r="N15251" s="1"/>
      <c r="Q15251" s="1"/>
    </row>
    <row r="15252" spans="2:17" x14ac:dyDescent="0.25">
      <c r="B15252" s="1"/>
      <c r="G15252" s="1"/>
      <c r="H15252" s="1"/>
      <c r="K15252" s="1"/>
      <c r="N15252" s="1"/>
      <c r="Q15252" s="1"/>
    </row>
    <row r="15253" spans="2:17" x14ac:dyDescent="0.25">
      <c r="B15253" s="1"/>
      <c r="G15253" s="1"/>
      <c r="H15253" s="1"/>
      <c r="K15253" s="1"/>
      <c r="N15253" s="1"/>
      <c r="Q15253" s="1"/>
    </row>
    <row r="15254" spans="2:17" x14ac:dyDescent="0.25">
      <c r="B15254" s="1"/>
      <c r="G15254" s="1"/>
      <c r="H15254" s="1"/>
      <c r="K15254" s="1"/>
      <c r="N15254" s="1"/>
      <c r="Q15254" s="1"/>
    </row>
    <row r="15255" spans="2:17" x14ac:dyDescent="0.25">
      <c r="B15255" s="1"/>
      <c r="G15255" s="1"/>
      <c r="H15255" s="1"/>
      <c r="K15255" s="1"/>
      <c r="N15255" s="1"/>
      <c r="Q15255" s="1"/>
    </row>
    <row r="15256" spans="2:17" x14ac:dyDescent="0.25">
      <c r="B15256" s="1"/>
      <c r="G15256" s="1"/>
      <c r="H15256" s="1"/>
      <c r="K15256" s="1"/>
      <c r="N15256" s="1"/>
      <c r="Q15256" s="1"/>
    </row>
    <row r="15257" spans="2:17" x14ac:dyDescent="0.25">
      <c r="B15257" s="1"/>
      <c r="G15257" s="1"/>
      <c r="H15257" s="1"/>
      <c r="K15257" s="1"/>
      <c r="N15257" s="1"/>
      <c r="Q15257" s="1"/>
    </row>
    <row r="15258" spans="2:17" x14ac:dyDescent="0.25">
      <c r="B15258" s="1"/>
      <c r="G15258" s="1"/>
      <c r="H15258" s="1"/>
      <c r="K15258" s="1"/>
      <c r="N15258" s="1"/>
      <c r="Q15258" s="1"/>
    </row>
    <row r="15259" spans="2:17" x14ac:dyDescent="0.25">
      <c r="B15259" s="1"/>
      <c r="G15259" s="1"/>
      <c r="H15259" s="1"/>
      <c r="K15259" s="1"/>
      <c r="N15259" s="1"/>
      <c r="Q15259" s="1"/>
    </row>
    <row r="15260" spans="2:17" x14ac:dyDescent="0.25">
      <c r="B15260" s="1"/>
      <c r="G15260" s="1"/>
      <c r="H15260" s="1"/>
      <c r="K15260" s="1"/>
      <c r="N15260" s="1"/>
      <c r="Q15260" s="1"/>
    </row>
    <row r="15261" spans="2:17" x14ac:dyDescent="0.25">
      <c r="B15261" s="1"/>
      <c r="G15261" s="1"/>
      <c r="H15261" s="1"/>
      <c r="K15261" s="1"/>
      <c r="N15261" s="1"/>
      <c r="Q15261" s="1"/>
    </row>
    <row r="15262" spans="2:17" x14ac:dyDescent="0.25">
      <c r="B15262" s="1"/>
      <c r="G15262" s="1"/>
      <c r="H15262" s="1"/>
      <c r="K15262" s="1"/>
      <c r="N15262" s="1"/>
      <c r="Q15262" s="1"/>
    </row>
    <row r="15263" spans="2:17" x14ac:dyDescent="0.25">
      <c r="B15263" s="1"/>
      <c r="G15263" s="1"/>
      <c r="H15263" s="1"/>
      <c r="K15263" s="1"/>
      <c r="N15263" s="1"/>
      <c r="Q15263" s="1"/>
    </row>
    <row r="15264" spans="2:17" x14ac:dyDescent="0.25">
      <c r="B15264" s="1"/>
      <c r="G15264" s="1"/>
      <c r="H15264" s="1"/>
      <c r="K15264" s="1"/>
      <c r="N15264" s="1"/>
      <c r="Q15264" s="1"/>
    </row>
    <row r="15265" spans="2:17" x14ac:dyDescent="0.25">
      <c r="B15265" s="1"/>
      <c r="G15265" s="1"/>
      <c r="H15265" s="1"/>
      <c r="K15265" s="1"/>
      <c r="N15265" s="1"/>
      <c r="Q15265" s="1"/>
    </row>
    <row r="15266" spans="2:17" x14ac:dyDescent="0.25">
      <c r="B15266" s="1"/>
      <c r="G15266" s="1"/>
      <c r="H15266" s="1"/>
      <c r="K15266" s="1"/>
      <c r="N15266" s="1"/>
      <c r="Q15266" s="1"/>
    </row>
    <row r="15267" spans="2:17" x14ac:dyDescent="0.25">
      <c r="B15267" s="1"/>
      <c r="G15267" s="1"/>
      <c r="H15267" s="1"/>
      <c r="K15267" s="1"/>
      <c r="N15267" s="1"/>
      <c r="Q15267" s="1"/>
    </row>
    <row r="15268" spans="2:17" x14ac:dyDescent="0.25">
      <c r="B15268" s="1"/>
      <c r="G15268" s="1"/>
      <c r="H15268" s="1"/>
      <c r="K15268" s="1"/>
      <c r="N15268" s="1"/>
      <c r="Q15268" s="1"/>
    </row>
    <row r="15269" spans="2:17" x14ac:dyDescent="0.25">
      <c r="B15269" s="1"/>
      <c r="G15269" s="1"/>
      <c r="H15269" s="1"/>
      <c r="K15269" s="1"/>
      <c r="N15269" s="1"/>
      <c r="Q15269" s="1"/>
    </row>
    <row r="15270" spans="2:17" x14ac:dyDescent="0.25">
      <c r="B15270" s="1"/>
      <c r="G15270" s="1"/>
      <c r="H15270" s="1"/>
      <c r="K15270" s="1"/>
      <c r="N15270" s="1"/>
      <c r="Q15270" s="1"/>
    </row>
    <row r="15271" spans="2:17" x14ac:dyDescent="0.25">
      <c r="B15271" s="1"/>
      <c r="G15271" s="1"/>
      <c r="H15271" s="1"/>
      <c r="K15271" s="1"/>
      <c r="N15271" s="1"/>
      <c r="Q15271" s="1"/>
    </row>
    <row r="15272" spans="2:17" x14ac:dyDescent="0.25">
      <c r="B15272" s="1"/>
      <c r="G15272" s="1"/>
      <c r="H15272" s="1"/>
      <c r="K15272" s="1"/>
      <c r="N15272" s="1"/>
      <c r="Q15272" s="1"/>
    </row>
    <row r="15273" spans="2:17" x14ac:dyDescent="0.25">
      <c r="B15273" s="1"/>
      <c r="G15273" s="1"/>
      <c r="H15273" s="1"/>
      <c r="K15273" s="1"/>
      <c r="N15273" s="1"/>
      <c r="Q15273" s="1"/>
    </row>
    <row r="15274" spans="2:17" x14ac:dyDescent="0.25">
      <c r="B15274" s="1"/>
      <c r="G15274" s="1"/>
      <c r="H15274" s="1"/>
      <c r="K15274" s="1"/>
      <c r="N15274" s="1"/>
      <c r="Q15274" s="1"/>
    </row>
    <row r="15275" spans="2:17" x14ac:dyDescent="0.25">
      <c r="B15275" s="1"/>
      <c r="G15275" s="1"/>
      <c r="H15275" s="1"/>
      <c r="K15275" s="1"/>
      <c r="N15275" s="1"/>
      <c r="Q15275" s="1"/>
    </row>
    <row r="15276" spans="2:17" x14ac:dyDescent="0.25">
      <c r="B15276" s="1"/>
      <c r="G15276" s="1"/>
      <c r="H15276" s="1"/>
      <c r="K15276" s="1"/>
      <c r="N15276" s="1"/>
      <c r="Q15276" s="1"/>
    </row>
    <row r="15277" spans="2:17" x14ac:dyDescent="0.25">
      <c r="B15277" s="1"/>
      <c r="G15277" s="1"/>
      <c r="H15277" s="1"/>
      <c r="K15277" s="1"/>
      <c r="N15277" s="1"/>
      <c r="Q15277" s="1"/>
    </row>
    <row r="15278" spans="2:17" x14ac:dyDescent="0.25">
      <c r="B15278" s="1"/>
      <c r="G15278" s="1"/>
      <c r="H15278" s="1"/>
      <c r="K15278" s="1"/>
      <c r="N15278" s="1"/>
      <c r="Q15278" s="1"/>
    </row>
    <row r="15279" spans="2:17" x14ac:dyDescent="0.25">
      <c r="B15279" s="1"/>
      <c r="G15279" s="1"/>
      <c r="H15279" s="1"/>
      <c r="K15279" s="1"/>
      <c r="N15279" s="1"/>
      <c r="Q15279" s="1"/>
    </row>
    <row r="15280" spans="2:17" x14ac:dyDescent="0.25">
      <c r="B15280" s="1"/>
      <c r="G15280" s="1"/>
      <c r="H15280" s="1"/>
      <c r="K15280" s="1"/>
      <c r="N15280" s="1"/>
      <c r="Q15280" s="1"/>
    </row>
    <row r="15281" spans="2:17" x14ac:dyDescent="0.25">
      <c r="B15281" s="1"/>
      <c r="G15281" s="1"/>
      <c r="H15281" s="1"/>
      <c r="K15281" s="1"/>
      <c r="N15281" s="1"/>
      <c r="Q15281" s="1"/>
    </row>
    <row r="15282" spans="2:17" x14ac:dyDescent="0.25">
      <c r="B15282" s="1"/>
      <c r="G15282" s="1"/>
      <c r="H15282" s="1"/>
      <c r="K15282" s="1"/>
      <c r="N15282" s="1"/>
      <c r="Q15282" s="1"/>
    </row>
    <row r="15283" spans="2:17" x14ac:dyDescent="0.25">
      <c r="B15283" s="1"/>
      <c r="G15283" s="1"/>
      <c r="H15283" s="1"/>
      <c r="K15283" s="1"/>
      <c r="N15283" s="1"/>
      <c r="Q15283" s="1"/>
    </row>
    <row r="15284" spans="2:17" x14ac:dyDescent="0.25">
      <c r="B15284" s="1"/>
      <c r="G15284" s="1"/>
      <c r="H15284" s="1"/>
      <c r="K15284" s="1"/>
      <c r="N15284" s="1"/>
      <c r="Q15284" s="1"/>
    </row>
    <row r="15285" spans="2:17" x14ac:dyDescent="0.25">
      <c r="B15285" s="1"/>
      <c r="G15285" s="1"/>
      <c r="H15285" s="1"/>
      <c r="K15285" s="1"/>
      <c r="N15285" s="1"/>
      <c r="Q15285" s="1"/>
    </row>
    <row r="15286" spans="2:17" x14ac:dyDescent="0.25">
      <c r="B15286" s="1"/>
      <c r="G15286" s="1"/>
      <c r="H15286" s="1"/>
      <c r="K15286" s="1"/>
      <c r="N15286" s="1"/>
      <c r="Q15286" s="1"/>
    </row>
    <row r="15287" spans="2:17" x14ac:dyDescent="0.25">
      <c r="B15287" s="1"/>
      <c r="G15287" s="1"/>
      <c r="H15287" s="1"/>
      <c r="K15287" s="1"/>
      <c r="N15287" s="1"/>
      <c r="Q15287" s="1"/>
    </row>
    <row r="15288" spans="2:17" x14ac:dyDescent="0.25">
      <c r="B15288" s="1"/>
      <c r="G15288" s="1"/>
      <c r="H15288" s="1"/>
      <c r="K15288" s="1"/>
      <c r="N15288" s="1"/>
      <c r="Q15288" s="1"/>
    </row>
    <row r="15289" spans="2:17" x14ac:dyDescent="0.25">
      <c r="B15289" s="1"/>
      <c r="G15289" s="1"/>
      <c r="H15289" s="1"/>
      <c r="K15289" s="1"/>
      <c r="N15289" s="1"/>
      <c r="Q15289" s="1"/>
    </row>
    <row r="15290" spans="2:17" x14ac:dyDescent="0.25">
      <c r="B15290" s="1"/>
      <c r="G15290" s="1"/>
      <c r="H15290" s="1"/>
      <c r="K15290" s="1"/>
      <c r="N15290" s="1"/>
      <c r="Q15290" s="1"/>
    </row>
    <row r="15291" spans="2:17" x14ac:dyDescent="0.25">
      <c r="B15291" s="1"/>
      <c r="G15291" s="1"/>
      <c r="H15291" s="1"/>
      <c r="K15291" s="1"/>
      <c r="N15291" s="1"/>
      <c r="Q15291" s="1"/>
    </row>
    <row r="15292" spans="2:17" x14ac:dyDescent="0.25">
      <c r="B15292" s="1"/>
      <c r="G15292" s="1"/>
      <c r="H15292" s="1"/>
      <c r="K15292" s="1"/>
      <c r="N15292" s="1"/>
      <c r="Q15292" s="1"/>
    </row>
    <row r="15293" spans="2:17" x14ac:dyDescent="0.25">
      <c r="B15293" s="1"/>
      <c r="G15293" s="1"/>
      <c r="H15293" s="1"/>
      <c r="K15293" s="1"/>
      <c r="N15293" s="1"/>
      <c r="Q15293" s="1"/>
    </row>
    <row r="15294" spans="2:17" x14ac:dyDescent="0.25">
      <c r="B15294" s="1"/>
      <c r="G15294" s="1"/>
      <c r="H15294" s="1"/>
      <c r="K15294" s="1"/>
      <c r="N15294" s="1"/>
      <c r="Q15294" s="1"/>
    </row>
    <row r="15295" spans="2:17" x14ac:dyDescent="0.25">
      <c r="B15295" s="1"/>
      <c r="G15295" s="1"/>
      <c r="H15295" s="1"/>
      <c r="K15295" s="1"/>
      <c r="N15295" s="1"/>
      <c r="Q15295" s="1"/>
    </row>
    <row r="15296" spans="2:17" x14ac:dyDescent="0.25">
      <c r="B15296" s="1"/>
      <c r="G15296" s="1"/>
      <c r="H15296" s="1"/>
      <c r="K15296" s="1"/>
      <c r="N15296" s="1"/>
      <c r="Q15296" s="1"/>
    </row>
    <row r="15297" spans="2:17" x14ac:dyDescent="0.25">
      <c r="B15297" s="1"/>
      <c r="G15297" s="1"/>
      <c r="H15297" s="1"/>
      <c r="K15297" s="1"/>
      <c r="N15297" s="1"/>
      <c r="Q15297" s="1"/>
    </row>
    <row r="15298" spans="2:17" x14ac:dyDescent="0.25">
      <c r="B15298" s="1"/>
      <c r="G15298" s="1"/>
      <c r="H15298" s="1"/>
      <c r="K15298" s="1"/>
      <c r="N15298" s="1"/>
      <c r="Q15298" s="1"/>
    </row>
    <row r="15299" spans="2:17" x14ac:dyDescent="0.25">
      <c r="B15299" s="1"/>
      <c r="G15299" s="1"/>
      <c r="H15299" s="1"/>
      <c r="K15299" s="1"/>
      <c r="N15299" s="1"/>
      <c r="Q15299" s="1"/>
    </row>
    <row r="15300" spans="2:17" x14ac:dyDescent="0.25">
      <c r="B15300" s="1"/>
      <c r="G15300" s="1"/>
      <c r="H15300" s="1"/>
      <c r="K15300" s="1"/>
      <c r="N15300" s="1"/>
      <c r="Q15300" s="1"/>
    </row>
    <row r="15301" spans="2:17" x14ac:dyDescent="0.25">
      <c r="B15301" s="1"/>
      <c r="G15301" s="1"/>
      <c r="H15301" s="1"/>
      <c r="K15301" s="1"/>
      <c r="N15301" s="1"/>
      <c r="Q15301" s="1"/>
    </row>
    <row r="15302" spans="2:17" x14ac:dyDescent="0.25">
      <c r="B15302" s="1"/>
      <c r="G15302" s="1"/>
      <c r="H15302" s="1"/>
      <c r="K15302" s="1"/>
      <c r="N15302" s="1"/>
      <c r="Q15302" s="1"/>
    </row>
    <row r="15303" spans="2:17" x14ac:dyDescent="0.25">
      <c r="B15303" s="1"/>
      <c r="G15303" s="1"/>
      <c r="H15303" s="1"/>
      <c r="K15303" s="1"/>
      <c r="N15303" s="1"/>
      <c r="Q15303" s="1"/>
    </row>
    <row r="15304" spans="2:17" x14ac:dyDescent="0.25">
      <c r="B15304" s="1"/>
      <c r="G15304" s="1"/>
      <c r="H15304" s="1"/>
      <c r="K15304" s="1"/>
      <c r="N15304" s="1"/>
      <c r="Q15304" s="1"/>
    </row>
    <row r="15305" spans="2:17" x14ac:dyDescent="0.25">
      <c r="B15305" s="1"/>
      <c r="G15305" s="1"/>
      <c r="H15305" s="1"/>
      <c r="K15305" s="1"/>
      <c r="N15305" s="1"/>
      <c r="Q15305" s="1"/>
    </row>
    <row r="15306" spans="2:17" x14ac:dyDescent="0.25">
      <c r="B15306" s="1"/>
      <c r="G15306" s="1"/>
      <c r="H15306" s="1"/>
      <c r="K15306" s="1"/>
      <c r="N15306" s="1"/>
      <c r="Q15306" s="1"/>
    </row>
    <row r="15307" spans="2:17" x14ac:dyDescent="0.25">
      <c r="B15307" s="1"/>
      <c r="G15307" s="1"/>
      <c r="H15307" s="1"/>
      <c r="K15307" s="1"/>
      <c r="N15307" s="1"/>
      <c r="Q15307" s="1"/>
    </row>
    <row r="15308" spans="2:17" x14ac:dyDescent="0.25">
      <c r="B15308" s="1"/>
      <c r="G15308" s="1"/>
      <c r="H15308" s="1"/>
      <c r="K15308" s="1"/>
      <c r="N15308" s="1"/>
      <c r="Q15308" s="1"/>
    </row>
    <row r="15309" spans="2:17" x14ac:dyDescent="0.25">
      <c r="B15309" s="1"/>
      <c r="G15309" s="1"/>
      <c r="H15309" s="1"/>
      <c r="K15309" s="1"/>
      <c r="N15309" s="1"/>
      <c r="Q15309" s="1"/>
    </row>
    <row r="15310" spans="2:17" x14ac:dyDescent="0.25">
      <c r="B15310" s="1"/>
      <c r="G15310" s="1"/>
      <c r="H15310" s="1"/>
      <c r="K15310" s="1"/>
      <c r="N15310" s="1"/>
      <c r="Q15310" s="1"/>
    </row>
    <row r="15311" spans="2:17" x14ac:dyDescent="0.25">
      <c r="B15311" s="1"/>
      <c r="G15311" s="1"/>
      <c r="H15311" s="1"/>
      <c r="K15311" s="1"/>
      <c r="N15311" s="1"/>
      <c r="Q15311" s="1"/>
    </row>
    <row r="15312" spans="2:17" x14ac:dyDescent="0.25">
      <c r="B15312" s="1"/>
      <c r="G15312" s="1"/>
      <c r="H15312" s="1"/>
      <c r="K15312" s="1"/>
      <c r="N15312" s="1"/>
      <c r="Q15312" s="1"/>
    </row>
    <row r="15313" spans="2:17" x14ac:dyDescent="0.25">
      <c r="B15313" s="1"/>
      <c r="G15313" s="1"/>
      <c r="H15313" s="1"/>
      <c r="K15313" s="1"/>
      <c r="N15313" s="1"/>
      <c r="Q15313" s="1"/>
    </row>
    <row r="15314" spans="2:17" x14ac:dyDescent="0.25">
      <c r="B15314" s="1"/>
      <c r="G15314" s="1"/>
      <c r="H15314" s="1"/>
      <c r="K15314" s="1"/>
      <c r="N15314" s="1"/>
      <c r="Q15314" s="1"/>
    </row>
    <row r="15315" spans="2:17" x14ac:dyDescent="0.25">
      <c r="B15315" s="1"/>
      <c r="G15315" s="1"/>
      <c r="H15315" s="1"/>
      <c r="K15315" s="1"/>
      <c r="N15315" s="1"/>
      <c r="Q15315" s="1"/>
    </row>
    <row r="15316" spans="2:17" x14ac:dyDescent="0.25">
      <c r="B15316" s="1"/>
      <c r="G15316" s="1"/>
      <c r="H15316" s="1"/>
      <c r="K15316" s="1"/>
      <c r="N15316" s="1"/>
      <c r="Q15316" s="1"/>
    </row>
    <row r="15317" spans="2:17" x14ac:dyDescent="0.25">
      <c r="B15317" s="1"/>
      <c r="G15317" s="1"/>
      <c r="H15317" s="1"/>
      <c r="K15317" s="1"/>
      <c r="N15317" s="1"/>
      <c r="Q15317" s="1"/>
    </row>
    <row r="15318" spans="2:17" x14ac:dyDescent="0.25">
      <c r="B15318" s="1"/>
      <c r="G15318" s="1"/>
      <c r="H15318" s="1"/>
      <c r="K15318" s="1"/>
      <c r="N15318" s="1"/>
      <c r="Q15318" s="1"/>
    </row>
    <row r="15319" spans="2:17" x14ac:dyDescent="0.25">
      <c r="B15319" s="1"/>
      <c r="G15319" s="1"/>
      <c r="H15319" s="1"/>
      <c r="K15319" s="1"/>
      <c r="N15319" s="1"/>
      <c r="Q15319" s="1"/>
    </row>
    <row r="15320" spans="2:17" x14ac:dyDescent="0.25">
      <c r="B15320" s="1"/>
      <c r="G15320" s="1"/>
      <c r="H15320" s="1"/>
      <c r="K15320" s="1"/>
      <c r="N15320" s="1"/>
      <c r="Q15320" s="1"/>
    </row>
    <row r="15321" spans="2:17" x14ac:dyDescent="0.25">
      <c r="B15321" s="1"/>
      <c r="G15321" s="1"/>
      <c r="H15321" s="1"/>
      <c r="K15321" s="1"/>
      <c r="N15321" s="1"/>
      <c r="Q15321" s="1"/>
    </row>
    <row r="15322" spans="2:17" x14ac:dyDescent="0.25">
      <c r="B15322" s="1"/>
      <c r="G15322" s="1"/>
      <c r="H15322" s="1"/>
      <c r="K15322" s="1"/>
      <c r="N15322" s="1"/>
      <c r="Q15322" s="1"/>
    </row>
    <row r="15323" spans="2:17" x14ac:dyDescent="0.25">
      <c r="B15323" s="1"/>
      <c r="G15323" s="1"/>
      <c r="H15323" s="1"/>
      <c r="K15323" s="1"/>
      <c r="N15323" s="1"/>
      <c r="Q15323" s="1"/>
    </row>
    <row r="15324" spans="2:17" x14ac:dyDescent="0.25">
      <c r="B15324" s="1"/>
      <c r="G15324" s="1"/>
      <c r="H15324" s="1"/>
      <c r="K15324" s="1"/>
      <c r="N15324" s="1"/>
      <c r="Q15324" s="1"/>
    </row>
    <row r="15325" spans="2:17" x14ac:dyDescent="0.25">
      <c r="B15325" s="1"/>
      <c r="G15325" s="1"/>
      <c r="H15325" s="1"/>
      <c r="K15325" s="1"/>
      <c r="N15325" s="1"/>
      <c r="Q15325" s="1"/>
    </row>
    <row r="15326" spans="2:17" x14ac:dyDescent="0.25">
      <c r="B15326" s="1"/>
      <c r="G15326" s="1"/>
      <c r="H15326" s="1"/>
      <c r="K15326" s="1"/>
      <c r="N15326" s="1"/>
      <c r="Q15326" s="1"/>
    </row>
    <row r="15327" spans="2:17" x14ac:dyDescent="0.25">
      <c r="B15327" s="1"/>
      <c r="G15327" s="1"/>
      <c r="H15327" s="1"/>
      <c r="K15327" s="1"/>
      <c r="N15327" s="1"/>
      <c r="Q15327" s="1"/>
    </row>
    <row r="15328" spans="2:17" x14ac:dyDescent="0.25">
      <c r="B15328" s="1"/>
      <c r="G15328" s="1"/>
      <c r="H15328" s="1"/>
      <c r="K15328" s="1"/>
      <c r="N15328" s="1"/>
      <c r="Q15328" s="1"/>
    </row>
    <row r="15329" spans="2:17" x14ac:dyDescent="0.25">
      <c r="B15329" s="1"/>
      <c r="G15329" s="1"/>
      <c r="H15329" s="1"/>
      <c r="K15329" s="1"/>
      <c r="N15329" s="1"/>
      <c r="Q15329" s="1"/>
    </row>
    <row r="15330" spans="2:17" x14ac:dyDescent="0.25">
      <c r="B15330" s="1"/>
      <c r="G15330" s="1"/>
      <c r="H15330" s="1"/>
      <c r="K15330" s="1"/>
      <c r="N15330" s="1"/>
      <c r="Q15330" s="1"/>
    </row>
    <row r="15331" spans="2:17" x14ac:dyDescent="0.25">
      <c r="B15331" s="1"/>
      <c r="G15331" s="1"/>
      <c r="H15331" s="1"/>
      <c r="K15331" s="1"/>
      <c r="N15331" s="1"/>
      <c r="Q15331" s="1"/>
    </row>
    <row r="15332" spans="2:17" x14ac:dyDescent="0.25">
      <c r="B15332" s="1"/>
      <c r="G15332" s="1"/>
      <c r="H15332" s="1"/>
      <c r="K15332" s="1"/>
      <c r="N15332" s="1"/>
      <c r="Q15332" s="1"/>
    </row>
    <row r="15333" spans="2:17" x14ac:dyDescent="0.25">
      <c r="B15333" s="1"/>
      <c r="G15333" s="1"/>
      <c r="H15333" s="1"/>
      <c r="K15333" s="1"/>
      <c r="N15333" s="1"/>
      <c r="Q15333" s="1"/>
    </row>
    <row r="15334" spans="2:17" x14ac:dyDescent="0.25">
      <c r="B15334" s="1"/>
      <c r="G15334" s="1"/>
      <c r="H15334" s="1"/>
      <c r="K15334" s="1"/>
      <c r="N15334" s="1"/>
      <c r="Q15334" s="1"/>
    </row>
    <row r="15335" spans="2:17" x14ac:dyDescent="0.25">
      <c r="B15335" s="1"/>
      <c r="G15335" s="1"/>
      <c r="H15335" s="1"/>
      <c r="K15335" s="1"/>
      <c r="N15335" s="1"/>
      <c r="Q15335" s="1"/>
    </row>
    <row r="15336" spans="2:17" x14ac:dyDescent="0.25">
      <c r="B15336" s="1"/>
      <c r="G15336" s="1"/>
      <c r="H15336" s="1"/>
      <c r="K15336" s="1"/>
      <c r="N15336" s="1"/>
      <c r="Q15336" s="1"/>
    </row>
    <row r="15337" spans="2:17" x14ac:dyDescent="0.25">
      <c r="B15337" s="1"/>
      <c r="G15337" s="1"/>
      <c r="H15337" s="1"/>
      <c r="K15337" s="1"/>
      <c r="N15337" s="1"/>
      <c r="Q15337" s="1"/>
    </row>
    <row r="15338" spans="2:17" x14ac:dyDescent="0.25">
      <c r="B15338" s="1"/>
      <c r="G15338" s="1"/>
      <c r="H15338" s="1"/>
      <c r="K15338" s="1"/>
      <c r="N15338" s="1"/>
      <c r="Q15338" s="1"/>
    </row>
    <row r="15339" spans="2:17" x14ac:dyDescent="0.25">
      <c r="B15339" s="1"/>
      <c r="G15339" s="1"/>
      <c r="H15339" s="1"/>
      <c r="K15339" s="1"/>
      <c r="N15339" s="1"/>
      <c r="Q15339" s="1"/>
    </row>
    <row r="15340" spans="2:17" x14ac:dyDescent="0.25">
      <c r="B15340" s="1"/>
      <c r="G15340" s="1"/>
      <c r="H15340" s="1"/>
      <c r="K15340" s="1"/>
      <c r="N15340" s="1"/>
      <c r="Q15340" s="1"/>
    </row>
    <row r="15341" spans="2:17" x14ac:dyDescent="0.25">
      <c r="B15341" s="1"/>
      <c r="G15341" s="1"/>
      <c r="H15341" s="1"/>
      <c r="K15341" s="1"/>
      <c r="N15341" s="1"/>
      <c r="Q15341" s="1"/>
    </row>
    <row r="15342" spans="2:17" x14ac:dyDescent="0.25">
      <c r="B15342" s="1"/>
      <c r="G15342" s="1"/>
      <c r="H15342" s="1"/>
      <c r="K15342" s="1"/>
      <c r="N15342" s="1"/>
      <c r="Q15342" s="1"/>
    </row>
    <row r="15343" spans="2:17" x14ac:dyDescent="0.25">
      <c r="B15343" s="1"/>
      <c r="G15343" s="1"/>
      <c r="H15343" s="1"/>
      <c r="K15343" s="1"/>
      <c r="N15343" s="1"/>
      <c r="Q15343" s="1"/>
    </row>
    <row r="15344" spans="2:17" x14ac:dyDescent="0.25">
      <c r="B15344" s="1"/>
      <c r="G15344" s="1"/>
      <c r="H15344" s="1"/>
      <c r="K15344" s="1"/>
      <c r="N15344" s="1"/>
      <c r="Q15344" s="1"/>
    </row>
    <row r="15345" spans="2:17" x14ac:dyDescent="0.25">
      <c r="B15345" s="1"/>
      <c r="G15345" s="1"/>
      <c r="H15345" s="1"/>
      <c r="K15345" s="1"/>
      <c r="N15345" s="1"/>
      <c r="Q15345" s="1"/>
    </row>
    <row r="15346" spans="2:17" x14ac:dyDescent="0.25">
      <c r="B15346" s="1"/>
      <c r="G15346" s="1"/>
      <c r="H15346" s="1"/>
      <c r="K15346" s="1"/>
      <c r="N15346" s="1"/>
      <c r="Q15346" s="1"/>
    </row>
    <row r="15347" spans="2:17" x14ac:dyDescent="0.25">
      <c r="B15347" s="1"/>
      <c r="G15347" s="1"/>
      <c r="H15347" s="1"/>
      <c r="K15347" s="1"/>
      <c r="N15347" s="1"/>
      <c r="Q15347" s="1"/>
    </row>
    <row r="15348" spans="2:17" x14ac:dyDescent="0.25">
      <c r="B15348" s="1"/>
      <c r="G15348" s="1"/>
      <c r="H15348" s="1"/>
      <c r="K15348" s="1"/>
      <c r="N15348" s="1"/>
      <c r="Q15348" s="1"/>
    </row>
    <row r="15349" spans="2:17" x14ac:dyDescent="0.25">
      <c r="B15349" s="1"/>
      <c r="G15349" s="1"/>
      <c r="H15349" s="1"/>
      <c r="K15349" s="1"/>
      <c r="N15349" s="1"/>
      <c r="Q15349" s="1"/>
    </row>
    <row r="15350" spans="2:17" x14ac:dyDescent="0.25">
      <c r="B15350" s="1"/>
      <c r="G15350" s="1"/>
      <c r="H15350" s="1"/>
      <c r="K15350" s="1"/>
      <c r="N15350" s="1"/>
      <c r="Q15350" s="1"/>
    </row>
    <row r="15351" spans="2:17" x14ac:dyDescent="0.25">
      <c r="B15351" s="1"/>
      <c r="G15351" s="1"/>
      <c r="H15351" s="1"/>
      <c r="K15351" s="1"/>
      <c r="N15351" s="1"/>
      <c r="Q15351" s="1"/>
    </row>
    <row r="15352" spans="2:17" x14ac:dyDescent="0.25">
      <c r="B15352" s="1"/>
      <c r="G15352" s="1"/>
      <c r="H15352" s="1"/>
      <c r="K15352" s="1"/>
      <c r="N15352" s="1"/>
      <c r="Q15352" s="1"/>
    </row>
    <row r="15353" spans="2:17" x14ac:dyDescent="0.25">
      <c r="B15353" s="1"/>
      <c r="G15353" s="1"/>
      <c r="H15353" s="1"/>
      <c r="K15353" s="1"/>
      <c r="N15353" s="1"/>
      <c r="Q15353" s="1"/>
    </row>
    <row r="15354" spans="2:17" x14ac:dyDescent="0.25">
      <c r="B15354" s="1"/>
      <c r="G15354" s="1"/>
      <c r="H15354" s="1"/>
      <c r="K15354" s="1"/>
      <c r="N15354" s="1"/>
      <c r="Q15354" s="1"/>
    </row>
    <row r="15355" spans="2:17" x14ac:dyDescent="0.25">
      <c r="B15355" s="1"/>
      <c r="G15355" s="1"/>
      <c r="H15355" s="1"/>
      <c r="K15355" s="1"/>
      <c r="N15355" s="1"/>
      <c r="Q15355" s="1"/>
    </row>
    <row r="15356" spans="2:17" x14ac:dyDescent="0.25">
      <c r="B15356" s="1"/>
      <c r="G15356" s="1"/>
      <c r="H15356" s="1"/>
      <c r="K15356" s="1"/>
      <c r="N15356" s="1"/>
      <c r="Q15356" s="1"/>
    </row>
    <row r="15357" spans="2:17" x14ac:dyDescent="0.25">
      <c r="B15357" s="1"/>
      <c r="G15357" s="1"/>
      <c r="H15357" s="1"/>
      <c r="K15357" s="1"/>
      <c r="N15357" s="1"/>
      <c r="Q15357" s="1"/>
    </row>
    <row r="15358" spans="2:17" x14ac:dyDescent="0.25">
      <c r="B15358" s="1"/>
      <c r="G15358" s="1"/>
      <c r="H15358" s="1"/>
      <c r="K15358" s="1"/>
      <c r="N15358" s="1"/>
      <c r="Q15358" s="1"/>
    </row>
    <row r="15359" spans="2:17" x14ac:dyDescent="0.25">
      <c r="B15359" s="1"/>
      <c r="G15359" s="1"/>
      <c r="H15359" s="1"/>
      <c r="K15359" s="1"/>
      <c r="N15359" s="1"/>
      <c r="Q15359" s="1"/>
    </row>
    <row r="15360" spans="2:17" x14ac:dyDescent="0.25">
      <c r="B15360" s="1"/>
      <c r="G15360" s="1"/>
      <c r="H15360" s="1"/>
      <c r="K15360" s="1"/>
      <c r="N15360" s="1"/>
      <c r="Q15360" s="1"/>
    </row>
    <row r="15361" spans="2:17" x14ac:dyDescent="0.25">
      <c r="B15361" s="1"/>
      <c r="G15361" s="1"/>
      <c r="H15361" s="1"/>
      <c r="K15361" s="1"/>
      <c r="N15361" s="1"/>
      <c r="Q15361" s="1"/>
    </row>
    <row r="15362" spans="2:17" x14ac:dyDescent="0.25">
      <c r="B15362" s="1"/>
      <c r="G15362" s="1"/>
      <c r="H15362" s="1"/>
      <c r="K15362" s="1"/>
      <c r="N15362" s="1"/>
      <c r="Q15362" s="1"/>
    </row>
    <row r="15363" spans="2:17" x14ac:dyDescent="0.25">
      <c r="B15363" s="1"/>
      <c r="G15363" s="1"/>
      <c r="H15363" s="1"/>
      <c r="K15363" s="1"/>
      <c r="N15363" s="1"/>
      <c r="Q15363" s="1"/>
    </row>
    <row r="15364" spans="2:17" x14ac:dyDescent="0.25">
      <c r="B15364" s="1"/>
      <c r="G15364" s="1"/>
      <c r="H15364" s="1"/>
      <c r="K15364" s="1"/>
      <c r="N15364" s="1"/>
      <c r="Q15364" s="1"/>
    </row>
    <row r="15365" spans="2:17" x14ac:dyDescent="0.25">
      <c r="B15365" s="1"/>
      <c r="G15365" s="1"/>
      <c r="H15365" s="1"/>
      <c r="K15365" s="1"/>
      <c r="N15365" s="1"/>
      <c r="Q15365" s="1"/>
    </row>
    <row r="15366" spans="2:17" x14ac:dyDescent="0.25">
      <c r="B15366" s="1"/>
      <c r="G15366" s="1"/>
      <c r="H15366" s="1"/>
      <c r="K15366" s="1"/>
      <c r="N15366" s="1"/>
      <c r="Q15366" s="1"/>
    </row>
    <row r="15367" spans="2:17" x14ac:dyDescent="0.25">
      <c r="B15367" s="1"/>
      <c r="G15367" s="1"/>
      <c r="H15367" s="1"/>
      <c r="K15367" s="1"/>
      <c r="N15367" s="1"/>
      <c r="Q15367" s="1"/>
    </row>
    <row r="15368" spans="2:17" x14ac:dyDescent="0.25">
      <c r="B15368" s="1"/>
      <c r="G15368" s="1"/>
      <c r="H15368" s="1"/>
      <c r="K15368" s="1"/>
      <c r="N15368" s="1"/>
      <c r="Q15368" s="1"/>
    </row>
    <row r="15369" spans="2:17" x14ac:dyDescent="0.25">
      <c r="B15369" s="1"/>
      <c r="G15369" s="1"/>
      <c r="H15369" s="1"/>
      <c r="K15369" s="1"/>
      <c r="N15369" s="1"/>
      <c r="Q15369" s="1"/>
    </row>
    <row r="15370" spans="2:17" x14ac:dyDescent="0.25">
      <c r="B15370" s="1"/>
      <c r="G15370" s="1"/>
      <c r="H15370" s="1"/>
      <c r="K15370" s="1"/>
      <c r="N15370" s="1"/>
      <c r="Q15370" s="1"/>
    </row>
    <row r="15371" spans="2:17" x14ac:dyDescent="0.25">
      <c r="B15371" s="1"/>
      <c r="G15371" s="1"/>
      <c r="H15371" s="1"/>
      <c r="K15371" s="1"/>
      <c r="N15371" s="1"/>
      <c r="Q15371" s="1"/>
    </row>
    <row r="15372" spans="2:17" x14ac:dyDescent="0.25">
      <c r="B15372" s="1"/>
      <c r="G15372" s="1"/>
      <c r="H15372" s="1"/>
      <c r="K15372" s="1"/>
      <c r="N15372" s="1"/>
      <c r="Q15372" s="1"/>
    </row>
    <row r="15373" spans="2:17" x14ac:dyDescent="0.25">
      <c r="B15373" s="1"/>
      <c r="G15373" s="1"/>
      <c r="H15373" s="1"/>
      <c r="K15373" s="1"/>
      <c r="N15373" s="1"/>
      <c r="Q15373" s="1"/>
    </row>
    <row r="15374" spans="2:17" x14ac:dyDescent="0.25">
      <c r="B15374" s="1"/>
      <c r="G15374" s="1"/>
      <c r="H15374" s="1"/>
      <c r="K15374" s="1"/>
      <c r="N15374" s="1"/>
      <c r="Q15374" s="1"/>
    </row>
    <row r="15375" spans="2:17" x14ac:dyDescent="0.25">
      <c r="B15375" s="1"/>
      <c r="G15375" s="1"/>
      <c r="H15375" s="1"/>
      <c r="K15375" s="1"/>
      <c r="N15375" s="1"/>
      <c r="Q15375" s="1"/>
    </row>
    <row r="15376" spans="2:17" x14ac:dyDescent="0.25">
      <c r="B15376" s="1"/>
      <c r="G15376" s="1"/>
      <c r="H15376" s="1"/>
      <c r="K15376" s="1"/>
      <c r="N15376" s="1"/>
      <c r="Q15376" s="1"/>
    </row>
    <row r="15377" spans="2:17" x14ac:dyDescent="0.25">
      <c r="B15377" s="1"/>
      <c r="G15377" s="1"/>
      <c r="H15377" s="1"/>
      <c r="K15377" s="1"/>
      <c r="N15377" s="1"/>
      <c r="Q15377" s="1"/>
    </row>
    <row r="15378" spans="2:17" x14ac:dyDescent="0.25">
      <c r="B15378" s="1"/>
      <c r="G15378" s="1"/>
      <c r="H15378" s="1"/>
      <c r="K15378" s="1"/>
      <c r="N15378" s="1"/>
      <c r="Q15378" s="1"/>
    </row>
    <row r="15379" spans="2:17" x14ac:dyDescent="0.25">
      <c r="B15379" s="1"/>
      <c r="G15379" s="1"/>
      <c r="H15379" s="1"/>
      <c r="K15379" s="1"/>
      <c r="N15379" s="1"/>
      <c r="Q15379" s="1"/>
    </row>
    <row r="15380" spans="2:17" x14ac:dyDescent="0.25">
      <c r="B15380" s="1"/>
      <c r="G15380" s="1"/>
      <c r="H15380" s="1"/>
      <c r="K15380" s="1"/>
      <c r="N15380" s="1"/>
      <c r="Q15380" s="1"/>
    </row>
    <row r="15381" spans="2:17" x14ac:dyDescent="0.25">
      <c r="B15381" s="1"/>
      <c r="G15381" s="1"/>
      <c r="H15381" s="1"/>
      <c r="K15381" s="1"/>
      <c r="N15381" s="1"/>
      <c r="Q15381" s="1"/>
    </row>
    <row r="15382" spans="2:17" x14ac:dyDescent="0.25">
      <c r="B15382" s="1"/>
      <c r="G15382" s="1"/>
      <c r="H15382" s="1"/>
      <c r="K15382" s="1"/>
      <c r="N15382" s="1"/>
      <c r="Q15382" s="1"/>
    </row>
    <row r="15383" spans="2:17" x14ac:dyDescent="0.25">
      <c r="B15383" s="1"/>
      <c r="G15383" s="1"/>
      <c r="H15383" s="1"/>
      <c r="K15383" s="1"/>
      <c r="N15383" s="1"/>
      <c r="Q15383" s="1"/>
    </row>
    <row r="15384" spans="2:17" x14ac:dyDescent="0.25">
      <c r="B15384" s="1"/>
      <c r="G15384" s="1"/>
      <c r="H15384" s="1"/>
      <c r="K15384" s="1"/>
      <c r="N15384" s="1"/>
      <c r="Q15384" s="1"/>
    </row>
    <row r="15385" spans="2:17" x14ac:dyDescent="0.25">
      <c r="B15385" s="1"/>
      <c r="G15385" s="1"/>
      <c r="H15385" s="1"/>
      <c r="K15385" s="1"/>
      <c r="N15385" s="1"/>
      <c r="Q15385" s="1"/>
    </row>
    <row r="15386" spans="2:17" x14ac:dyDescent="0.25">
      <c r="B15386" s="1"/>
      <c r="G15386" s="1"/>
      <c r="H15386" s="1"/>
      <c r="K15386" s="1"/>
      <c r="N15386" s="1"/>
      <c r="Q15386" s="1"/>
    </row>
    <row r="15387" spans="2:17" x14ac:dyDescent="0.25">
      <c r="B15387" s="1"/>
      <c r="G15387" s="1"/>
      <c r="H15387" s="1"/>
      <c r="K15387" s="1"/>
      <c r="N15387" s="1"/>
      <c r="Q15387" s="1"/>
    </row>
    <row r="15388" spans="2:17" x14ac:dyDescent="0.25">
      <c r="B15388" s="1"/>
      <c r="G15388" s="1"/>
      <c r="H15388" s="1"/>
      <c r="K15388" s="1"/>
      <c r="N15388" s="1"/>
      <c r="Q15388" s="1"/>
    </row>
    <row r="15389" spans="2:17" x14ac:dyDescent="0.25">
      <c r="B15389" s="1"/>
      <c r="G15389" s="1"/>
      <c r="H15389" s="1"/>
      <c r="K15389" s="1"/>
      <c r="N15389" s="1"/>
      <c r="Q15389" s="1"/>
    </row>
    <row r="15390" spans="2:17" x14ac:dyDescent="0.25">
      <c r="B15390" s="1"/>
      <c r="G15390" s="1"/>
      <c r="H15390" s="1"/>
      <c r="K15390" s="1"/>
      <c r="N15390" s="1"/>
      <c r="Q15390" s="1"/>
    </row>
    <row r="15391" spans="2:17" x14ac:dyDescent="0.25">
      <c r="B15391" s="1"/>
      <c r="G15391" s="1"/>
      <c r="H15391" s="1"/>
      <c r="K15391" s="1"/>
      <c r="N15391" s="1"/>
      <c r="Q15391" s="1"/>
    </row>
    <row r="15392" spans="2:17" x14ac:dyDescent="0.25">
      <c r="B15392" s="1"/>
      <c r="G15392" s="1"/>
      <c r="H15392" s="1"/>
      <c r="K15392" s="1"/>
      <c r="N15392" s="1"/>
      <c r="Q15392" s="1"/>
    </row>
    <row r="15393" spans="2:17" x14ac:dyDescent="0.25">
      <c r="B15393" s="1"/>
      <c r="G15393" s="1"/>
      <c r="H15393" s="1"/>
      <c r="K15393" s="1"/>
      <c r="N15393" s="1"/>
      <c r="Q15393" s="1"/>
    </row>
    <row r="15394" spans="2:17" x14ac:dyDescent="0.25">
      <c r="B15394" s="1"/>
      <c r="G15394" s="1"/>
      <c r="H15394" s="1"/>
      <c r="K15394" s="1"/>
      <c r="N15394" s="1"/>
      <c r="Q15394" s="1"/>
    </row>
    <row r="15395" spans="2:17" x14ac:dyDescent="0.25">
      <c r="B15395" s="1"/>
      <c r="G15395" s="1"/>
      <c r="H15395" s="1"/>
      <c r="K15395" s="1"/>
      <c r="N15395" s="1"/>
      <c r="Q15395" s="1"/>
    </row>
    <row r="15396" spans="2:17" x14ac:dyDescent="0.25">
      <c r="B15396" s="1"/>
      <c r="G15396" s="1"/>
      <c r="H15396" s="1"/>
      <c r="K15396" s="1"/>
      <c r="N15396" s="1"/>
      <c r="Q15396" s="1"/>
    </row>
    <row r="15397" spans="2:17" x14ac:dyDescent="0.25">
      <c r="B15397" s="1"/>
      <c r="G15397" s="1"/>
      <c r="H15397" s="1"/>
      <c r="K15397" s="1"/>
      <c r="N15397" s="1"/>
      <c r="Q15397" s="1"/>
    </row>
    <row r="15398" spans="2:17" x14ac:dyDescent="0.25">
      <c r="B15398" s="1"/>
      <c r="G15398" s="1"/>
      <c r="H15398" s="1"/>
      <c r="K15398" s="1"/>
      <c r="N15398" s="1"/>
      <c r="Q15398" s="1"/>
    </row>
    <row r="15399" spans="2:17" x14ac:dyDescent="0.25">
      <c r="B15399" s="1"/>
      <c r="G15399" s="1"/>
      <c r="H15399" s="1"/>
      <c r="K15399" s="1"/>
      <c r="N15399" s="1"/>
      <c r="Q15399" s="1"/>
    </row>
    <row r="15400" spans="2:17" x14ac:dyDescent="0.25">
      <c r="B15400" s="1"/>
      <c r="G15400" s="1"/>
      <c r="H15400" s="1"/>
      <c r="K15400" s="1"/>
      <c r="N15400" s="1"/>
      <c r="Q15400" s="1"/>
    </row>
    <row r="15401" spans="2:17" x14ac:dyDescent="0.25">
      <c r="B15401" s="1"/>
      <c r="G15401" s="1"/>
      <c r="H15401" s="1"/>
      <c r="K15401" s="1"/>
      <c r="N15401" s="1"/>
      <c r="Q15401" s="1"/>
    </row>
    <row r="15402" spans="2:17" x14ac:dyDescent="0.25">
      <c r="B15402" s="1"/>
      <c r="G15402" s="1"/>
      <c r="H15402" s="1"/>
      <c r="K15402" s="1"/>
      <c r="N15402" s="1"/>
      <c r="Q15402" s="1"/>
    </row>
    <row r="15403" spans="2:17" x14ac:dyDescent="0.25">
      <c r="B15403" s="1"/>
      <c r="G15403" s="1"/>
      <c r="H15403" s="1"/>
      <c r="K15403" s="1"/>
      <c r="N15403" s="1"/>
      <c r="Q15403" s="1"/>
    </row>
    <row r="15404" spans="2:17" x14ac:dyDescent="0.25">
      <c r="B15404" s="1"/>
      <c r="G15404" s="1"/>
      <c r="H15404" s="1"/>
      <c r="K15404" s="1"/>
      <c r="N15404" s="1"/>
      <c r="Q15404" s="1"/>
    </row>
    <row r="15405" spans="2:17" x14ac:dyDescent="0.25">
      <c r="B15405" s="1"/>
      <c r="G15405" s="1"/>
      <c r="H15405" s="1"/>
      <c r="K15405" s="1"/>
      <c r="N15405" s="1"/>
      <c r="Q15405" s="1"/>
    </row>
    <row r="15406" spans="2:17" x14ac:dyDescent="0.25">
      <c r="B15406" s="1"/>
      <c r="G15406" s="1"/>
      <c r="H15406" s="1"/>
      <c r="K15406" s="1"/>
      <c r="N15406" s="1"/>
      <c r="Q15406" s="1"/>
    </row>
    <row r="15407" spans="2:17" x14ac:dyDescent="0.25">
      <c r="B15407" s="1"/>
      <c r="G15407" s="1"/>
      <c r="H15407" s="1"/>
      <c r="K15407" s="1"/>
      <c r="N15407" s="1"/>
      <c r="Q15407" s="1"/>
    </row>
    <row r="15408" spans="2:17" x14ac:dyDescent="0.25">
      <c r="B15408" s="1"/>
      <c r="G15408" s="1"/>
      <c r="H15408" s="1"/>
      <c r="K15408" s="1"/>
      <c r="N15408" s="1"/>
      <c r="Q15408" s="1"/>
    </row>
    <row r="15409" spans="2:17" x14ac:dyDescent="0.25">
      <c r="B15409" s="1"/>
      <c r="G15409" s="1"/>
      <c r="H15409" s="1"/>
      <c r="K15409" s="1"/>
      <c r="N15409" s="1"/>
      <c r="Q15409" s="1"/>
    </row>
    <row r="15410" spans="2:17" x14ac:dyDescent="0.25">
      <c r="B15410" s="1"/>
      <c r="G15410" s="1"/>
      <c r="H15410" s="1"/>
      <c r="K15410" s="1"/>
      <c r="N15410" s="1"/>
      <c r="Q15410" s="1"/>
    </row>
    <row r="15411" spans="2:17" x14ac:dyDescent="0.25">
      <c r="B15411" s="1"/>
      <c r="G15411" s="1"/>
      <c r="H15411" s="1"/>
      <c r="K15411" s="1"/>
      <c r="N15411" s="1"/>
      <c r="Q15411" s="1"/>
    </row>
    <row r="15412" spans="2:17" x14ac:dyDescent="0.25">
      <c r="B15412" s="1"/>
      <c r="G15412" s="1"/>
      <c r="H15412" s="1"/>
      <c r="K15412" s="1"/>
      <c r="N15412" s="1"/>
      <c r="Q15412" s="1"/>
    </row>
    <row r="15413" spans="2:17" x14ac:dyDescent="0.25">
      <c r="B15413" s="1"/>
      <c r="G15413" s="1"/>
      <c r="H15413" s="1"/>
      <c r="K15413" s="1"/>
      <c r="N15413" s="1"/>
      <c r="Q15413" s="1"/>
    </row>
    <row r="15414" spans="2:17" x14ac:dyDescent="0.25">
      <c r="B15414" s="1"/>
      <c r="G15414" s="1"/>
      <c r="H15414" s="1"/>
      <c r="K15414" s="1"/>
      <c r="N15414" s="1"/>
      <c r="Q15414" s="1"/>
    </row>
    <row r="15415" spans="2:17" x14ac:dyDescent="0.25">
      <c r="B15415" s="1"/>
      <c r="G15415" s="1"/>
      <c r="H15415" s="1"/>
      <c r="K15415" s="1"/>
      <c r="N15415" s="1"/>
      <c r="Q15415" s="1"/>
    </row>
    <row r="15416" spans="2:17" x14ac:dyDescent="0.25">
      <c r="B15416" s="1"/>
      <c r="G15416" s="1"/>
      <c r="H15416" s="1"/>
      <c r="K15416" s="1"/>
      <c r="N15416" s="1"/>
      <c r="Q15416" s="1"/>
    </row>
    <row r="15417" spans="2:17" x14ac:dyDescent="0.25">
      <c r="B15417" s="1"/>
      <c r="G15417" s="1"/>
      <c r="H15417" s="1"/>
      <c r="K15417" s="1"/>
      <c r="N15417" s="1"/>
      <c r="Q15417" s="1"/>
    </row>
    <row r="15418" spans="2:17" x14ac:dyDescent="0.25">
      <c r="B15418" s="1"/>
      <c r="G15418" s="1"/>
      <c r="H15418" s="1"/>
      <c r="K15418" s="1"/>
      <c r="N15418" s="1"/>
      <c r="Q15418" s="1"/>
    </row>
    <row r="15419" spans="2:17" x14ac:dyDescent="0.25">
      <c r="B15419" s="1"/>
      <c r="G15419" s="1"/>
      <c r="H15419" s="1"/>
      <c r="K15419" s="1"/>
      <c r="N15419" s="1"/>
      <c r="Q15419" s="1"/>
    </row>
    <row r="15420" spans="2:17" x14ac:dyDescent="0.25">
      <c r="B15420" s="1"/>
      <c r="G15420" s="1"/>
      <c r="H15420" s="1"/>
      <c r="K15420" s="1"/>
      <c r="N15420" s="1"/>
      <c r="Q15420" s="1"/>
    </row>
    <row r="15421" spans="2:17" x14ac:dyDescent="0.25">
      <c r="B15421" s="1"/>
      <c r="G15421" s="1"/>
      <c r="H15421" s="1"/>
      <c r="K15421" s="1"/>
      <c r="N15421" s="1"/>
      <c r="Q15421" s="1"/>
    </row>
    <row r="15422" spans="2:17" x14ac:dyDescent="0.25">
      <c r="B15422" s="1"/>
      <c r="G15422" s="1"/>
      <c r="H15422" s="1"/>
      <c r="K15422" s="1"/>
      <c r="N15422" s="1"/>
      <c r="Q15422" s="1"/>
    </row>
    <row r="15423" spans="2:17" x14ac:dyDescent="0.25">
      <c r="B15423" s="1"/>
      <c r="G15423" s="1"/>
      <c r="H15423" s="1"/>
      <c r="K15423" s="1"/>
      <c r="N15423" s="1"/>
      <c r="Q15423" s="1"/>
    </row>
    <row r="15424" spans="2:17" x14ac:dyDescent="0.25">
      <c r="B15424" s="1"/>
      <c r="G15424" s="1"/>
      <c r="H15424" s="1"/>
      <c r="K15424" s="1"/>
      <c r="N15424" s="1"/>
      <c r="Q15424" s="1"/>
    </row>
    <row r="15425" spans="2:17" x14ac:dyDescent="0.25">
      <c r="B15425" s="1"/>
      <c r="G15425" s="1"/>
      <c r="H15425" s="1"/>
      <c r="K15425" s="1"/>
      <c r="N15425" s="1"/>
      <c r="Q15425" s="1"/>
    </row>
    <row r="15426" spans="2:17" x14ac:dyDescent="0.25">
      <c r="B15426" s="1"/>
      <c r="G15426" s="1"/>
      <c r="H15426" s="1"/>
      <c r="K15426" s="1"/>
      <c r="N15426" s="1"/>
      <c r="Q15426" s="1"/>
    </row>
    <row r="15427" spans="2:17" x14ac:dyDescent="0.25">
      <c r="B15427" s="1"/>
      <c r="G15427" s="1"/>
      <c r="H15427" s="1"/>
      <c r="K15427" s="1"/>
      <c r="N15427" s="1"/>
      <c r="Q15427" s="1"/>
    </row>
    <row r="15428" spans="2:17" x14ac:dyDescent="0.25">
      <c r="B15428" s="1"/>
      <c r="G15428" s="1"/>
      <c r="H15428" s="1"/>
      <c r="K15428" s="1"/>
      <c r="N15428" s="1"/>
      <c r="Q15428" s="1"/>
    </row>
    <row r="15429" spans="2:17" x14ac:dyDescent="0.25">
      <c r="B15429" s="1"/>
      <c r="G15429" s="1"/>
      <c r="H15429" s="1"/>
      <c r="K15429" s="1"/>
      <c r="N15429" s="1"/>
      <c r="Q15429" s="1"/>
    </row>
    <row r="15430" spans="2:17" x14ac:dyDescent="0.25">
      <c r="B15430" s="1"/>
      <c r="G15430" s="1"/>
      <c r="H15430" s="1"/>
      <c r="K15430" s="1"/>
      <c r="N15430" s="1"/>
      <c r="Q15430" s="1"/>
    </row>
    <row r="15431" spans="2:17" x14ac:dyDescent="0.25">
      <c r="B15431" s="1"/>
      <c r="G15431" s="1"/>
      <c r="H15431" s="1"/>
      <c r="K15431" s="1"/>
      <c r="N15431" s="1"/>
      <c r="Q15431" s="1"/>
    </row>
    <row r="15432" spans="2:17" x14ac:dyDescent="0.25">
      <c r="B15432" s="1"/>
      <c r="G15432" s="1"/>
      <c r="H15432" s="1"/>
      <c r="K15432" s="1"/>
      <c r="N15432" s="1"/>
      <c r="Q15432" s="1"/>
    </row>
    <row r="15433" spans="2:17" x14ac:dyDescent="0.25">
      <c r="B15433" s="1"/>
      <c r="G15433" s="1"/>
      <c r="H15433" s="1"/>
      <c r="K15433" s="1"/>
      <c r="N15433" s="1"/>
      <c r="Q15433" s="1"/>
    </row>
    <row r="15434" spans="2:17" x14ac:dyDescent="0.25">
      <c r="B15434" s="1"/>
      <c r="G15434" s="1"/>
      <c r="H15434" s="1"/>
      <c r="K15434" s="1"/>
      <c r="N15434" s="1"/>
      <c r="Q15434" s="1"/>
    </row>
    <row r="15435" spans="2:17" x14ac:dyDescent="0.25">
      <c r="B15435" s="1"/>
      <c r="G15435" s="1"/>
      <c r="H15435" s="1"/>
      <c r="K15435" s="1"/>
      <c r="N15435" s="1"/>
      <c r="Q15435" s="1"/>
    </row>
    <row r="15436" spans="2:17" x14ac:dyDescent="0.25">
      <c r="B15436" s="1"/>
      <c r="G15436" s="1"/>
      <c r="H15436" s="1"/>
      <c r="K15436" s="1"/>
      <c r="N15436" s="1"/>
      <c r="Q15436" s="1"/>
    </row>
    <row r="15437" spans="2:17" x14ac:dyDescent="0.25">
      <c r="B15437" s="1"/>
      <c r="G15437" s="1"/>
      <c r="H15437" s="1"/>
      <c r="K15437" s="1"/>
      <c r="N15437" s="1"/>
      <c r="Q15437" s="1"/>
    </row>
    <row r="15438" spans="2:17" x14ac:dyDescent="0.25">
      <c r="B15438" s="1"/>
      <c r="G15438" s="1"/>
      <c r="H15438" s="1"/>
      <c r="K15438" s="1"/>
      <c r="N15438" s="1"/>
      <c r="Q15438" s="1"/>
    </row>
    <row r="15439" spans="2:17" x14ac:dyDescent="0.25">
      <c r="B15439" s="1"/>
      <c r="G15439" s="1"/>
      <c r="H15439" s="1"/>
      <c r="K15439" s="1"/>
      <c r="N15439" s="1"/>
      <c r="Q15439" s="1"/>
    </row>
    <row r="15440" spans="2:17" x14ac:dyDescent="0.25">
      <c r="B15440" s="1"/>
      <c r="G15440" s="1"/>
      <c r="H15440" s="1"/>
      <c r="K15440" s="1"/>
      <c r="N15440" s="1"/>
      <c r="Q15440" s="1"/>
    </row>
    <row r="15441" spans="2:17" x14ac:dyDescent="0.25">
      <c r="B15441" s="1"/>
      <c r="G15441" s="1"/>
      <c r="H15441" s="1"/>
      <c r="K15441" s="1"/>
      <c r="N15441" s="1"/>
      <c r="Q15441" s="1"/>
    </row>
    <row r="15442" spans="2:17" x14ac:dyDescent="0.25">
      <c r="B15442" s="1"/>
      <c r="G15442" s="1"/>
      <c r="H15442" s="1"/>
      <c r="K15442" s="1"/>
      <c r="N15442" s="1"/>
      <c r="Q15442" s="1"/>
    </row>
    <row r="15443" spans="2:17" x14ac:dyDescent="0.25">
      <c r="B15443" s="1"/>
      <c r="G15443" s="1"/>
      <c r="H15443" s="1"/>
      <c r="K15443" s="1"/>
      <c r="N15443" s="1"/>
      <c r="Q15443" s="1"/>
    </row>
    <row r="15444" spans="2:17" x14ac:dyDescent="0.25">
      <c r="B15444" s="1"/>
      <c r="G15444" s="1"/>
      <c r="H15444" s="1"/>
      <c r="K15444" s="1"/>
      <c r="N15444" s="1"/>
      <c r="Q15444" s="1"/>
    </row>
    <row r="15445" spans="2:17" x14ac:dyDescent="0.25">
      <c r="B15445" s="1"/>
      <c r="G15445" s="1"/>
      <c r="H15445" s="1"/>
      <c r="K15445" s="1"/>
      <c r="N15445" s="1"/>
      <c r="Q15445" s="1"/>
    </row>
    <row r="15446" spans="2:17" x14ac:dyDescent="0.25">
      <c r="B15446" s="1"/>
      <c r="G15446" s="1"/>
      <c r="H15446" s="1"/>
      <c r="K15446" s="1"/>
      <c r="N15446" s="1"/>
      <c r="Q15446" s="1"/>
    </row>
    <row r="15447" spans="2:17" x14ac:dyDescent="0.25">
      <c r="B15447" s="1"/>
      <c r="G15447" s="1"/>
      <c r="H15447" s="1"/>
      <c r="K15447" s="1"/>
      <c r="N15447" s="1"/>
      <c r="Q15447" s="1"/>
    </row>
    <row r="15448" spans="2:17" x14ac:dyDescent="0.25">
      <c r="B15448" s="1"/>
      <c r="G15448" s="1"/>
      <c r="H15448" s="1"/>
      <c r="K15448" s="1"/>
      <c r="N15448" s="1"/>
      <c r="Q15448" s="1"/>
    </row>
    <row r="15449" spans="2:17" x14ac:dyDescent="0.25">
      <c r="B15449" s="1"/>
      <c r="G15449" s="1"/>
      <c r="H15449" s="1"/>
      <c r="K15449" s="1"/>
      <c r="N15449" s="1"/>
      <c r="Q15449" s="1"/>
    </row>
    <row r="15450" spans="2:17" x14ac:dyDescent="0.25">
      <c r="B15450" s="1"/>
      <c r="G15450" s="1"/>
      <c r="H15450" s="1"/>
      <c r="K15450" s="1"/>
      <c r="N15450" s="1"/>
      <c r="Q15450" s="1"/>
    </row>
    <row r="15451" spans="2:17" x14ac:dyDescent="0.25">
      <c r="B15451" s="1"/>
      <c r="G15451" s="1"/>
      <c r="H15451" s="1"/>
      <c r="K15451" s="1"/>
      <c r="N15451" s="1"/>
      <c r="Q15451" s="1"/>
    </row>
    <row r="15452" spans="2:17" x14ac:dyDescent="0.25">
      <c r="B15452" s="1"/>
      <c r="G15452" s="1"/>
      <c r="H15452" s="1"/>
      <c r="K15452" s="1"/>
      <c r="N15452" s="1"/>
      <c r="Q15452" s="1"/>
    </row>
    <row r="15453" spans="2:17" x14ac:dyDescent="0.25">
      <c r="B15453" s="1"/>
      <c r="G15453" s="1"/>
      <c r="H15453" s="1"/>
      <c r="K15453" s="1"/>
      <c r="N15453" s="1"/>
      <c r="Q15453" s="1"/>
    </row>
    <row r="15454" spans="2:17" x14ac:dyDescent="0.25">
      <c r="B15454" s="1"/>
      <c r="G15454" s="1"/>
      <c r="H15454" s="1"/>
      <c r="K15454" s="1"/>
      <c r="N15454" s="1"/>
      <c r="Q15454" s="1"/>
    </row>
    <row r="15455" spans="2:17" x14ac:dyDescent="0.25">
      <c r="B15455" s="1"/>
      <c r="G15455" s="1"/>
      <c r="H15455" s="1"/>
      <c r="K15455" s="1"/>
      <c r="N15455" s="1"/>
      <c r="Q15455" s="1"/>
    </row>
    <row r="15456" spans="2:17" x14ac:dyDescent="0.25">
      <c r="B15456" s="1"/>
      <c r="G15456" s="1"/>
      <c r="H15456" s="1"/>
      <c r="K15456" s="1"/>
      <c r="N15456" s="1"/>
      <c r="Q15456" s="1"/>
    </row>
    <row r="15457" spans="2:17" x14ac:dyDescent="0.25">
      <c r="B15457" s="1"/>
      <c r="G15457" s="1"/>
      <c r="H15457" s="1"/>
      <c r="K15457" s="1"/>
      <c r="N15457" s="1"/>
      <c r="Q15457" s="1"/>
    </row>
    <row r="15458" spans="2:17" x14ac:dyDescent="0.25">
      <c r="B15458" s="1"/>
      <c r="G15458" s="1"/>
      <c r="H15458" s="1"/>
      <c r="K15458" s="1"/>
      <c r="N15458" s="1"/>
      <c r="Q15458" s="1"/>
    </row>
    <row r="15459" spans="2:17" x14ac:dyDescent="0.25">
      <c r="B15459" s="1"/>
      <c r="G15459" s="1"/>
      <c r="H15459" s="1"/>
      <c r="K15459" s="1"/>
      <c r="N15459" s="1"/>
      <c r="Q15459" s="1"/>
    </row>
    <row r="15460" spans="2:17" x14ac:dyDescent="0.25">
      <c r="B15460" s="1"/>
      <c r="G15460" s="1"/>
      <c r="H15460" s="1"/>
      <c r="K15460" s="1"/>
      <c r="N15460" s="1"/>
      <c r="Q15460" s="1"/>
    </row>
    <row r="15461" spans="2:17" x14ac:dyDescent="0.25">
      <c r="B15461" s="1"/>
      <c r="G15461" s="1"/>
      <c r="H15461" s="1"/>
      <c r="K15461" s="1"/>
      <c r="N15461" s="1"/>
      <c r="Q15461" s="1"/>
    </row>
    <row r="15462" spans="2:17" x14ac:dyDescent="0.25">
      <c r="B15462" s="1"/>
      <c r="G15462" s="1"/>
      <c r="H15462" s="1"/>
      <c r="K15462" s="1"/>
      <c r="N15462" s="1"/>
      <c r="Q15462" s="1"/>
    </row>
    <row r="15463" spans="2:17" x14ac:dyDescent="0.25">
      <c r="B15463" s="1"/>
      <c r="G15463" s="1"/>
      <c r="H15463" s="1"/>
      <c r="K15463" s="1"/>
      <c r="N15463" s="1"/>
      <c r="Q15463" s="1"/>
    </row>
    <row r="15464" spans="2:17" x14ac:dyDescent="0.25">
      <c r="B15464" s="1"/>
      <c r="G15464" s="1"/>
      <c r="H15464" s="1"/>
      <c r="K15464" s="1"/>
      <c r="N15464" s="1"/>
      <c r="Q15464" s="1"/>
    </row>
    <row r="15465" spans="2:17" x14ac:dyDescent="0.25">
      <c r="B15465" s="1"/>
      <c r="G15465" s="1"/>
      <c r="H15465" s="1"/>
      <c r="K15465" s="1"/>
      <c r="N15465" s="1"/>
      <c r="Q15465" s="1"/>
    </row>
    <row r="15466" spans="2:17" x14ac:dyDescent="0.25">
      <c r="B15466" s="1"/>
      <c r="G15466" s="1"/>
      <c r="H15466" s="1"/>
      <c r="K15466" s="1"/>
      <c r="N15466" s="1"/>
      <c r="Q15466" s="1"/>
    </row>
    <row r="15467" spans="2:17" x14ac:dyDescent="0.25">
      <c r="B15467" s="1"/>
      <c r="G15467" s="1"/>
      <c r="H15467" s="1"/>
      <c r="K15467" s="1"/>
      <c r="N15467" s="1"/>
      <c r="Q15467" s="1"/>
    </row>
    <row r="15468" spans="2:17" x14ac:dyDescent="0.25">
      <c r="B15468" s="1"/>
      <c r="G15468" s="1"/>
      <c r="H15468" s="1"/>
      <c r="K15468" s="1"/>
      <c r="N15468" s="1"/>
      <c r="Q15468" s="1"/>
    </row>
    <row r="15469" spans="2:17" x14ac:dyDescent="0.25">
      <c r="B15469" s="1"/>
      <c r="G15469" s="1"/>
      <c r="H15469" s="1"/>
      <c r="K15469" s="1"/>
      <c r="N15469" s="1"/>
      <c r="Q15469" s="1"/>
    </row>
    <row r="15470" spans="2:17" x14ac:dyDescent="0.25">
      <c r="B15470" s="1"/>
      <c r="G15470" s="1"/>
      <c r="H15470" s="1"/>
      <c r="K15470" s="1"/>
      <c r="N15470" s="1"/>
      <c r="Q15470" s="1"/>
    </row>
    <row r="15471" spans="2:17" x14ac:dyDescent="0.25">
      <c r="B15471" s="1"/>
      <c r="G15471" s="1"/>
      <c r="H15471" s="1"/>
      <c r="K15471" s="1"/>
      <c r="N15471" s="1"/>
      <c r="Q15471" s="1"/>
    </row>
    <row r="15472" spans="2:17" x14ac:dyDescent="0.25">
      <c r="B15472" s="1"/>
      <c r="G15472" s="1"/>
      <c r="H15472" s="1"/>
      <c r="K15472" s="1"/>
      <c r="N15472" s="1"/>
      <c r="Q15472" s="1"/>
    </row>
    <row r="15473" spans="2:17" x14ac:dyDescent="0.25">
      <c r="B15473" s="1"/>
      <c r="G15473" s="1"/>
      <c r="H15473" s="1"/>
      <c r="K15473" s="1"/>
      <c r="N15473" s="1"/>
      <c r="Q15473" s="1"/>
    </row>
    <row r="15474" spans="2:17" x14ac:dyDescent="0.25">
      <c r="B15474" s="1"/>
      <c r="G15474" s="1"/>
      <c r="H15474" s="1"/>
      <c r="K15474" s="1"/>
      <c r="N15474" s="1"/>
      <c r="Q15474" s="1"/>
    </row>
    <row r="15475" spans="2:17" x14ac:dyDescent="0.25">
      <c r="B15475" s="1"/>
      <c r="G15475" s="1"/>
      <c r="H15475" s="1"/>
      <c r="K15475" s="1"/>
      <c r="N15475" s="1"/>
      <c r="Q15475" s="1"/>
    </row>
    <row r="15476" spans="2:17" x14ac:dyDescent="0.25">
      <c r="B15476" s="1"/>
      <c r="G15476" s="1"/>
      <c r="H15476" s="1"/>
      <c r="K15476" s="1"/>
      <c r="N15476" s="1"/>
      <c r="Q15476" s="1"/>
    </row>
    <row r="15477" spans="2:17" x14ac:dyDescent="0.25">
      <c r="B15477" s="1"/>
      <c r="G15477" s="1"/>
      <c r="H15477" s="1"/>
      <c r="K15477" s="1"/>
      <c r="N15477" s="1"/>
      <c r="Q15477" s="1"/>
    </row>
    <row r="15478" spans="2:17" x14ac:dyDescent="0.25">
      <c r="B15478" s="1"/>
      <c r="G15478" s="1"/>
      <c r="H15478" s="1"/>
      <c r="K15478" s="1"/>
      <c r="N15478" s="1"/>
      <c r="Q15478" s="1"/>
    </row>
    <row r="15479" spans="2:17" x14ac:dyDescent="0.25">
      <c r="B15479" s="1"/>
      <c r="G15479" s="1"/>
      <c r="H15479" s="1"/>
      <c r="K15479" s="1"/>
      <c r="N15479" s="1"/>
      <c r="Q15479" s="1"/>
    </row>
    <row r="15480" spans="2:17" x14ac:dyDescent="0.25">
      <c r="B15480" s="1"/>
      <c r="G15480" s="1"/>
      <c r="H15480" s="1"/>
      <c r="K15480" s="1"/>
      <c r="N15480" s="1"/>
      <c r="Q15480" s="1"/>
    </row>
    <row r="15481" spans="2:17" x14ac:dyDescent="0.25">
      <c r="B15481" s="1"/>
      <c r="G15481" s="1"/>
      <c r="H15481" s="1"/>
      <c r="K15481" s="1"/>
      <c r="N15481" s="1"/>
      <c r="Q15481" s="1"/>
    </row>
    <row r="15482" spans="2:17" x14ac:dyDescent="0.25">
      <c r="B15482" s="1"/>
      <c r="G15482" s="1"/>
      <c r="H15482" s="1"/>
      <c r="K15482" s="1"/>
      <c r="N15482" s="1"/>
      <c r="Q15482" s="1"/>
    </row>
    <row r="15483" spans="2:17" x14ac:dyDescent="0.25">
      <c r="B15483" s="1"/>
      <c r="G15483" s="1"/>
      <c r="H15483" s="1"/>
      <c r="K15483" s="1"/>
      <c r="N15483" s="1"/>
      <c r="Q15483" s="1"/>
    </row>
    <row r="15484" spans="2:17" x14ac:dyDescent="0.25">
      <c r="B15484" s="1"/>
      <c r="G15484" s="1"/>
      <c r="H15484" s="1"/>
      <c r="K15484" s="1"/>
      <c r="N15484" s="1"/>
      <c r="Q15484" s="1"/>
    </row>
    <row r="15485" spans="2:17" x14ac:dyDescent="0.25">
      <c r="B15485" s="1"/>
      <c r="G15485" s="1"/>
      <c r="H15485" s="1"/>
      <c r="K15485" s="1"/>
      <c r="N15485" s="1"/>
      <c r="Q15485" s="1"/>
    </row>
    <row r="15486" spans="2:17" x14ac:dyDescent="0.25">
      <c r="B15486" s="1"/>
      <c r="G15486" s="1"/>
      <c r="H15486" s="1"/>
      <c r="K15486" s="1"/>
      <c r="N15486" s="1"/>
      <c r="Q15486" s="1"/>
    </row>
    <row r="15487" spans="2:17" x14ac:dyDescent="0.25">
      <c r="B15487" s="1"/>
      <c r="G15487" s="1"/>
      <c r="H15487" s="1"/>
      <c r="K15487" s="1"/>
      <c r="N15487" s="1"/>
      <c r="Q15487" s="1"/>
    </row>
    <row r="15488" spans="2:17" x14ac:dyDescent="0.25">
      <c r="B15488" s="1"/>
      <c r="G15488" s="1"/>
      <c r="H15488" s="1"/>
      <c r="K15488" s="1"/>
      <c r="N15488" s="1"/>
      <c r="Q15488" s="1"/>
    </row>
    <row r="15489" spans="2:17" x14ac:dyDescent="0.25">
      <c r="B15489" s="1"/>
      <c r="G15489" s="1"/>
      <c r="H15489" s="1"/>
      <c r="K15489" s="1"/>
      <c r="N15489" s="1"/>
      <c r="Q15489" s="1"/>
    </row>
    <row r="15490" spans="2:17" x14ac:dyDescent="0.25">
      <c r="B15490" s="1"/>
      <c r="G15490" s="1"/>
      <c r="H15490" s="1"/>
      <c r="K15490" s="1"/>
      <c r="N15490" s="1"/>
      <c r="Q15490" s="1"/>
    </row>
    <row r="15491" spans="2:17" x14ac:dyDescent="0.25">
      <c r="B15491" s="1"/>
      <c r="G15491" s="1"/>
      <c r="H15491" s="1"/>
      <c r="K15491" s="1"/>
      <c r="N15491" s="1"/>
      <c r="Q15491" s="1"/>
    </row>
    <row r="15492" spans="2:17" x14ac:dyDescent="0.25">
      <c r="B15492" s="1"/>
      <c r="G15492" s="1"/>
      <c r="H15492" s="1"/>
      <c r="K15492" s="1"/>
      <c r="N15492" s="1"/>
      <c r="Q15492" s="1"/>
    </row>
    <row r="15493" spans="2:17" x14ac:dyDescent="0.25">
      <c r="B15493" s="1"/>
      <c r="G15493" s="1"/>
      <c r="H15493" s="1"/>
      <c r="K15493" s="1"/>
      <c r="N15493" s="1"/>
      <c r="Q15493" s="1"/>
    </row>
    <row r="15494" spans="2:17" x14ac:dyDescent="0.25">
      <c r="B15494" s="1"/>
      <c r="G15494" s="1"/>
      <c r="H15494" s="1"/>
      <c r="K15494" s="1"/>
      <c r="N15494" s="1"/>
      <c r="Q15494" s="1"/>
    </row>
    <row r="15495" spans="2:17" x14ac:dyDescent="0.25">
      <c r="B15495" s="1"/>
      <c r="G15495" s="1"/>
      <c r="H15495" s="1"/>
      <c r="K15495" s="1"/>
      <c r="N15495" s="1"/>
      <c r="Q15495" s="1"/>
    </row>
    <row r="15496" spans="2:17" x14ac:dyDescent="0.25">
      <c r="B15496" s="1"/>
      <c r="G15496" s="1"/>
      <c r="H15496" s="1"/>
      <c r="K15496" s="1"/>
      <c r="N15496" s="1"/>
      <c r="Q15496" s="1"/>
    </row>
    <row r="15497" spans="2:17" x14ac:dyDescent="0.25">
      <c r="B15497" s="1"/>
      <c r="G15497" s="1"/>
      <c r="H15497" s="1"/>
      <c r="K15497" s="1"/>
      <c r="N15497" s="1"/>
      <c r="Q15497" s="1"/>
    </row>
    <row r="15498" spans="2:17" x14ac:dyDescent="0.25">
      <c r="B15498" s="1"/>
      <c r="G15498" s="1"/>
      <c r="H15498" s="1"/>
      <c r="K15498" s="1"/>
      <c r="N15498" s="1"/>
      <c r="Q15498" s="1"/>
    </row>
    <row r="15499" spans="2:17" x14ac:dyDescent="0.25">
      <c r="B15499" s="1"/>
      <c r="G15499" s="1"/>
      <c r="H15499" s="1"/>
      <c r="K15499" s="1"/>
      <c r="N15499" s="1"/>
      <c r="Q15499" s="1"/>
    </row>
    <row r="15500" spans="2:17" x14ac:dyDescent="0.25">
      <c r="B15500" s="1"/>
      <c r="G15500" s="1"/>
      <c r="H15500" s="1"/>
      <c r="K15500" s="1"/>
      <c r="N15500" s="1"/>
      <c r="Q15500" s="1"/>
    </row>
    <row r="15501" spans="2:17" x14ac:dyDescent="0.25">
      <c r="B15501" s="1"/>
      <c r="G15501" s="1"/>
      <c r="H15501" s="1"/>
      <c r="K15501" s="1"/>
      <c r="N15501" s="1"/>
      <c r="Q15501" s="1"/>
    </row>
    <row r="15502" spans="2:17" x14ac:dyDescent="0.25">
      <c r="B15502" s="1"/>
      <c r="G15502" s="1"/>
      <c r="H15502" s="1"/>
      <c r="K15502" s="1"/>
      <c r="N15502" s="1"/>
      <c r="Q15502" s="1"/>
    </row>
    <row r="15503" spans="2:17" x14ac:dyDescent="0.25">
      <c r="B15503" s="1"/>
      <c r="G15503" s="1"/>
      <c r="H15503" s="1"/>
      <c r="K15503" s="1"/>
      <c r="N15503" s="1"/>
      <c r="Q15503" s="1"/>
    </row>
    <row r="15504" spans="2:17" x14ac:dyDescent="0.25">
      <c r="B15504" s="1"/>
      <c r="G15504" s="1"/>
      <c r="H15504" s="1"/>
      <c r="K15504" s="1"/>
      <c r="N15504" s="1"/>
      <c r="Q15504" s="1"/>
    </row>
    <row r="15505" spans="2:17" x14ac:dyDescent="0.25">
      <c r="B15505" s="1"/>
      <c r="G15505" s="1"/>
      <c r="H15505" s="1"/>
      <c r="K15505" s="1"/>
      <c r="N15505" s="1"/>
      <c r="Q15505" s="1"/>
    </row>
    <row r="15506" spans="2:17" x14ac:dyDescent="0.25">
      <c r="B15506" s="1"/>
      <c r="G15506" s="1"/>
      <c r="H15506" s="1"/>
      <c r="K15506" s="1"/>
      <c r="N15506" s="1"/>
      <c r="Q15506" s="1"/>
    </row>
    <row r="15507" spans="2:17" x14ac:dyDescent="0.25">
      <c r="B15507" s="1"/>
      <c r="G15507" s="1"/>
      <c r="H15507" s="1"/>
      <c r="K15507" s="1"/>
      <c r="N15507" s="1"/>
      <c r="Q15507" s="1"/>
    </row>
    <row r="15508" spans="2:17" x14ac:dyDescent="0.25">
      <c r="B15508" s="1"/>
      <c r="G15508" s="1"/>
      <c r="H15508" s="1"/>
      <c r="K15508" s="1"/>
      <c r="N15508" s="1"/>
      <c r="Q15508" s="1"/>
    </row>
    <row r="15509" spans="2:17" x14ac:dyDescent="0.25">
      <c r="B15509" s="1"/>
      <c r="G15509" s="1"/>
      <c r="H15509" s="1"/>
      <c r="K15509" s="1"/>
      <c r="N15509" s="1"/>
      <c r="Q15509" s="1"/>
    </row>
    <row r="15510" spans="2:17" x14ac:dyDescent="0.25">
      <c r="B15510" s="1"/>
      <c r="G15510" s="1"/>
      <c r="H15510" s="1"/>
      <c r="K15510" s="1"/>
      <c r="N15510" s="1"/>
      <c r="Q15510" s="1"/>
    </row>
    <row r="15511" spans="2:17" x14ac:dyDescent="0.25">
      <c r="B15511" s="1"/>
      <c r="G15511" s="1"/>
      <c r="H15511" s="1"/>
      <c r="K15511" s="1"/>
      <c r="N15511" s="1"/>
      <c r="Q15511" s="1"/>
    </row>
    <row r="15512" spans="2:17" x14ac:dyDescent="0.25">
      <c r="B15512" s="1"/>
      <c r="G15512" s="1"/>
      <c r="H15512" s="1"/>
      <c r="K15512" s="1"/>
      <c r="N15512" s="1"/>
      <c r="Q15512" s="1"/>
    </row>
    <row r="15513" spans="2:17" x14ac:dyDescent="0.25">
      <c r="B15513" s="1"/>
      <c r="G15513" s="1"/>
      <c r="H15513" s="1"/>
      <c r="K15513" s="1"/>
      <c r="N15513" s="1"/>
      <c r="Q15513" s="1"/>
    </row>
    <row r="15514" spans="2:17" x14ac:dyDescent="0.25">
      <c r="B15514" s="1"/>
      <c r="G15514" s="1"/>
      <c r="H15514" s="1"/>
      <c r="K15514" s="1"/>
      <c r="N15514" s="1"/>
      <c r="Q15514" s="1"/>
    </row>
    <row r="15515" spans="2:17" x14ac:dyDescent="0.25">
      <c r="B15515" s="1"/>
      <c r="G15515" s="1"/>
      <c r="H15515" s="1"/>
      <c r="K15515" s="1"/>
      <c r="N15515" s="1"/>
      <c r="Q15515" s="1"/>
    </row>
    <row r="15516" spans="2:17" x14ac:dyDescent="0.25">
      <c r="B15516" s="1"/>
      <c r="G15516" s="1"/>
      <c r="H15516" s="1"/>
      <c r="K15516" s="1"/>
      <c r="N15516" s="1"/>
      <c r="Q15516" s="1"/>
    </row>
    <row r="15517" spans="2:17" x14ac:dyDescent="0.25">
      <c r="B15517" s="1"/>
      <c r="G15517" s="1"/>
      <c r="H15517" s="1"/>
      <c r="K15517" s="1"/>
      <c r="N15517" s="1"/>
      <c r="Q15517" s="1"/>
    </row>
    <row r="15518" spans="2:17" x14ac:dyDescent="0.25">
      <c r="B15518" s="1"/>
      <c r="G15518" s="1"/>
      <c r="H15518" s="1"/>
      <c r="K15518" s="1"/>
      <c r="N15518" s="1"/>
      <c r="Q15518" s="1"/>
    </row>
    <row r="15519" spans="2:17" x14ac:dyDescent="0.25">
      <c r="B15519" s="1"/>
      <c r="G15519" s="1"/>
      <c r="H15519" s="1"/>
      <c r="K15519" s="1"/>
      <c r="N15519" s="1"/>
      <c r="Q15519" s="1"/>
    </row>
    <row r="15520" spans="2:17" x14ac:dyDescent="0.25">
      <c r="B15520" s="1"/>
      <c r="G15520" s="1"/>
      <c r="H15520" s="1"/>
      <c r="K15520" s="1"/>
      <c r="N15520" s="1"/>
      <c r="Q15520" s="1"/>
    </row>
    <row r="15521" spans="2:17" x14ac:dyDescent="0.25">
      <c r="B15521" s="1"/>
      <c r="G15521" s="1"/>
      <c r="H15521" s="1"/>
      <c r="K15521" s="1"/>
      <c r="N15521" s="1"/>
      <c r="Q15521" s="1"/>
    </row>
    <row r="15522" spans="2:17" x14ac:dyDescent="0.25">
      <c r="B15522" s="1"/>
      <c r="G15522" s="1"/>
      <c r="H15522" s="1"/>
      <c r="K15522" s="1"/>
      <c r="N15522" s="1"/>
      <c r="Q15522" s="1"/>
    </row>
    <row r="15523" spans="2:17" x14ac:dyDescent="0.25">
      <c r="B15523" s="1"/>
      <c r="G15523" s="1"/>
      <c r="H15523" s="1"/>
      <c r="K15523" s="1"/>
      <c r="N15523" s="1"/>
      <c r="Q15523" s="1"/>
    </row>
    <row r="15524" spans="2:17" x14ac:dyDescent="0.25">
      <c r="B15524" s="1"/>
      <c r="G15524" s="1"/>
      <c r="H15524" s="1"/>
      <c r="K15524" s="1"/>
      <c r="N15524" s="1"/>
      <c r="Q15524" s="1"/>
    </row>
    <row r="15525" spans="2:17" x14ac:dyDescent="0.25">
      <c r="B15525" s="1"/>
      <c r="G15525" s="1"/>
      <c r="H15525" s="1"/>
      <c r="K15525" s="1"/>
      <c r="N15525" s="1"/>
      <c r="Q15525" s="1"/>
    </row>
    <row r="15526" spans="2:17" x14ac:dyDescent="0.25">
      <c r="B15526" s="1"/>
      <c r="G15526" s="1"/>
      <c r="H15526" s="1"/>
      <c r="K15526" s="1"/>
      <c r="N15526" s="1"/>
      <c r="Q15526" s="1"/>
    </row>
    <row r="15527" spans="2:17" x14ac:dyDescent="0.25">
      <c r="B15527" s="1"/>
      <c r="G15527" s="1"/>
      <c r="H15527" s="1"/>
      <c r="K15527" s="1"/>
      <c r="N15527" s="1"/>
      <c r="Q15527" s="1"/>
    </row>
    <row r="15528" spans="2:17" x14ac:dyDescent="0.25">
      <c r="B15528" s="1"/>
      <c r="G15528" s="1"/>
      <c r="H15528" s="1"/>
      <c r="K15528" s="1"/>
      <c r="N15528" s="1"/>
      <c r="Q15528" s="1"/>
    </row>
    <row r="15529" spans="2:17" x14ac:dyDescent="0.25">
      <c r="B15529" s="1"/>
      <c r="G15529" s="1"/>
      <c r="H15529" s="1"/>
      <c r="K15529" s="1"/>
      <c r="N15529" s="1"/>
      <c r="Q15529" s="1"/>
    </row>
    <row r="15530" spans="2:17" x14ac:dyDescent="0.25">
      <c r="B15530" s="1"/>
      <c r="G15530" s="1"/>
      <c r="H15530" s="1"/>
      <c r="K15530" s="1"/>
      <c r="N15530" s="1"/>
      <c r="Q15530" s="1"/>
    </row>
    <row r="15531" spans="2:17" x14ac:dyDescent="0.25">
      <c r="B15531" s="1"/>
      <c r="G15531" s="1"/>
      <c r="H15531" s="1"/>
      <c r="K15531" s="1"/>
      <c r="N15531" s="1"/>
      <c r="Q15531" s="1"/>
    </row>
    <row r="15532" spans="2:17" x14ac:dyDescent="0.25">
      <c r="B15532" s="1"/>
      <c r="G15532" s="1"/>
      <c r="H15532" s="1"/>
      <c r="K15532" s="1"/>
      <c r="N15532" s="1"/>
      <c r="Q15532" s="1"/>
    </row>
    <row r="15533" spans="2:17" x14ac:dyDescent="0.25">
      <c r="B15533" s="1"/>
      <c r="G15533" s="1"/>
      <c r="H15533" s="1"/>
      <c r="K15533" s="1"/>
      <c r="N15533" s="1"/>
      <c r="Q15533" s="1"/>
    </row>
    <row r="15534" spans="2:17" x14ac:dyDescent="0.25">
      <c r="B15534" s="1"/>
      <c r="G15534" s="1"/>
      <c r="H15534" s="1"/>
      <c r="K15534" s="1"/>
      <c r="N15534" s="1"/>
      <c r="Q15534" s="1"/>
    </row>
    <row r="15535" spans="2:17" x14ac:dyDescent="0.25">
      <c r="B15535" s="1"/>
      <c r="G15535" s="1"/>
      <c r="H15535" s="1"/>
      <c r="K15535" s="1"/>
      <c r="N15535" s="1"/>
      <c r="Q15535" s="1"/>
    </row>
    <row r="15536" spans="2:17" x14ac:dyDescent="0.25">
      <c r="B15536" s="1"/>
      <c r="G15536" s="1"/>
      <c r="H15536" s="1"/>
      <c r="K15536" s="1"/>
      <c r="N15536" s="1"/>
      <c r="Q15536" s="1"/>
    </row>
    <row r="15537" spans="2:17" x14ac:dyDescent="0.25">
      <c r="B15537" s="1"/>
      <c r="G15537" s="1"/>
      <c r="H15537" s="1"/>
      <c r="K15537" s="1"/>
      <c r="N15537" s="1"/>
      <c r="Q15537" s="1"/>
    </row>
    <row r="15538" spans="2:17" x14ac:dyDescent="0.25">
      <c r="B15538" s="1"/>
      <c r="G15538" s="1"/>
      <c r="H15538" s="1"/>
      <c r="K15538" s="1"/>
      <c r="N15538" s="1"/>
      <c r="Q15538" s="1"/>
    </row>
    <row r="15539" spans="2:17" x14ac:dyDescent="0.25">
      <c r="B15539" s="1"/>
      <c r="G15539" s="1"/>
      <c r="H15539" s="1"/>
      <c r="K15539" s="1"/>
      <c r="N15539" s="1"/>
      <c r="Q15539" s="1"/>
    </row>
    <row r="15540" spans="2:17" x14ac:dyDescent="0.25">
      <c r="B15540" s="1"/>
      <c r="G15540" s="1"/>
      <c r="H15540" s="1"/>
      <c r="K15540" s="1"/>
      <c r="N15540" s="1"/>
      <c r="Q15540" s="1"/>
    </row>
    <row r="15541" spans="2:17" x14ac:dyDescent="0.25">
      <c r="B15541" s="1"/>
      <c r="G15541" s="1"/>
      <c r="H15541" s="1"/>
      <c r="K15541" s="1"/>
      <c r="N15541" s="1"/>
      <c r="Q15541" s="1"/>
    </row>
    <row r="15542" spans="2:17" x14ac:dyDescent="0.25">
      <c r="B15542" s="1"/>
      <c r="G15542" s="1"/>
      <c r="H15542" s="1"/>
      <c r="K15542" s="1"/>
      <c r="N15542" s="1"/>
      <c r="Q15542" s="1"/>
    </row>
    <row r="15543" spans="2:17" x14ac:dyDescent="0.25">
      <c r="B15543" s="1"/>
      <c r="G15543" s="1"/>
      <c r="H15543" s="1"/>
      <c r="K15543" s="1"/>
      <c r="N15543" s="1"/>
      <c r="Q15543" s="1"/>
    </row>
    <row r="15544" spans="2:17" x14ac:dyDescent="0.25">
      <c r="B15544" s="1"/>
      <c r="G15544" s="1"/>
      <c r="H15544" s="1"/>
      <c r="K15544" s="1"/>
      <c r="N15544" s="1"/>
      <c r="Q15544" s="1"/>
    </row>
    <row r="15545" spans="2:17" x14ac:dyDescent="0.25">
      <c r="B15545" s="1"/>
      <c r="G15545" s="1"/>
      <c r="H15545" s="1"/>
      <c r="K15545" s="1"/>
      <c r="N15545" s="1"/>
      <c r="Q15545" s="1"/>
    </row>
    <row r="15546" spans="2:17" x14ac:dyDescent="0.25">
      <c r="B15546" s="1"/>
      <c r="G15546" s="1"/>
      <c r="H15546" s="1"/>
      <c r="K15546" s="1"/>
      <c r="N15546" s="1"/>
      <c r="Q15546" s="1"/>
    </row>
    <row r="15547" spans="2:17" x14ac:dyDescent="0.25">
      <c r="B15547" s="1"/>
      <c r="G15547" s="1"/>
      <c r="H15547" s="1"/>
      <c r="K15547" s="1"/>
      <c r="N15547" s="1"/>
      <c r="Q15547" s="1"/>
    </row>
    <row r="15548" spans="2:17" x14ac:dyDescent="0.25">
      <c r="B15548" s="1"/>
      <c r="G15548" s="1"/>
      <c r="H15548" s="1"/>
      <c r="K15548" s="1"/>
      <c r="N15548" s="1"/>
      <c r="Q15548" s="1"/>
    </row>
    <row r="15549" spans="2:17" x14ac:dyDescent="0.25">
      <c r="B15549" s="1"/>
      <c r="G15549" s="1"/>
      <c r="H15549" s="1"/>
      <c r="K15549" s="1"/>
      <c r="N15549" s="1"/>
      <c r="Q15549" s="1"/>
    </row>
    <row r="15550" spans="2:17" x14ac:dyDescent="0.25">
      <c r="B15550" s="1"/>
      <c r="G15550" s="1"/>
      <c r="H15550" s="1"/>
      <c r="K15550" s="1"/>
      <c r="N15550" s="1"/>
      <c r="Q15550" s="1"/>
    </row>
    <row r="15551" spans="2:17" x14ac:dyDescent="0.25">
      <c r="B15551" s="1"/>
      <c r="G15551" s="1"/>
      <c r="H15551" s="1"/>
      <c r="K15551" s="1"/>
      <c r="N15551" s="1"/>
      <c r="Q15551" s="1"/>
    </row>
    <row r="15552" spans="2:17" x14ac:dyDescent="0.25">
      <c r="B15552" s="1"/>
      <c r="G15552" s="1"/>
      <c r="H15552" s="1"/>
      <c r="K15552" s="1"/>
      <c r="N15552" s="1"/>
      <c r="Q15552" s="1"/>
    </row>
    <row r="15553" spans="2:17" x14ac:dyDescent="0.25">
      <c r="B15553" s="1"/>
      <c r="G15553" s="1"/>
      <c r="H15553" s="1"/>
      <c r="K15553" s="1"/>
      <c r="N15553" s="1"/>
      <c r="Q15553" s="1"/>
    </row>
    <row r="15554" spans="2:17" x14ac:dyDescent="0.25">
      <c r="B15554" s="1"/>
      <c r="G15554" s="1"/>
      <c r="H15554" s="1"/>
      <c r="K15554" s="1"/>
      <c r="N15554" s="1"/>
      <c r="Q15554" s="1"/>
    </row>
    <row r="15555" spans="2:17" x14ac:dyDescent="0.25">
      <c r="B15555" s="1"/>
      <c r="G15555" s="1"/>
      <c r="H15555" s="1"/>
      <c r="K15555" s="1"/>
      <c r="N15555" s="1"/>
      <c r="Q15555" s="1"/>
    </row>
    <row r="15556" spans="2:17" x14ac:dyDescent="0.25">
      <c r="B15556" s="1"/>
      <c r="G15556" s="1"/>
      <c r="H15556" s="1"/>
      <c r="K15556" s="1"/>
      <c r="N15556" s="1"/>
      <c r="Q15556" s="1"/>
    </row>
    <row r="15557" spans="2:17" x14ac:dyDescent="0.25">
      <c r="B15557" s="1"/>
      <c r="G15557" s="1"/>
      <c r="H15557" s="1"/>
      <c r="K15557" s="1"/>
      <c r="N15557" s="1"/>
      <c r="Q15557" s="1"/>
    </row>
    <row r="15558" spans="2:17" x14ac:dyDescent="0.25">
      <c r="B15558" s="1"/>
      <c r="G15558" s="1"/>
      <c r="H15558" s="1"/>
      <c r="K15558" s="1"/>
      <c r="N15558" s="1"/>
      <c r="Q15558" s="1"/>
    </row>
    <row r="15559" spans="2:17" x14ac:dyDescent="0.25">
      <c r="B15559" s="1"/>
      <c r="G15559" s="1"/>
      <c r="H15559" s="1"/>
      <c r="K15559" s="1"/>
      <c r="N15559" s="1"/>
      <c r="Q15559" s="1"/>
    </row>
    <row r="15560" spans="2:17" x14ac:dyDescent="0.25">
      <c r="B15560" s="1"/>
      <c r="G15560" s="1"/>
      <c r="H15560" s="1"/>
      <c r="K15560" s="1"/>
      <c r="N15560" s="1"/>
      <c r="Q15560" s="1"/>
    </row>
    <row r="15561" spans="2:17" x14ac:dyDescent="0.25">
      <c r="B15561" s="1"/>
      <c r="G15561" s="1"/>
      <c r="H15561" s="1"/>
      <c r="K15561" s="1"/>
      <c r="N15561" s="1"/>
      <c r="Q15561" s="1"/>
    </row>
    <row r="15562" spans="2:17" x14ac:dyDescent="0.25">
      <c r="B15562" s="1"/>
      <c r="G15562" s="1"/>
      <c r="H15562" s="1"/>
      <c r="K15562" s="1"/>
      <c r="N15562" s="1"/>
      <c r="Q15562" s="1"/>
    </row>
    <row r="15563" spans="2:17" x14ac:dyDescent="0.25">
      <c r="B15563" s="1"/>
      <c r="G15563" s="1"/>
      <c r="H15563" s="1"/>
      <c r="K15563" s="1"/>
      <c r="N15563" s="1"/>
      <c r="Q15563" s="1"/>
    </row>
    <row r="15564" spans="2:17" x14ac:dyDescent="0.25">
      <c r="B15564" s="1"/>
      <c r="G15564" s="1"/>
      <c r="H15564" s="1"/>
      <c r="K15564" s="1"/>
      <c r="N15564" s="1"/>
      <c r="Q15564" s="1"/>
    </row>
    <row r="15565" spans="2:17" x14ac:dyDescent="0.25">
      <c r="B15565" s="1"/>
      <c r="G15565" s="1"/>
      <c r="H15565" s="1"/>
      <c r="K15565" s="1"/>
      <c r="N15565" s="1"/>
      <c r="Q15565" s="1"/>
    </row>
    <row r="15566" spans="2:17" x14ac:dyDescent="0.25">
      <c r="B15566" s="1"/>
      <c r="G15566" s="1"/>
      <c r="H15566" s="1"/>
      <c r="K15566" s="1"/>
      <c r="N15566" s="1"/>
      <c r="Q15566" s="1"/>
    </row>
    <row r="15567" spans="2:17" x14ac:dyDescent="0.25">
      <c r="B15567" s="1"/>
      <c r="G15567" s="1"/>
      <c r="H15567" s="1"/>
      <c r="K15567" s="1"/>
      <c r="N15567" s="1"/>
      <c r="Q15567" s="1"/>
    </row>
    <row r="15568" spans="2:17" x14ac:dyDescent="0.25">
      <c r="B15568" s="1"/>
      <c r="G15568" s="1"/>
      <c r="H15568" s="1"/>
      <c r="K15568" s="1"/>
      <c r="N15568" s="1"/>
      <c r="Q15568" s="1"/>
    </row>
    <row r="15569" spans="2:17" x14ac:dyDescent="0.25">
      <c r="B15569" s="1"/>
      <c r="G15569" s="1"/>
      <c r="H15569" s="1"/>
      <c r="K15569" s="1"/>
      <c r="N15569" s="1"/>
      <c r="Q15569" s="1"/>
    </row>
    <row r="15570" spans="2:17" x14ac:dyDescent="0.25">
      <c r="B15570" s="1"/>
      <c r="G15570" s="1"/>
      <c r="H15570" s="1"/>
      <c r="K15570" s="1"/>
      <c r="N15570" s="1"/>
      <c r="Q15570" s="1"/>
    </row>
    <row r="15571" spans="2:17" x14ac:dyDescent="0.25">
      <c r="B15571" s="1"/>
      <c r="G15571" s="1"/>
      <c r="H15571" s="1"/>
      <c r="K15571" s="1"/>
      <c r="N15571" s="1"/>
      <c r="Q15571" s="1"/>
    </row>
    <row r="15572" spans="2:17" x14ac:dyDescent="0.25">
      <c r="B15572" s="1"/>
      <c r="G15572" s="1"/>
      <c r="H15572" s="1"/>
      <c r="K15572" s="1"/>
      <c r="N15572" s="1"/>
      <c r="Q15572" s="1"/>
    </row>
    <row r="15573" spans="2:17" x14ac:dyDescent="0.25">
      <c r="B15573" s="1"/>
      <c r="G15573" s="1"/>
      <c r="H15573" s="1"/>
      <c r="K15573" s="1"/>
      <c r="N15573" s="1"/>
      <c r="Q15573" s="1"/>
    </row>
    <row r="15574" spans="2:17" x14ac:dyDescent="0.25">
      <c r="B15574" s="1"/>
      <c r="G15574" s="1"/>
      <c r="H15574" s="1"/>
      <c r="K15574" s="1"/>
      <c r="N15574" s="1"/>
      <c r="Q15574" s="1"/>
    </row>
    <row r="15575" spans="2:17" x14ac:dyDescent="0.25">
      <c r="B15575" s="1"/>
      <c r="G15575" s="1"/>
      <c r="H15575" s="1"/>
      <c r="K15575" s="1"/>
      <c r="N15575" s="1"/>
      <c r="Q15575" s="1"/>
    </row>
    <row r="15576" spans="2:17" x14ac:dyDescent="0.25">
      <c r="B15576" s="1"/>
      <c r="G15576" s="1"/>
      <c r="H15576" s="1"/>
      <c r="K15576" s="1"/>
      <c r="N15576" s="1"/>
      <c r="Q15576" s="1"/>
    </row>
    <row r="15577" spans="2:17" x14ac:dyDescent="0.25">
      <c r="B15577" s="1"/>
      <c r="G15577" s="1"/>
      <c r="H15577" s="1"/>
      <c r="K15577" s="1"/>
      <c r="N15577" s="1"/>
      <c r="Q15577" s="1"/>
    </row>
    <row r="15578" spans="2:17" x14ac:dyDescent="0.25">
      <c r="B15578" s="1"/>
      <c r="G15578" s="1"/>
      <c r="H15578" s="1"/>
      <c r="K15578" s="1"/>
      <c r="N15578" s="1"/>
      <c r="Q15578" s="1"/>
    </row>
    <row r="15579" spans="2:17" x14ac:dyDescent="0.25">
      <c r="B15579" s="1"/>
      <c r="G15579" s="1"/>
      <c r="H15579" s="1"/>
      <c r="K15579" s="1"/>
      <c r="N15579" s="1"/>
      <c r="Q15579" s="1"/>
    </row>
    <row r="15580" spans="2:17" x14ac:dyDescent="0.25">
      <c r="B15580" s="1"/>
      <c r="G15580" s="1"/>
      <c r="H15580" s="1"/>
      <c r="K15580" s="1"/>
      <c r="N15580" s="1"/>
      <c r="Q15580" s="1"/>
    </row>
    <row r="15581" spans="2:17" x14ac:dyDescent="0.25">
      <c r="B15581" s="1"/>
      <c r="G15581" s="1"/>
      <c r="H15581" s="1"/>
      <c r="K15581" s="1"/>
      <c r="N15581" s="1"/>
      <c r="Q15581" s="1"/>
    </row>
    <row r="15582" spans="2:17" x14ac:dyDescent="0.25">
      <c r="B15582" s="1"/>
      <c r="G15582" s="1"/>
      <c r="H15582" s="1"/>
      <c r="K15582" s="1"/>
      <c r="N15582" s="1"/>
      <c r="Q15582" s="1"/>
    </row>
    <row r="15583" spans="2:17" x14ac:dyDescent="0.25">
      <c r="B15583" s="1"/>
      <c r="G15583" s="1"/>
      <c r="H15583" s="1"/>
      <c r="K15583" s="1"/>
      <c r="N15583" s="1"/>
      <c r="Q15583" s="1"/>
    </row>
    <row r="15584" spans="2:17" x14ac:dyDescent="0.25">
      <c r="B15584" s="1"/>
      <c r="G15584" s="1"/>
      <c r="H15584" s="1"/>
      <c r="K15584" s="1"/>
      <c r="N15584" s="1"/>
      <c r="Q15584" s="1"/>
    </row>
    <row r="15585" spans="2:17" x14ac:dyDescent="0.25">
      <c r="B15585" s="1"/>
      <c r="G15585" s="1"/>
      <c r="H15585" s="1"/>
      <c r="K15585" s="1"/>
      <c r="N15585" s="1"/>
      <c r="Q15585" s="1"/>
    </row>
    <row r="15586" spans="2:17" x14ac:dyDescent="0.25">
      <c r="B15586" s="1"/>
      <c r="G15586" s="1"/>
      <c r="H15586" s="1"/>
      <c r="K15586" s="1"/>
      <c r="N15586" s="1"/>
      <c r="Q15586" s="1"/>
    </row>
    <row r="15587" spans="2:17" x14ac:dyDescent="0.25">
      <c r="B15587" s="1"/>
      <c r="G15587" s="1"/>
      <c r="H15587" s="1"/>
      <c r="K15587" s="1"/>
      <c r="N15587" s="1"/>
      <c r="Q15587" s="1"/>
    </row>
    <row r="15588" spans="2:17" x14ac:dyDescent="0.25">
      <c r="B15588" s="1"/>
      <c r="G15588" s="1"/>
      <c r="H15588" s="1"/>
      <c r="K15588" s="1"/>
      <c r="N15588" s="1"/>
      <c r="Q15588" s="1"/>
    </row>
    <row r="15589" spans="2:17" x14ac:dyDescent="0.25">
      <c r="B15589" s="1"/>
      <c r="G15589" s="1"/>
      <c r="H15589" s="1"/>
      <c r="K15589" s="1"/>
      <c r="N15589" s="1"/>
      <c r="Q15589" s="1"/>
    </row>
    <row r="15590" spans="2:17" x14ac:dyDescent="0.25">
      <c r="B15590" s="1"/>
      <c r="G15590" s="1"/>
      <c r="H15590" s="1"/>
      <c r="K15590" s="1"/>
      <c r="N15590" s="1"/>
      <c r="Q15590" s="1"/>
    </row>
    <row r="15591" spans="2:17" x14ac:dyDescent="0.25">
      <c r="B15591" s="1"/>
      <c r="G15591" s="1"/>
      <c r="H15591" s="1"/>
      <c r="K15591" s="1"/>
      <c r="N15591" s="1"/>
      <c r="Q15591" s="1"/>
    </row>
    <row r="15592" spans="2:17" x14ac:dyDescent="0.25">
      <c r="B15592" s="1"/>
      <c r="G15592" s="1"/>
      <c r="H15592" s="1"/>
      <c r="K15592" s="1"/>
      <c r="N15592" s="1"/>
      <c r="Q15592" s="1"/>
    </row>
    <row r="15593" spans="2:17" x14ac:dyDescent="0.25">
      <c r="B15593" s="1"/>
      <c r="G15593" s="1"/>
      <c r="H15593" s="1"/>
      <c r="K15593" s="1"/>
      <c r="N15593" s="1"/>
      <c r="Q15593" s="1"/>
    </row>
    <row r="15594" spans="2:17" x14ac:dyDescent="0.25">
      <c r="B15594" s="1"/>
      <c r="G15594" s="1"/>
      <c r="H15594" s="1"/>
      <c r="K15594" s="1"/>
      <c r="N15594" s="1"/>
      <c r="Q15594" s="1"/>
    </row>
    <row r="15595" spans="2:17" x14ac:dyDescent="0.25">
      <c r="B15595" s="1"/>
      <c r="G15595" s="1"/>
      <c r="H15595" s="1"/>
      <c r="K15595" s="1"/>
      <c r="N15595" s="1"/>
      <c r="Q15595" s="1"/>
    </row>
    <row r="15596" spans="2:17" x14ac:dyDescent="0.25">
      <c r="B15596" s="1"/>
      <c r="G15596" s="1"/>
      <c r="H15596" s="1"/>
      <c r="K15596" s="1"/>
      <c r="N15596" s="1"/>
      <c r="Q15596" s="1"/>
    </row>
    <row r="15597" spans="2:17" x14ac:dyDescent="0.25">
      <c r="B15597" s="1"/>
      <c r="G15597" s="1"/>
      <c r="H15597" s="1"/>
      <c r="K15597" s="1"/>
      <c r="N15597" s="1"/>
      <c r="Q15597" s="1"/>
    </row>
    <row r="15598" spans="2:17" x14ac:dyDescent="0.25">
      <c r="B15598" s="1"/>
      <c r="G15598" s="1"/>
      <c r="H15598" s="1"/>
      <c r="K15598" s="1"/>
      <c r="N15598" s="1"/>
      <c r="Q15598" s="1"/>
    </row>
    <row r="15599" spans="2:17" x14ac:dyDescent="0.25">
      <c r="B15599" s="1"/>
      <c r="G15599" s="1"/>
      <c r="H15599" s="1"/>
      <c r="K15599" s="1"/>
      <c r="N15599" s="1"/>
      <c r="Q15599" s="1"/>
    </row>
    <row r="15600" spans="2:17" x14ac:dyDescent="0.25">
      <c r="B15600" s="1"/>
      <c r="G15600" s="1"/>
      <c r="H15600" s="1"/>
      <c r="K15600" s="1"/>
      <c r="N15600" s="1"/>
      <c r="Q15600" s="1"/>
    </row>
    <row r="15601" spans="2:17" x14ac:dyDescent="0.25">
      <c r="B15601" s="1"/>
      <c r="G15601" s="1"/>
      <c r="H15601" s="1"/>
      <c r="K15601" s="1"/>
      <c r="N15601" s="1"/>
      <c r="Q15601" s="1"/>
    </row>
    <row r="15602" spans="2:17" x14ac:dyDescent="0.25">
      <c r="B15602" s="1"/>
      <c r="G15602" s="1"/>
      <c r="H15602" s="1"/>
      <c r="K15602" s="1"/>
      <c r="N15602" s="1"/>
      <c r="Q15602" s="1"/>
    </row>
    <row r="15603" spans="2:17" x14ac:dyDescent="0.25">
      <c r="B15603" s="1"/>
      <c r="G15603" s="1"/>
      <c r="H15603" s="1"/>
      <c r="K15603" s="1"/>
      <c r="N15603" s="1"/>
      <c r="Q15603" s="1"/>
    </row>
    <row r="15604" spans="2:17" x14ac:dyDescent="0.25">
      <c r="B15604" s="1"/>
      <c r="G15604" s="1"/>
      <c r="H15604" s="1"/>
      <c r="K15604" s="1"/>
      <c r="N15604" s="1"/>
      <c r="Q15604" s="1"/>
    </row>
    <row r="15605" spans="2:17" x14ac:dyDescent="0.25">
      <c r="B15605" s="1"/>
      <c r="G15605" s="1"/>
      <c r="H15605" s="1"/>
      <c r="K15605" s="1"/>
      <c r="N15605" s="1"/>
      <c r="Q15605" s="1"/>
    </row>
    <row r="15606" spans="2:17" x14ac:dyDescent="0.25">
      <c r="B15606" s="1"/>
      <c r="G15606" s="1"/>
      <c r="H15606" s="1"/>
      <c r="K15606" s="1"/>
      <c r="N15606" s="1"/>
      <c r="Q15606" s="1"/>
    </row>
    <row r="15607" spans="2:17" x14ac:dyDescent="0.25">
      <c r="B15607" s="1"/>
      <c r="G15607" s="1"/>
      <c r="H15607" s="1"/>
      <c r="K15607" s="1"/>
      <c r="N15607" s="1"/>
      <c r="Q15607" s="1"/>
    </row>
    <row r="15608" spans="2:17" x14ac:dyDescent="0.25">
      <c r="B15608" s="1"/>
      <c r="G15608" s="1"/>
      <c r="H15608" s="1"/>
      <c r="K15608" s="1"/>
      <c r="N15608" s="1"/>
      <c r="Q15608" s="1"/>
    </row>
    <row r="15609" spans="2:17" x14ac:dyDescent="0.25">
      <c r="B15609" s="1"/>
      <c r="G15609" s="1"/>
      <c r="H15609" s="1"/>
      <c r="K15609" s="1"/>
      <c r="N15609" s="1"/>
      <c r="Q15609" s="1"/>
    </row>
    <row r="15610" spans="2:17" x14ac:dyDescent="0.25">
      <c r="B15610" s="1"/>
      <c r="G15610" s="1"/>
      <c r="H15610" s="1"/>
      <c r="K15610" s="1"/>
      <c r="N15610" s="1"/>
      <c r="Q15610" s="1"/>
    </row>
    <row r="15611" spans="2:17" x14ac:dyDescent="0.25">
      <c r="B15611" s="1"/>
      <c r="G15611" s="1"/>
      <c r="H15611" s="1"/>
      <c r="K15611" s="1"/>
      <c r="N15611" s="1"/>
      <c r="Q15611" s="1"/>
    </row>
    <row r="15612" spans="2:17" x14ac:dyDescent="0.25">
      <c r="B15612" s="1"/>
      <c r="G15612" s="1"/>
      <c r="H15612" s="1"/>
      <c r="K15612" s="1"/>
      <c r="N15612" s="1"/>
      <c r="Q15612" s="1"/>
    </row>
    <row r="15613" spans="2:17" x14ac:dyDescent="0.25">
      <c r="B15613" s="1"/>
      <c r="G15613" s="1"/>
      <c r="H15613" s="1"/>
      <c r="K15613" s="1"/>
      <c r="N15613" s="1"/>
      <c r="Q15613" s="1"/>
    </row>
    <row r="15614" spans="2:17" x14ac:dyDescent="0.25">
      <c r="B15614" s="1"/>
      <c r="G15614" s="1"/>
      <c r="H15614" s="1"/>
      <c r="K15614" s="1"/>
      <c r="N15614" s="1"/>
      <c r="Q15614" s="1"/>
    </row>
    <row r="15615" spans="2:17" x14ac:dyDescent="0.25">
      <c r="B15615" s="1"/>
      <c r="G15615" s="1"/>
      <c r="H15615" s="1"/>
      <c r="K15615" s="1"/>
      <c r="N15615" s="1"/>
      <c r="Q15615" s="1"/>
    </row>
    <row r="15616" spans="2:17" x14ac:dyDescent="0.25">
      <c r="B15616" s="1"/>
      <c r="G15616" s="1"/>
      <c r="H15616" s="1"/>
      <c r="K15616" s="1"/>
      <c r="N15616" s="1"/>
      <c r="Q15616" s="1"/>
    </row>
    <row r="15617" spans="2:17" x14ac:dyDescent="0.25">
      <c r="B15617" s="1"/>
      <c r="G15617" s="1"/>
      <c r="H15617" s="1"/>
      <c r="K15617" s="1"/>
      <c r="N15617" s="1"/>
      <c r="Q15617" s="1"/>
    </row>
    <row r="15618" spans="2:17" x14ac:dyDescent="0.25">
      <c r="B15618" s="1"/>
      <c r="G15618" s="1"/>
      <c r="H15618" s="1"/>
      <c r="K15618" s="1"/>
      <c r="N15618" s="1"/>
      <c r="Q15618" s="1"/>
    </row>
    <row r="15619" spans="2:17" x14ac:dyDescent="0.25">
      <c r="B15619" s="1"/>
      <c r="G15619" s="1"/>
      <c r="H15619" s="1"/>
      <c r="K15619" s="1"/>
      <c r="N15619" s="1"/>
      <c r="Q15619" s="1"/>
    </row>
    <row r="15620" spans="2:17" x14ac:dyDescent="0.25">
      <c r="B15620" s="1"/>
      <c r="G15620" s="1"/>
      <c r="H15620" s="1"/>
      <c r="K15620" s="1"/>
      <c r="N15620" s="1"/>
      <c r="Q15620" s="1"/>
    </row>
    <row r="15621" spans="2:17" x14ac:dyDescent="0.25">
      <c r="B15621" s="1"/>
      <c r="G15621" s="1"/>
      <c r="H15621" s="1"/>
      <c r="K15621" s="1"/>
      <c r="N15621" s="1"/>
      <c r="Q15621" s="1"/>
    </row>
    <row r="15622" spans="2:17" x14ac:dyDescent="0.25">
      <c r="B15622" s="1"/>
      <c r="G15622" s="1"/>
      <c r="H15622" s="1"/>
      <c r="K15622" s="1"/>
      <c r="N15622" s="1"/>
      <c r="Q15622" s="1"/>
    </row>
    <row r="15623" spans="2:17" x14ac:dyDescent="0.25">
      <c r="B15623" s="1"/>
      <c r="G15623" s="1"/>
      <c r="H15623" s="1"/>
      <c r="K15623" s="1"/>
      <c r="N15623" s="1"/>
      <c r="Q15623" s="1"/>
    </row>
    <row r="15624" spans="2:17" x14ac:dyDescent="0.25">
      <c r="B15624" s="1"/>
      <c r="G15624" s="1"/>
      <c r="H15624" s="1"/>
      <c r="K15624" s="1"/>
      <c r="N15624" s="1"/>
      <c r="Q15624" s="1"/>
    </row>
    <row r="15625" spans="2:17" x14ac:dyDescent="0.25">
      <c r="B15625" s="1"/>
      <c r="G15625" s="1"/>
      <c r="H15625" s="1"/>
      <c r="K15625" s="1"/>
      <c r="N15625" s="1"/>
      <c r="Q15625" s="1"/>
    </row>
    <row r="15626" spans="2:17" x14ac:dyDescent="0.25">
      <c r="B15626" s="1"/>
      <c r="G15626" s="1"/>
      <c r="H15626" s="1"/>
      <c r="K15626" s="1"/>
      <c r="N15626" s="1"/>
      <c r="Q15626" s="1"/>
    </row>
    <row r="15627" spans="2:17" x14ac:dyDescent="0.25">
      <c r="B15627" s="1"/>
      <c r="G15627" s="1"/>
      <c r="H15627" s="1"/>
      <c r="K15627" s="1"/>
      <c r="N15627" s="1"/>
      <c r="Q15627" s="1"/>
    </row>
    <row r="15628" spans="2:17" x14ac:dyDescent="0.25">
      <c r="B15628" s="1"/>
      <c r="G15628" s="1"/>
      <c r="H15628" s="1"/>
      <c r="K15628" s="1"/>
      <c r="N15628" s="1"/>
      <c r="Q15628" s="1"/>
    </row>
    <row r="15629" spans="2:17" x14ac:dyDescent="0.25">
      <c r="B15629" s="1"/>
      <c r="G15629" s="1"/>
      <c r="H15629" s="1"/>
      <c r="K15629" s="1"/>
      <c r="N15629" s="1"/>
      <c r="Q15629" s="1"/>
    </row>
    <row r="15630" spans="2:17" x14ac:dyDescent="0.25">
      <c r="B15630" s="1"/>
      <c r="G15630" s="1"/>
      <c r="H15630" s="1"/>
      <c r="K15630" s="1"/>
      <c r="N15630" s="1"/>
      <c r="Q15630" s="1"/>
    </row>
    <row r="15631" spans="2:17" x14ac:dyDescent="0.25">
      <c r="B15631" s="1"/>
      <c r="G15631" s="1"/>
      <c r="H15631" s="1"/>
      <c r="K15631" s="1"/>
      <c r="N15631" s="1"/>
      <c r="Q15631" s="1"/>
    </row>
    <row r="15632" spans="2:17" x14ac:dyDescent="0.25">
      <c r="B15632" s="1"/>
      <c r="G15632" s="1"/>
      <c r="H15632" s="1"/>
      <c r="K15632" s="1"/>
      <c r="N15632" s="1"/>
      <c r="Q15632" s="1"/>
    </row>
    <row r="15633" spans="2:17" x14ac:dyDescent="0.25">
      <c r="B15633" s="1"/>
      <c r="G15633" s="1"/>
      <c r="H15633" s="1"/>
      <c r="K15633" s="1"/>
      <c r="N15633" s="1"/>
      <c r="Q15633" s="1"/>
    </row>
    <row r="15634" spans="2:17" x14ac:dyDescent="0.25">
      <c r="B15634" s="1"/>
      <c r="G15634" s="1"/>
      <c r="H15634" s="1"/>
      <c r="K15634" s="1"/>
      <c r="N15634" s="1"/>
      <c r="Q15634" s="1"/>
    </row>
    <row r="15635" spans="2:17" x14ac:dyDescent="0.25">
      <c r="B15635" s="1"/>
      <c r="G15635" s="1"/>
      <c r="H15635" s="1"/>
      <c r="K15635" s="1"/>
      <c r="N15635" s="1"/>
      <c r="Q15635" s="1"/>
    </row>
    <row r="15636" spans="2:17" x14ac:dyDescent="0.25">
      <c r="B15636" s="1"/>
      <c r="G15636" s="1"/>
      <c r="H15636" s="1"/>
      <c r="K15636" s="1"/>
      <c r="N15636" s="1"/>
      <c r="Q15636" s="1"/>
    </row>
    <row r="15637" spans="2:17" x14ac:dyDescent="0.25">
      <c r="B15637" s="1"/>
      <c r="G15637" s="1"/>
      <c r="H15637" s="1"/>
      <c r="K15637" s="1"/>
      <c r="N15637" s="1"/>
      <c r="Q15637" s="1"/>
    </row>
    <row r="15638" spans="2:17" x14ac:dyDescent="0.25">
      <c r="B15638" s="1"/>
      <c r="G15638" s="1"/>
      <c r="H15638" s="1"/>
      <c r="K15638" s="1"/>
      <c r="N15638" s="1"/>
      <c r="Q15638" s="1"/>
    </row>
    <row r="15639" spans="2:17" x14ac:dyDescent="0.25">
      <c r="B15639" s="1"/>
      <c r="G15639" s="1"/>
      <c r="H15639" s="1"/>
      <c r="K15639" s="1"/>
      <c r="N15639" s="1"/>
      <c r="Q15639" s="1"/>
    </row>
    <row r="15640" spans="2:17" x14ac:dyDescent="0.25">
      <c r="B15640" s="1"/>
      <c r="G15640" s="1"/>
      <c r="H15640" s="1"/>
      <c r="K15640" s="1"/>
      <c r="N15640" s="1"/>
      <c r="Q15640" s="1"/>
    </row>
    <row r="15641" spans="2:17" x14ac:dyDescent="0.25">
      <c r="B15641" s="1"/>
      <c r="G15641" s="1"/>
      <c r="H15641" s="1"/>
      <c r="K15641" s="1"/>
      <c r="N15641" s="1"/>
      <c r="Q15641" s="1"/>
    </row>
    <row r="15642" spans="2:17" x14ac:dyDescent="0.25">
      <c r="B15642" s="1"/>
      <c r="G15642" s="1"/>
      <c r="H15642" s="1"/>
      <c r="K15642" s="1"/>
      <c r="N15642" s="1"/>
      <c r="Q15642" s="1"/>
    </row>
    <row r="15643" spans="2:17" x14ac:dyDescent="0.25">
      <c r="B15643" s="1"/>
      <c r="G15643" s="1"/>
      <c r="H15643" s="1"/>
      <c r="K15643" s="1"/>
      <c r="N15643" s="1"/>
      <c r="Q15643" s="1"/>
    </row>
    <row r="15644" spans="2:17" x14ac:dyDescent="0.25">
      <c r="B15644" s="1"/>
      <c r="G15644" s="1"/>
      <c r="H15644" s="1"/>
      <c r="K15644" s="1"/>
      <c r="N15644" s="1"/>
      <c r="Q15644" s="1"/>
    </row>
    <row r="15645" spans="2:17" x14ac:dyDescent="0.25">
      <c r="B15645" s="1"/>
      <c r="G15645" s="1"/>
      <c r="H15645" s="1"/>
      <c r="K15645" s="1"/>
      <c r="N15645" s="1"/>
      <c r="Q15645" s="1"/>
    </row>
    <row r="15646" spans="2:17" x14ac:dyDescent="0.25">
      <c r="B15646" s="1"/>
      <c r="G15646" s="1"/>
      <c r="H15646" s="1"/>
      <c r="K15646" s="1"/>
      <c r="N15646" s="1"/>
      <c r="Q15646" s="1"/>
    </row>
    <row r="15647" spans="2:17" x14ac:dyDescent="0.25">
      <c r="B15647" s="1"/>
      <c r="G15647" s="1"/>
      <c r="H15647" s="1"/>
      <c r="K15647" s="1"/>
      <c r="N15647" s="1"/>
      <c r="Q15647" s="1"/>
    </row>
    <row r="15648" spans="2:17" x14ac:dyDescent="0.25">
      <c r="B15648" s="1"/>
      <c r="G15648" s="1"/>
      <c r="H15648" s="1"/>
      <c r="K15648" s="1"/>
      <c r="N15648" s="1"/>
      <c r="Q15648" s="1"/>
    </row>
    <row r="15649" spans="2:17" x14ac:dyDescent="0.25">
      <c r="B15649" s="1"/>
      <c r="G15649" s="1"/>
      <c r="H15649" s="1"/>
      <c r="K15649" s="1"/>
      <c r="N15649" s="1"/>
      <c r="Q15649" s="1"/>
    </row>
    <row r="15650" spans="2:17" x14ac:dyDescent="0.25">
      <c r="B15650" s="1"/>
      <c r="G15650" s="1"/>
      <c r="H15650" s="1"/>
      <c r="K15650" s="1"/>
      <c r="N15650" s="1"/>
      <c r="Q15650" s="1"/>
    </row>
    <row r="15651" spans="2:17" x14ac:dyDescent="0.25">
      <c r="B15651" s="1"/>
      <c r="G15651" s="1"/>
      <c r="H15651" s="1"/>
      <c r="K15651" s="1"/>
      <c r="N15651" s="1"/>
      <c r="Q15651" s="1"/>
    </row>
    <row r="15652" spans="2:17" x14ac:dyDescent="0.25">
      <c r="B15652" s="1"/>
      <c r="G15652" s="1"/>
      <c r="H15652" s="1"/>
      <c r="K15652" s="1"/>
      <c r="N15652" s="1"/>
      <c r="Q15652" s="1"/>
    </row>
    <row r="15653" spans="2:17" x14ac:dyDescent="0.25">
      <c r="B15653" s="1"/>
      <c r="G15653" s="1"/>
      <c r="H15653" s="1"/>
      <c r="K15653" s="1"/>
      <c r="N15653" s="1"/>
      <c r="Q15653" s="1"/>
    </row>
    <row r="15654" spans="2:17" x14ac:dyDescent="0.25">
      <c r="B15654" s="1"/>
      <c r="G15654" s="1"/>
      <c r="H15654" s="1"/>
      <c r="K15654" s="1"/>
      <c r="N15654" s="1"/>
      <c r="Q15654" s="1"/>
    </row>
    <row r="15655" spans="2:17" x14ac:dyDescent="0.25">
      <c r="B15655" s="1"/>
      <c r="G15655" s="1"/>
      <c r="H15655" s="1"/>
      <c r="K15655" s="1"/>
      <c r="N15655" s="1"/>
      <c r="Q15655" s="1"/>
    </row>
    <row r="15656" spans="2:17" x14ac:dyDescent="0.25">
      <c r="B15656" s="1"/>
      <c r="G15656" s="1"/>
      <c r="H15656" s="1"/>
      <c r="K15656" s="1"/>
      <c r="N15656" s="1"/>
      <c r="Q15656" s="1"/>
    </row>
    <row r="15657" spans="2:17" x14ac:dyDescent="0.25">
      <c r="B15657" s="1"/>
      <c r="G15657" s="1"/>
      <c r="H15657" s="1"/>
      <c r="K15657" s="1"/>
      <c r="N15657" s="1"/>
      <c r="Q15657" s="1"/>
    </row>
    <row r="15658" spans="2:17" x14ac:dyDescent="0.25">
      <c r="B15658" s="1"/>
      <c r="G15658" s="1"/>
      <c r="H15658" s="1"/>
      <c r="K15658" s="1"/>
      <c r="N15658" s="1"/>
      <c r="Q15658" s="1"/>
    </row>
    <row r="15659" spans="2:17" x14ac:dyDescent="0.25">
      <c r="B15659" s="1"/>
      <c r="G15659" s="1"/>
      <c r="H15659" s="1"/>
      <c r="K15659" s="1"/>
      <c r="N15659" s="1"/>
      <c r="Q15659" s="1"/>
    </row>
    <row r="15660" spans="2:17" x14ac:dyDescent="0.25">
      <c r="B15660" s="1"/>
      <c r="G15660" s="1"/>
      <c r="H15660" s="1"/>
      <c r="K15660" s="1"/>
      <c r="N15660" s="1"/>
      <c r="Q15660" s="1"/>
    </row>
    <row r="15661" spans="2:17" x14ac:dyDescent="0.25">
      <c r="B15661" s="1"/>
      <c r="G15661" s="1"/>
      <c r="H15661" s="1"/>
      <c r="K15661" s="1"/>
      <c r="N15661" s="1"/>
      <c r="Q15661" s="1"/>
    </row>
    <row r="15662" spans="2:17" x14ac:dyDescent="0.25">
      <c r="B15662" s="1"/>
      <c r="G15662" s="1"/>
      <c r="H15662" s="1"/>
      <c r="K15662" s="1"/>
      <c r="N15662" s="1"/>
      <c r="Q15662" s="1"/>
    </row>
    <row r="15663" spans="2:17" x14ac:dyDescent="0.25">
      <c r="B15663" s="1"/>
      <c r="G15663" s="1"/>
      <c r="H15663" s="1"/>
      <c r="K15663" s="1"/>
      <c r="N15663" s="1"/>
      <c r="Q15663" s="1"/>
    </row>
    <row r="15664" spans="2:17" x14ac:dyDescent="0.25">
      <c r="B15664" s="1"/>
      <c r="G15664" s="1"/>
      <c r="H15664" s="1"/>
      <c r="K15664" s="1"/>
      <c r="N15664" s="1"/>
      <c r="Q15664" s="1"/>
    </row>
    <row r="15665" spans="2:17" x14ac:dyDescent="0.25">
      <c r="B15665" s="1"/>
      <c r="G15665" s="1"/>
      <c r="H15665" s="1"/>
      <c r="K15665" s="1"/>
      <c r="N15665" s="1"/>
      <c r="Q15665" s="1"/>
    </row>
    <row r="15666" spans="2:17" x14ac:dyDescent="0.25">
      <c r="B15666" s="1"/>
      <c r="G15666" s="1"/>
      <c r="H15666" s="1"/>
      <c r="K15666" s="1"/>
      <c r="N15666" s="1"/>
      <c r="Q15666" s="1"/>
    </row>
    <row r="15667" spans="2:17" x14ac:dyDescent="0.25">
      <c r="B15667" s="1"/>
      <c r="G15667" s="1"/>
      <c r="H15667" s="1"/>
      <c r="K15667" s="1"/>
      <c r="N15667" s="1"/>
      <c r="Q15667" s="1"/>
    </row>
    <row r="15668" spans="2:17" x14ac:dyDescent="0.25">
      <c r="B15668" s="1"/>
      <c r="G15668" s="1"/>
      <c r="H15668" s="1"/>
      <c r="K15668" s="1"/>
      <c r="N15668" s="1"/>
      <c r="Q15668" s="1"/>
    </row>
    <row r="15669" spans="2:17" x14ac:dyDescent="0.25">
      <c r="B15669" s="1"/>
      <c r="G15669" s="1"/>
      <c r="H15669" s="1"/>
      <c r="K15669" s="1"/>
      <c r="N15669" s="1"/>
      <c r="Q15669" s="1"/>
    </row>
    <row r="15670" spans="2:17" x14ac:dyDescent="0.25">
      <c r="B15670" s="1"/>
      <c r="G15670" s="1"/>
      <c r="H15670" s="1"/>
      <c r="K15670" s="1"/>
      <c r="N15670" s="1"/>
      <c r="Q15670" s="1"/>
    </row>
    <row r="15671" spans="2:17" x14ac:dyDescent="0.25">
      <c r="B15671" s="1"/>
      <c r="G15671" s="1"/>
      <c r="H15671" s="1"/>
      <c r="K15671" s="1"/>
      <c r="N15671" s="1"/>
      <c r="Q15671" s="1"/>
    </row>
    <row r="15672" spans="2:17" x14ac:dyDescent="0.25">
      <c r="B15672" s="1"/>
      <c r="G15672" s="1"/>
      <c r="H15672" s="1"/>
      <c r="K15672" s="1"/>
      <c r="N15672" s="1"/>
      <c r="Q15672" s="1"/>
    </row>
    <row r="15673" spans="2:17" x14ac:dyDescent="0.25">
      <c r="B15673" s="1"/>
      <c r="G15673" s="1"/>
      <c r="H15673" s="1"/>
      <c r="K15673" s="1"/>
      <c r="N15673" s="1"/>
      <c r="Q15673" s="1"/>
    </row>
    <row r="15674" spans="2:17" x14ac:dyDescent="0.25">
      <c r="B15674" s="1"/>
      <c r="G15674" s="1"/>
      <c r="H15674" s="1"/>
      <c r="K15674" s="1"/>
      <c r="N15674" s="1"/>
      <c r="Q15674" s="1"/>
    </row>
    <row r="15675" spans="2:17" x14ac:dyDescent="0.25">
      <c r="B15675" s="1"/>
      <c r="G15675" s="1"/>
      <c r="H15675" s="1"/>
      <c r="K15675" s="1"/>
      <c r="N15675" s="1"/>
      <c r="Q15675" s="1"/>
    </row>
    <row r="15676" spans="2:17" x14ac:dyDescent="0.25">
      <c r="B15676" s="1"/>
      <c r="G15676" s="1"/>
      <c r="H15676" s="1"/>
      <c r="K15676" s="1"/>
      <c r="N15676" s="1"/>
      <c r="Q15676" s="1"/>
    </row>
    <row r="15677" spans="2:17" x14ac:dyDescent="0.25">
      <c r="B15677" s="1"/>
      <c r="G15677" s="1"/>
      <c r="H15677" s="1"/>
      <c r="K15677" s="1"/>
      <c r="N15677" s="1"/>
      <c r="Q15677" s="1"/>
    </row>
    <row r="15678" spans="2:17" x14ac:dyDescent="0.25">
      <c r="B15678" s="1"/>
      <c r="G15678" s="1"/>
      <c r="H15678" s="1"/>
      <c r="K15678" s="1"/>
      <c r="N15678" s="1"/>
      <c r="Q15678" s="1"/>
    </row>
    <row r="15679" spans="2:17" x14ac:dyDescent="0.25">
      <c r="B15679" s="1"/>
      <c r="G15679" s="1"/>
      <c r="H15679" s="1"/>
      <c r="K15679" s="1"/>
      <c r="N15679" s="1"/>
      <c r="Q15679" s="1"/>
    </row>
    <row r="15680" spans="2:17" x14ac:dyDescent="0.25">
      <c r="B15680" s="1"/>
      <c r="G15680" s="1"/>
      <c r="H15680" s="1"/>
      <c r="K15680" s="1"/>
      <c r="N15680" s="1"/>
      <c r="Q15680" s="1"/>
    </row>
    <row r="15681" spans="2:17" x14ac:dyDescent="0.25">
      <c r="B15681" s="1"/>
      <c r="G15681" s="1"/>
      <c r="H15681" s="1"/>
      <c r="K15681" s="1"/>
      <c r="N15681" s="1"/>
      <c r="Q15681" s="1"/>
    </row>
    <row r="15682" spans="2:17" x14ac:dyDescent="0.25">
      <c r="B15682" s="1"/>
      <c r="G15682" s="1"/>
      <c r="H15682" s="1"/>
      <c r="K15682" s="1"/>
      <c r="N15682" s="1"/>
      <c r="Q15682" s="1"/>
    </row>
    <row r="15683" spans="2:17" x14ac:dyDescent="0.25">
      <c r="B15683" s="1"/>
      <c r="G15683" s="1"/>
      <c r="H15683" s="1"/>
      <c r="K15683" s="1"/>
      <c r="N15683" s="1"/>
      <c r="Q15683" s="1"/>
    </row>
    <row r="15684" spans="2:17" x14ac:dyDescent="0.25">
      <c r="B15684" s="1"/>
      <c r="G15684" s="1"/>
      <c r="H15684" s="1"/>
      <c r="K15684" s="1"/>
      <c r="N15684" s="1"/>
      <c r="Q15684" s="1"/>
    </row>
    <row r="15685" spans="2:17" x14ac:dyDescent="0.25">
      <c r="B15685" s="1"/>
      <c r="G15685" s="1"/>
      <c r="H15685" s="1"/>
      <c r="K15685" s="1"/>
      <c r="N15685" s="1"/>
      <c r="Q15685" s="1"/>
    </row>
    <row r="15686" spans="2:17" x14ac:dyDescent="0.25">
      <c r="B15686" s="1"/>
      <c r="G15686" s="1"/>
      <c r="H15686" s="1"/>
      <c r="K15686" s="1"/>
      <c r="N15686" s="1"/>
      <c r="Q15686" s="1"/>
    </row>
    <row r="15687" spans="2:17" x14ac:dyDescent="0.25">
      <c r="B15687" s="1"/>
      <c r="G15687" s="1"/>
      <c r="H15687" s="1"/>
      <c r="K15687" s="1"/>
      <c r="N15687" s="1"/>
      <c r="Q15687" s="1"/>
    </row>
    <row r="15688" spans="2:17" x14ac:dyDescent="0.25">
      <c r="B15688" s="1"/>
      <c r="G15688" s="1"/>
      <c r="H15688" s="1"/>
      <c r="K15688" s="1"/>
      <c r="N15688" s="1"/>
      <c r="Q15688" s="1"/>
    </row>
    <row r="15689" spans="2:17" x14ac:dyDescent="0.25">
      <c r="B15689" s="1"/>
      <c r="G15689" s="1"/>
      <c r="H15689" s="1"/>
      <c r="K15689" s="1"/>
      <c r="N15689" s="1"/>
      <c r="Q15689" s="1"/>
    </row>
    <row r="15690" spans="2:17" x14ac:dyDescent="0.25">
      <c r="B15690" s="1"/>
      <c r="G15690" s="1"/>
      <c r="H15690" s="1"/>
      <c r="K15690" s="1"/>
      <c r="N15690" s="1"/>
      <c r="Q15690" s="1"/>
    </row>
    <row r="15691" spans="2:17" x14ac:dyDescent="0.25">
      <c r="B15691" s="1"/>
      <c r="G15691" s="1"/>
      <c r="H15691" s="1"/>
      <c r="K15691" s="1"/>
      <c r="N15691" s="1"/>
      <c r="Q15691" s="1"/>
    </row>
    <row r="15692" spans="2:17" x14ac:dyDescent="0.25">
      <c r="B15692" s="1"/>
      <c r="G15692" s="1"/>
      <c r="H15692" s="1"/>
      <c r="K15692" s="1"/>
      <c r="N15692" s="1"/>
      <c r="Q15692" s="1"/>
    </row>
    <row r="15693" spans="2:17" x14ac:dyDescent="0.25">
      <c r="B15693" s="1"/>
      <c r="G15693" s="1"/>
      <c r="H15693" s="1"/>
      <c r="K15693" s="1"/>
      <c r="N15693" s="1"/>
      <c r="Q15693" s="1"/>
    </row>
    <row r="15694" spans="2:17" x14ac:dyDescent="0.25">
      <c r="B15694" s="1"/>
      <c r="G15694" s="1"/>
      <c r="H15694" s="1"/>
      <c r="K15694" s="1"/>
      <c r="N15694" s="1"/>
      <c r="Q15694" s="1"/>
    </row>
    <row r="15695" spans="2:17" x14ac:dyDescent="0.25">
      <c r="B15695" s="1"/>
      <c r="G15695" s="1"/>
      <c r="H15695" s="1"/>
      <c r="K15695" s="1"/>
      <c r="N15695" s="1"/>
      <c r="Q15695" s="1"/>
    </row>
    <row r="15696" spans="2:17" x14ac:dyDescent="0.25">
      <c r="B15696" s="1"/>
      <c r="G15696" s="1"/>
      <c r="H15696" s="1"/>
      <c r="K15696" s="1"/>
      <c r="N15696" s="1"/>
      <c r="Q15696" s="1"/>
    </row>
    <row r="15697" spans="2:17" x14ac:dyDescent="0.25">
      <c r="B15697" s="1"/>
      <c r="G15697" s="1"/>
      <c r="H15697" s="1"/>
      <c r="K15697" s="1"/>
      <c r="N15697" s="1"/>
      <c r="Q15697" s="1"/>
    </row>
    <row r="15698" spans="2:17" x14ac:dyDescent="0.25">
      <c r="B15698" s="1"/>
      <c r="G15698" s="1"/>
      <c r="H15698" s="1"/>
      <c r="K15698" s="1"/>
      <c r="N15698" s="1"/>
      <c r="Q15698" s="1"/>
    </row>
    <row r="15699" spans="2:17" x14ac:dyDescent="0.25">
      <c r="B15699" s="1"/>
      <c r="G15699" s="1"/>
      <c r="H15699" s="1"/>
      <c r="K15699" s="1"/>
      <c r="N15699" s="1"/>
      <c r="Q15699" s="1"/>
    </row>
    <row r="15700" spans="2:17" x14ac:dyDescent="0.25">
      <c r="B15700" s="1"/>
      <c r="G15700" s="1"/>
      <c r="H15700" s="1"/>
      <c r="K15700" s="1"/>
      <c r="N15700" s="1"/>
      <c r="Q15700" s="1"/>
    </row>
    <row r="15701" spans="2:17" x14ac:dyDescent="0.25">
      <c r="B15701" s="1"/>
      <c r="G15701" s="1"/>
      <c r="H15701" s="1"/>
      <c r="K15701" s="1"/>
      <c r="N15701" s="1"/>
      <c r="Q15701" s="1"/>
    </row>
    <row r="15702" spans="2:17" x14ac:dyDescent="0.25">
      <c r="B15702" s="1"/>
      <c r="G15702" s="1"/>
      <c r="H15702" s="1"/>
      <c r="K15702" s="1"/>
      <c r="N15702" s="1"/>
      <c r="Q15702" s="1"/>
    </row>
    <row r="15703" spans="2:17" x14ac:dyDescent="0.25">
      <c r="B15703" s="1"/>
      <c r="G15703" s="1"/>
      <c r="H15703" s="1"/>
      <c r="K15703" s="1"/>
      <c r="N15703" s="1"/>
      <c r="Q15703" s="1"/>
    </row>
    <row r="15704" spans="2:17" x14ac:dyDescent="0.25">
      <c r="B15704" s="1"/>
      <c r="G15704" s="1"/>
      <c r="H15704" s="1"/>
      <c r="K15704" s="1"/>
      <c r="N15704" s="1"/>
      <c r="Q15704" s="1"/>
    </row>
    <row r="15705" spans="2:17" x14ac:dyDescent="0.25">
      <c r="B15705" s="1"/>
      <c r="G15705" s="1"/>
      <c r="H15705" s="1"/>
      <c r="K15705" s="1"/>
      <c r="N15705" s="1"/>
      <c r="Q15705" s="1"/>
    </row>
    <row r="15706" spans="2:17" x14ac:dyDescent="0.25">
      <c r="B15706" s="1"/>
      <c r="G15706" s="1"/>
      <c r="H15706" s="1"/>
      <c r="K15706" s="1"/>
      <c r="N15706" s="1"/>
      <c r="Q15706" s="1"/>
    </row>
    <row r="15707" spans="2:17" x14ac:dyDescent="0.25">
      <c r="B15707" s="1"/>
      <c r="G15707" s="1"/>
      <c r="H15707" s="1"/>
      <c r="K15707" s="1"/>
      <c r="N15707" s="1"/>
      <c r="Q15707" s="1"/>
    </row>
    <row r="15708" spans="2:17" x14ac:dyDescent="0.25">
      <c r="B15708" s="1"/>
      <c r="G15708" s="1"/>
      <c r="H15708" s="1"/>
      <c r="K15708" s="1"/>
      <c r="N15708" s="1"/>
      <c r="Q15708" s="1"/>
    </row>
    <row r="15709" spans="2:17" x14ac:dyDescent="0.25">
      <c r="B15709" s="1"/>
      <c r="G15709" s="1"/>
      <c r="H15709" s="1"/>
      <c r="K15709" s="1"/>
      <c r="N15709" s="1"/>
      <c r="Q15709" s="1"/>
    </row>
    <row r="15710" spans="2:17" x14ac:dyDescent="0.25">
      <c r="B15710" s="1"/>
      <c r="G15710" s="1"/>
      <c r="H15710" s="1"/>
      <c r="K15710" s="1"/>
      <c r="N15710" s="1"/>
      <c r="Q15710" s="1"/>
    </row>
    <row r="15711" spans="2:17" x14ac:dyDescent="0.25">
      <c r="B15711" s="1"/>
      <c r="G15711" s="1"/>
      <c r="H15711" s="1"/>
      <c r="K15711" s="1"/>
      <c r="N15711" s="1"/>
      <c r="Q15711" s="1"/>
    </row>
    <row r="15712" spans="2:17" x14ac:dyDescent="0.25">
      <c r="B15712" s="1"/>
      <c r="G15712" s="1"/>
      <c r="H15712" s="1"/>
      <c r="K15712" s="1"/>
      <c r="N15712" s="1"/>
      <c r="Q15712" s="1"/>
    </row>
    <row r="15713" spans="2:17" x14ac:dyDescent="0.25">
      <c r="B15713" s="1"/>
      <c r="G15713" s="1"/>
      <c r="H15713" s="1"/>
      <c r="K15713" s="1"/>
      <c r="N15713" s="1"/>
      <c r="Q15713" s="1"/>
    </row>
    <row r="15714" spans="2:17" x14ac:dyDescent="0.25">
      <c r="B15714" s="1"/>
      <c r="G15714" s="1"/>
      <c r="H15714" s="1"/>
      <c r="K15714" s="1"/>
      <c r="N15714" s="1"/>
      <c r="Q15714" s="1"/>
    </row>
    <row r="15715" spans="2:17" x14ac:dyDescent="0.25">
      <c r="B15715" s="1"/>
      <c r="G15715" s="1"/>
      <c r="H15715" s="1"/>
      <c r="K15715" s="1"/>
      <c r="N15715" s="1"/>
      <c r="Q15715" s="1"/>
    </row>
    <row r="15716" spans="2:17" x14ac:dyDescent="0.25">
      <c r="B15716" s="1"/>
      <c r="G15716" s="1"/>
      <c r="H15716" s="1"/>
      <c r="K15716" s="1"/>
      <c r="N15716" s="1"/>
      <c r="Q15716" s="1"/>
    </row>
    <row r="15717" spans="2:17" x14ac:dyDescent="0.25">
      <c r="B15717" s="1"/>
      <c r="G15717" s="1"/>
      <c r="H15717" s="1"/>
      <c r="K15717" s="1"/>
      <c r="N15717" s="1"/>
      <c r="Q15717" s="1"/>
    </row>
    <row r="15718" spans="2:17" x14ac:dyDescent="0.25">
      <c r="B15718" s="1"/>
      <c r="G15718" s="1"/>
      <c r="H15718" s="1"/>
      <c r="K15718" s="1"/>
      <c r="N15718" s="1"/>
      <c r="Q15718" s="1"/>
    </row>
    <row r="15719" spans="2:17" x14ac:dyDescent="0.25">
      <c r="B15719" s="1"/>
      <c r="G15719" s="1"/>
      <c r="H15719" s="1"/>
      <c r="K15719" s="1"/>
      <c r="N15719" s="1"/>
      <c r="Q15719" s="1"/>
    </row>
    <row r="15720" spans="2:17" x14ac:dyDescent="0.25">
      <c r="B15720" s="1"/>
      <c r="G15720" s="1"/>
      <c r="H15720" s="1"/>
      <c r="K15720" s="1"/>
      <c r="N15720" s="1"/>
      <c r="Q15720" s="1"/>
    </row>
    <row r="15721" spans="2:17" x14ac:dyDescent="0.25">
      <c r="B15721" s="1"/>
      <c r="G15721" s="1"/>
      <c r="H15721" s="1"/>
      <c r="K15721" s="1"/>
      <c r="N15721" s="1"/>
      <c r="Q15721" s="1"/>
    </row>
    <row r="15722" spans="2:17" x14ac:dyDescent="0.25">
      <c r="B15722" s="1"/>
      <c r="G15722" s="1"/>
      <c r="H15722" s="1"/>
      <c r="K15722" s="1"/>
      <c r="N15722" s="1"/>
      <c r="Q15722" s="1"/>
    </row>
    <row r="15723" spans="2:17" x14ac:dyDescent="0.25">
      <c r="B15723" s="1"/>
      <c r="G15723" s="1"/>
      <c r="H15723" s="1"/>
      <c r="K15723" s="1"/>
      <c r="N15723" s="1"/>
      <c r="Q15723" s="1"/>
    </row>
    <row r="15724" spans="2:17" x14ac:dyDescent="0.25">
      <c r="B15724" s="1"/>
      <c r="G15724" s="1"/>
      <c r="H15724" s="1"/>
      <c r="K15724" s="1"/>
      <c r="N15724" s="1"/>
      <c r="Q15724" s="1"/>
    </row>
    <row r="15725" spans="2:17" x14ac:dyDescent="0.25">
      <c r="B15725" s="1"/>
      <c r="G15725" s="1"/>
      <c r="H15725" s="1"/>
      <c r="K15725" s="1"/>
      <c r="N15725" s="1"/>
      <c r="Q15725" s="1"/>
    </row>
    <row r="15726" spans="2:17" x14ac:dyDescent="0.25">
      <c r="B15726" s="1"/>
      <c r="G15726" s="1"/>
      <c r="H15726" s="1"/>
      <c r="K15726" s="1"/>
      <c r="N15726" s="1"/>
      <c r="Q15726" s="1"/>
    </row>
    <row r="15727" spans="2:17" x14ac:dyDescent="0.25">
      <c r="B15727" s="1"/>
      <c r="G15727" s="1"/>
      <c r="H15727" s="1"/>
      <c r="K15727" s="1"/>
      <c r="N15727" s="1"/>
      <c r="Q15727" s="1"/>
    </row>
    <row r="15728" spans="2:17" x14ac:dyDescent="0.25">
      <c r="B15728" s="1"/>
      <c r="G15728" s="1"/>
      <c r="H15728" s="1"/>
      <c r="K15728" s="1"/>
      <c r="N15728" s="1"/>
      <c r="Q15728" s="1"/>
    </row>
    <row r="15729" spans="2:17" x14ac:dyDescent="0.25">
      <c r="B15729" s="1"/>
      <c r="G15729" s="1"/>
      <c r="H15729" s="1"/>
      <c r="K15729" s="1"/>
      <c r="N15729" s="1"/>
      <c r="Q15729" s="1"/>
    </row>
    <row r="15730" spans="2:17" x14ac:dyDescent="0.25">
      <c r="B15730" s="1"/>
      <c r="G15730" s="1"/>
      <c r="H15730" s="1"/>
      <c r="K15730" s="1"/>
      <c r="N15730" s="1"/>
      <c r="Q15730" s="1"/>
    </row>
    <row r="15731" spans="2:17" x14ac:dyDescent="0.25">
      <c r="B15731" s="1"/>
      <c r="G15731" s="1"/>
      <c r="H15731" s="1"/>
      <c r="K15731" s="1"/>
      <c r="N15731" s="1"/>
      <c r="Q15731" s="1"/>
    </row>
    <row r="15732" spans="2:17" x14ac:dyDescent="0.25">
      <c r="B15732" s="1"/>
      <c r="G15732" s="1"/>
      <c r="H15732" s="1"/>
      <c r="K15732" s="1"/>
      <c r="N15732" s="1"/>
      <c r="Q15732" s="1"/>
    </row>
    <row r="15733" spans="2:17" x14ac:dyDescent="0.25">
      <c r="B15733" s="1"/>
      <c r="G15733" s="1"/>
      <c r="H15733" s="1"/>
      <c r="K15733" s="1"/>
      <c r="N15733" s="1"/>
      <c r="Q15733" s="1"/>
    </row>
    <row r="15734" spans="2:17" x14ac:dyDescent="0.25">
      <c r="B15734" s="1"/>
      <c r="G15734" s="1"/>
      <c r="H15734" s="1"/>
      <c r="K15734" s="1"/>
      <c r="N15734" s="1"/>
      <c r="Q15734" s="1"/>
    </row>
    <row r="15735" spans="2:17" x14ac:dyDescent="0.25">
      <c r="B15735" s="1"/>
      <c r="G15735" s="1"/>
      <c r="H15735" s="1"/>
      <c r="K15735" s="1"/>
      <c r="N15735" s="1"/>
      <c r="Q15735" s="1"/>
    </row>
    <row r="15736" spans="2:17" x14ac:dyDescent="0.25">
      <c r="B15736" s="1"/>
      <c r="G15736" s="1"/>
      <c r="H15736" s="1"/>
      <c r="K15736" s="1"/>
      <c r="N15736" s="1"/>
      <c r="Q15736" s="1"/>
    </row>
    <row r="15737" spans="2:17" x14ac:dyDescent="0.25">
      <c r="B15737" s="1"/>
      <c r="G15737" s="1"/>
      <c r="H15737" s="1"/>
      <c r="K15737" s="1"/>
      <c r="N15737" s="1"/>
      <c r="Q15737" s="1"/>
    </row>
    <row r="15738" spans="2:17" x14ac:dyDescent="0.25">
      <c r="B15738" s="1"/>
      <c r="G15738" s="1"/>
      <c r="H15738" s="1"/>
      <c r="K15738" s="1"/>
      <c r="N15738" s="1"/>
      <c r="Q15738" s="1"/>
    </row>
    <row r="15739" spans="2:17" x14ac:dyDescent="0.25">
      <c r="B15739" s="1"/>
      <c r="G15739" s="1"/>
      <c r="H15739" s="1"/>
      <c r="K15739" s="1"/>
      <c r="N15739" s="1"/>
      <c r="Q15739" s="1"/>
    </row>
    <row r="15740" spans="2:17" x14ac:dyDescent="0.25">
      <c r="B15740" s="1"/>
      <c r="G15740" s="1"/>
      <c r="H15740" s="1"/>
      <c r="K15740" s="1"/>
      <c r="N15740" s="1"/>
      <c r="Q15740" s="1"/>
    </row>
    <row r="15741" spans="2:17" x14ac:dyDescent="0.25">
      <c r="B15741" s="1"/>
      <c r="G15741" s="1"/>
      <c r="H15741" s="1"/>
      <c r="K15741" s="1"/>
      <c r="N15741" s="1"/>
      <c r="Q15741" s="1"/>
    </row>
    <row r="15742" spans="2:17" x14ac:dyDescent="0.25">
      <c r="B15742" s="1"/>
      <c r="G15742" s="1"/>
      <c r="H15742" s="1"/>
      <c r="K15742" s="1"/>
      <c r="N15742" s="1"/>
      <c r="Q15742" s="1"/>
    </row>
    <row r="15743" spans="2:17" x14ac:dyDescent="0.25">
      <c r="B15743" s="1"/>
      <c r="G15743" s="1"/>
      <c r="H15743" s="1"/>
      <c r="K15743" s="1"/>
      <c r="N15743" s="1"/>
      <c r="Q15743" s="1"/>
    </row>
    <row r="15744" spans="2:17" x14ac:dyDescent="0.25">
      <c r="B15744" s="1"/>
      <c r="G15744" s="1"/>
      <c r="H15744" s="1"/>
      <c r="K15744" s="1"/>
      <c r="N15744" s="1"/>
      <c r="Q15744" s="1"/>
    </row>
    <row r="15745" spans="2:17" x14ac:dyDescent="0.25">
      <c r="B15745" s="1"/>
      <c r="G15745" s="1"/>
      <c r="H15745" s="1"/>
      <c r="K15745" s="1"/>
      <c r="N15745" s="1"/>
      <c r="Q15745" s="1"/>
    </row>
    <row r="15746" spans="2:17" x14ac:dyDescent="0.25">
      <c r="B15746" s="1"/>
      <c r="G15746" s="1"/>
      <c r="H15746" s="1"/>
      <c r="K15746" s="1"/>
      <c r="N15746" s="1"/>
      <c r="Q15746" s="1"/>
    </row>
    <row r="15747" spans="2:17" x14ac:dyDescent="0.25">
      <c r="B15747" s="1"/>
      <c r="G15747" s="1"/>
      <c r="H15747" s="1"/>
      <c r="K15747" s="1"/>
      <c r="N15747" s="1"/>
      <c r="Q15747" s="1"/>
    </row>
    <row r="15748" spans="2:17" x14ac:dyDescent="0.25">
      <c r="B15748" s="1"/>
      <c r="G15748" s="1"/>
      <c r="H15748" s="1"/>
      <c r="K15748" s="1"/>
      <c r="N15748" s="1"/>
      <c r="Q15748" s="1"/>
    </row>
    <row r="15749" spans="2:17" x14ac:dyDescent="0.25">
      <c r="B15749" s="1"/>
      <c r="G15749" s="1"/>
      <c r="H15749" s="1"/>
      <c r="K15749" s="1"/>
      <c r="N15749" s="1"/>
      <c r="Q15749" s="1"/>
    </row>
    <row r="15750" spans="2:17" x14ac:dyDescent="0.25">
      <c r="B15750" s="1"/>
      <c r="G15750" s="1"/>
      <c r="H15750" s="1"/>
      <c r="K15750" s="1"/>
      <c r="N15750" s="1"/>
      <c r="Q15750" s="1"/>
    </row>
    <row r="15751" spans="2:17" x14ac:dyDescent="0.25">
      <c r="B15751" s="1"/>
      <c r="G15751" s="1"/>
      <c r="H15751" s="1"/>
      <c r="K15751" s="1"/>
      <c r="N15751" s="1"/>
      <c r="Q15751" s="1"/>
    </row>
    <row r="15752" spans="2:17" x14ac:dyDescent="0.25">
      <c r="B15752" s="1"/>
      <c r="G15752" s="1"/>
      <c r="H15752" s="1"/>
      <c r="K15752" s="1"/>
      <c r="N15752" s="1"/>
      <c r="Q15752" s="1"/>
    </row>
    <row r="15753" spans="2:17" x14ac:dyDescent="0.25">
      <c r="B15753" s="1"/>
      <c r="G15753" s="1"/>
      <c r="H15753" s="1"/>
      <c r="K15753" s="1"/>
      <c r="N15753" s="1"/>
      <c r="Q15753" s="1"/>
    </row>
    <row r="15754" spans="2:17" x14ac:dyDescent="0.25">
      <c r="B15754" s="1"/>
      <c r="G15754" s="1"/>
      <c r="H15754" s="1"/>
      <c r="K15754" s="1"/>
      <c r="N15754" s="1"/>
      <c r="Q15754" s="1"/>
    </row>
    <row r="15755" spans="2:17" x14ac:dyDescent="0.25">
      <c r="B15755" s="1"/>
      <c r="G15755" s="1"/>
      <c r="H15755" s="1"/>
      <c r="K15755" s="1"/>
      <c r="N15755" s="1"/>
      <c r="Q15755" s="1"/>
    </row>
    <row r="15756" spans="2:17" x14ac:dyDescent="0.25">
      <c r="B15756" s="1"/>
      <c r="G15756" s="1"/>
      <c r="H15756" s="1"/>
      <c r="K15756" s="1"/>
      <c r="N15756" s="1"/>
      <c r="Q15756" s="1"/>
    </row>
    <row r="15757" spans="2:17" x14ac:dyDescent="0.25">
      <c r="B15757" s="1"/>
      <c r="G15757" s="1"/>
      <c r="H15757" s="1"/>
      <c r="K15757" s="1"/>
      <c r="N15757" s="1"/>
      <c r="Q15757" s="1"/>
    </row>
    <row r="15758" spans="2:17" x14ac:dyDescent="0.25">
      <c r="B15758" s="1"/>
      <c r="G15758" s="1"/>
      <c r="H15758" s="1"/>
      <c r="K15758" s="1"/>
      <c r="N15758" s="1"/>
      <c r="Q15758" s="1"/>
    </row>
    <row r="15759" spans="2:17" x14ac:dyDescent="0.25">
      <c r="B15759" s="1"/>
      <c r="G15759" s="1"/>
      <c r="H15759" s="1"/>
      <c r="K15759" s="1"/>
      <c r="N15759" s="1"/>
      <c r="Q15759" s="1"/>
    </row>
    <row r="15760" spans="2:17" x14ac:dyDescent="0.25">
      <c r="B15760" s="1"/>
      <c r="G15760" s="1"/>
      <c r="H15760" s="1"/>
      <c r="K15760" s="1"/>
      <c r="N15760" s="1"/>
      <c r="Q15760" s="1"/>
    </row>
    <row r="15761" spans="2:17" x14ac:dyDescent="0.25">
      <c r="B15761" s="1"/>
      <c r="G15761" s="1"/>
      <c r="H15761" s="1"/>
      <c r="K15761" s="1"/>
      <c r="N15761" s="1"/>
      <c r="Q15761" s="1"/>
    </row>
    <row r="15762" spans="2:17" x14ac:dyDescent="0.25">
      <c r="B15762" s="1"/>
      <c r="G15762" s="1"/>
      <c r="H15762" s="1"/>
      <c r="K15762" s="1"/>
      <c r="N15762" s="1"/>
      <c r="Q15762" s="1"/>
    </row>
    <row r="15763" spans="2:17" x14ac:dyDescent="0.25">
      <c r="B15763" s="1"/>
      <c r="G15763" s="1"/>
      <c r="H15763" s="1"/>
      <c r="K15763" s="1"/>
      <c r="N15763" s="1"/>
      <c r="Q15763" s="1"/>
    </row>
    <row r="15764" spans="2:17" x14ac:dyDescent="0.25">
      <c r="B15764" s="1"/>
      <c r="G15764" s="1"/>
      <c r="H15764" s="1"/>
      <c r="K15764" s="1"/>
      <c r="N15764" s="1"/>
      <c r="Q15764" s="1"/>
    </row>
    <row r="15765" spans="2:17" x14ac:dyDescent="0.25">
      <c r="B15765" s="1"/>
      <c r="G15765" s="1"/>
      <c r="H15765" s="1"/>
      <c r="K15765" s="1"/>
      <c r="N15765" s="1"/>
      <c r="Q15765" s="1"/>
    </row>
    <row r="15766" spans="2:17" x14ac:dyDescent="0.25">
      <c r="B15766" s="1"/>
      <c r="G15766" s="1"/>
      <c r="H15766" s="1"/>
      <c r="K15766" s="1"/>
      <c r="N15766" s="1"/>
      <c r="Q15766" s="1"/>
    </row>
    <row r="15767" spans="2:17" x14ac:dyDescent="0.25">
      <c r="B15767" s="1"/>
      <c r="G15767" s="1"/>
      <c r="H15767" s="1"/>
      <c r="K15767" s="1"/>
      <c r="N15767" s="1"/>
      <c r="Q15767" s="1"/>
    </row>
    <row r="15768" spans="2:17" x14ac:dyDescent="0.25">
      <c r="B15768" s="1"/>
      <c r="G15768" s="1"/>
      <c r="H15768" s="1"/>
      <c r="K15768" s="1"/>
      <c r="N15768" s="1"/>
      <c r="Q15768" s="1"/>
    </row>
    <row r="15769" spans="2:17" x14ac:dyDescent="0.25">
      <c r="B15769" s="1"/>
      <c r="G15769" s="1"/>
      <c r="H15769" s="1"/>
      <c r="K15769" s="1"/>
      <c r="N15769" s="1"/>
      <c r="Q15769" s="1"/>
    </row>
    <row r="15770" spans="2:17" x14ac:dyDescent="0.25">
      <c r="B15770" s="1"/>
      <c r="G15770" s="1"/>
      <c r="H15770" s="1"/>
      <c r="K15770" s="1"/>
      <c r="N15770" s="1"/>
      <c r="Q15770" s="1"/>
    </row>
    <row r="15771" spans="2:17" x14ac:dyDescent="0.25">
      <c r="B15771" s="1"/>
      <c r="G15771" s="1"/>
      <c r="H15771" s="1"/>
      <c r="K15771" s="1"/>
      <c r="N15771" s="1"/>
      <c r="Q15771" s="1"/>
    </row>
    <row r="15772" spans="2:17" x14ac:dyDescent="0.25">
      <c r="B15772" s="1"/>
      <c r="G15772" s="1"/>
      <c r="H15772" s="1"/>
      <c r="K15772" s="1"/>
      <c r="N15772" s="1"/>
      <c r="Q15772" s="1"/>
    </row>
    <row r="15773" spans="2:17" x14ac:dyDescent="0.25">
      <c r="B15773" s="1"/>
      <c r="G15773" s="1"/>
      <c r="H15773" s="1"/>
      <c r="K15773" s="1"/>
      <c r="N15773" s="1"/>
      <c r="Q15773" s="1"/>
    </row>
    <row r="15774" spans="2:17" x14ac:dyDescent="0.25">
      <c r="B15774" s="1"/>
      <c r="G15774" s="1"/>
      <c r="H15774" s="1"/>
      <c r="K15774" s="1"/>
      <c r="N15774" s="1"/>
      <c r="Q15774" s="1"/>
    </row>
    <row r="15775" spans="2:17" x14ac:dyDescent="0.25">
      <c r="B15775" s="1"/>
      <c r="G15775" s="1"/>
      <c r="H15775" s="1"/>
      <c r="K15775" s="1"/>
      <c r="N15775" s="1"/>
      <c r="Q15775" s="1"/>
    </row>
    <row r="15776" spans="2:17" x14ac:dyDescent="0.25">
      <c r="B15776" s="1"/>
      <c r="G15776" s="1"/>
      <c r="H15776" s="1"/>
      <c r="K15776" s="1"/>
      <c r="N15776" s="1"/>
      <c r="Q15776" s="1"/>
    </row>
    <row r="15777" spans="2:17" x14ac:dyDescent="0.25">
      <c r="B15777" s="1"/>
      <c r="G15777" s="1"/>
      <c r="H15777" s="1"/>
      <c r="K15777" s="1"/>
      <c r="N15777" s="1"/>
      <c r="Q15777" s="1"/>
    </row>
    <row r="15778" spans="2:17" x14ac:dyDescent="0.25">
      <c r="B15778" s="1"/>
      <c r="G15778" s="1"/>
      <c r="H15778" s="1"/>
      <c r="K15778" s="1"/>
      <c r="N15778" s="1"/>
      <c r="Q15778" s="1"/>
    </row>
    <row r="15779" spans="2:17" x14ac:dyDescent="0.25">
      <c r="B15779" s="1"/>
      <c r="G15779" s="1"/>
      <c r="H15779" s="1"/>
      <c r="K15779" s="1"/>
      <c r="N15779" s="1"/>
      <c r="Q15779" s="1"/>
    </row>
    <row r="15780" spans="2:17" x14ac:dyDescent="0.25">
      <c r="B15780" s="1"/>
      <c r="G15780" s="1"/>
      <c r="H15780" s="1"/>
      <c r="K15780" s="1"/>
      <c r="N15780" s="1"/>
      <c r="Q15780" s="1"/>
    </row>
    <row r="15781" spans="2:17" x14ac:dyDescent="0.25">
      <c r="B15781" s="1"/>
      <c r="G15781" s="1"/>
      <c r="H15781" s="1"/>
      <c r="K15781" s="1"/>
      <c r="N15781" s="1"/>
      <c r="Q15781" s="1"/>
    </row>
    <row r="15782" spans="2:17" x14ac:dyDescent="0.25">
      <c r="B15782" s="1"/>
      <c r="G15782" s="1"/>
      <c r="H15782" s="1"/>
      <c r="K15782" s="1"/>
      <c r="N15782" s="1"/>
      <c r="Q15782" s="1"/>
    </row>
    <row r="15783" spans="2:17" x14ac:dyDescent="0.25">
      <c r="B15783" s="1"/>
      <c r="G15783" s="1"/>
      <c r="H15783" s="1"/>
      <c r="K15783" s="1"/>
      <c r="N15783" s="1"/>
      <c r="Q15783" s="1"/>
    </row>
    <row r="15784" spans="2:17" x14ac:dyDescent="0.25">
      <c r="B15784" s="1"/>
      <c r="G15784" s="1"/>
      <c r="H15784" s="1"/>
      <c r="K15784" s="1"/>
      <c r="N15784" s="1"/>
      <c r="Q15784" s="1"/>
    </row>
    <row r="15785" spans="2:17" x14ac:dyDescent="0.25">
      <c r="B15785" s="1"/>
      <c r="G15785" s="1"/>
      <c r="H15785" s="1"/>
      <c r="K15785" s="1"/>
      <c r="N15785" s="1"/>
      <c r="Q15785" s="1"/>
    </row>
    <row r="15786" spans="2:17" x14ac:dyDescent="0.25">
      <c r="B15786" s="1"/>
      <c r="G15786" s="1"/>
      <c r="H15786" s="1"/>
      <c r="K15786" s="1"/>
      <c r="N15786" s="1"/>
      <c r="Q15786" s="1"/>
    </row>
    <row r="15787" spans="2:17" x14ac:dyDescent="0.25">
      <c r="B15787" s="1"/>
      <c r="G15787" s="1"/>
      <c r="H15787" s="1"/>
      <c r="K15787" s="1"/>
      <c r="N15787" s="1"/>
      <c r="Q15787" s="1"/>
    </row>
    <row r="15788" spans="2:17" x14ac:dyDescent="0.25">
      <c r="B15788" s="1"/>
      <c r="G15788" s="1"/>
      <c r="H15788" s="1"/>
      <c r="K15788" s="1"/>
      <c r="N15788" s="1"/>
      <c r="Q15788" s="1"/>
    </row>
    <row r="15789" spans="2:17" x14ac:dyDescent="0.25">
      <c r="B15789" s="1"/>
      <c r="G15789" s="1"/>
      <c r="H15789" s="1"/>
      <c r="K15789" s="1"/>
      <c r="N15789" s="1"/>
      <c r="Q15789" s="1"/>
    </row>
    <row r="15790" spans="2:17" x14ac:dyDescent="0.25">
      <c r="B15790" s="1"/>
      <c r="G15790" s="1"/>
      <c r="H15790" s="1"/>
      <c r="K15790" s="1"/>
      <c r="N15790" s="1"/>
      <c r="Q15790" s="1"/>
    </row>
    <row r="15791" spans="2:17" x14ac:dyDescent="0.25">
      <c r="B15791" s="1"/>
      <c r="G15791" s="1"/>
      <c r="H15791" s="1"/>
      <c r="K15791" s="1"/>
      <c r="N15791" s="1"/>
      <c r="Q15791" s="1"/>
    </row>
    <row r="15792" spans="2:17" x14ac:dyDescent="0.25">
      <c r="B15792" s="1"/>
      <c r="G15792" s="1"/>
      <c r="H15792" s="1"/>
      <c r="K15792" s="1"/>
      <c r="N15792" s="1"/>
      <c r="Q15792" s="1"/>
    </row>
    <row r="15793" spans="2:17" x14ac:dyDescent="0.25">
      <c r="B15793" s="1"/>
      <c r="G15793" s="1"/>
      <c r="H15793" s="1"/>
      <c r="K15793" s="1"/>
      <c r="N15793" s="1"/>
      <c r="Q15793" s="1"/>
    </row>
    <row r="15794" spans="2:17" x14ac:dyDescent="0.25">
      <c r="B15794" s="1"/>
      <c r="G15794" s="1"/>
      <c r="H15794" s="1"/>
      <c r="K15794" s="1"/>
      <c r="N15794" s="1"/>
      <c r="Q15794" s="1"/>
    </row>
    <row r="15795" spans="2:17" x14ac:dyDescent="0.25">
      <c r="B15795" s="1"/>
      <c r="G15795" s="1"/>
      <c r="H15795" s="1"/>
      <c r="K15795" s="1"/>
      <c r="N15795" s="1"/>
      <c r="Q15795" s="1"/>
    </row>
    <row r="15796" spans="2:17" x14ac:dyDescent="0.25">
      <c r="B15796" s="1"/>
      <c r="G15796" s="1"/>
      <c r="H15796" s="1"/>
      <c r="K15796" s="1"/>
      <c r="N15796" s="1"/>
      <c r="Q15796" s="1"/>
    </row>
    <row r="15797" spans="2:17" x14ac:dyDescent="0.25">
      <c r="B15797" s="1"/>
      <c r="G15797" s="1"/>
      <c r="H15797" s="1"/>
      <c r="K15797" s="1"/>
      <c r="N15797" s="1"/>
      <c r="Q15797" s="1"/>
    </row>
    <row r="15798" spans="2:17" x14ac:dyDescent="0.25">
      <c r="B15798" s="1"/>
      <c r="G15798" s="1"/>
      <c r="H15798" s="1"/>
      <c r="K15798" s="1"/>
      <c r="N15798" s="1"/>
      <c r="Q15798" s="1"/>
    </row>
    <row r="15799" spans="2:17" x14ac:dyDescent="0.25">
      <c r="B15799" s="1"/>
      <c r="G15799" s="1"/>
      <c r="H15799" s="1"/>
      <c r="K15799" s="1"/>
      <c r="N15799" s="1"/>
      <c r="Q15799" s="1"/>
    </row>
    <row r="15800" spans="2:17" x14ac:dyDescent="0.25">
      <c r="B15800" s="1"/>
      <c r="G15800" s="1"/>
      <c r="H15800" s="1"/>
      <c r="K15800" s="1"/>
      <c r="N15800" s="1"/>
      <c r="Q15800" s="1"/>
    </row>
    <row r="15801" spans="2:17" x14ac:dyDescent="0.25">
      <c r="B15801" s="1"/>
      <c r="G15801" s="1"/>
      <c r="H15801" s="1"/>
      <c r="K15801" s="1"/>
      <c r="N15801" s="1"/>
      <c r="Q15801" s="1"/>
    </row>
    <row r="15802" spans="2:17" x14ac:dyDescent="0.25">
      <c r="B15802" s="1"/>
      <c r="G15802" s="1"/>
      <c r="H15802" s="1"/>
      <c r="K15802" s="1"/>
      <c r="N15802" s="1"/>
      <c r="Q15802" s="1"/>
    </row>
    <row r="15803" spans="2:17" x14ac:dyDescent="0.25">
      <c r="B15803" s="1"/>
      <c r="G15803" s="1"/>
      <c r="H15803" s="1"/>
      <c r="K15803" s="1"/>
      <c r="N15803" s="1"/>
      <c r="Q15803" s="1"/>
    </row>
    <row r="15804" spans="2:17" x14ac:dyDescent="0.25">
      <c r="B15804" s="1"/>
      <c r="G15804" s="1"/>
      <c r="H15804" s="1"/>
      <c r="K15804" s="1"/>
      <c r="N15804" s="1"/>
      <c r="Q15804" s="1"/>
    </row>
    <row r="15805" spans="2:17" x14ac:dyDescent="0.25">
      <c r="B15805" s="1"/>
      <c r="G15805" s="1"/>
      <c r="H15805" s="1"/>
      <c r="K15805" s="1"/>
      <c r="N15805" s="1"/>
      <c r="Q15805" s="1"/>
    </row>
    <row r="15806" spans="2:17" x14ac:dyDescent="0.25">
      <c r="B15806" s="1"/>
      <c r="G15806" s="1"/>
      <c r="H15806" s="1"/>
      <c r="K15806" s="1"/>
      <c r="N15806" s="1"/>
      <c r="Q15806" s="1"/>
    </row>
    <row r="15807" spans="2:17" x14ac:dyDescent="0.25">
      <c r="B15807" s="1"/>
      <c r="G15807" s="1"/>
      <c r="H15807" s="1"/>
      <c r="K15807" s="1"/>
      <c r="N15807" s="1"/>
      <c r="Q15807" s="1"/>
    </row>
    <row r="15808" spans="2:17" x14ac:dyDescent="0.25">
      <c r="B15808" s="1"/>
      <c r="G15808" s="1"/>
      <c r="H15808" s="1"/>
      <c r="K15808" s="1"/>
      <c r="N15808" s="1"/>
      <c r="Q15808" s="1"/>
    </row>
    <row r="15809" spans="2:17" x14ac:dyDescent="0.25">
      <c r="B15809" s="1"/>
      <c r="G15809" s="1"/>
      <c r="H15809" s="1"/>
      <c r="K15809" s="1"/>
      <c r="N15809" s="1"/>
      <c r="Q15809" s="1"/>
    </row>
    <row r="15810" spans="2:17" x14ac:dyDescent="0.25">
      <c r="B15810" s="1"/>
      <c r="G15810" s="1"/>
      <c r="H15810" s="1"/>
      <c r="K15810" s="1"/>
      <c r="N15810" s="1"/>
      <c r="Q15810" s="1"/>
    </row>
    <row r="15811" spans="2:17" x14ac:dyDescent="0.25">
      <c r="B15811" s="1"/>
      <c r="G15811" s="1"/>
      <c r="H15811" s="1"/>
      <c r="K15811" s="1"/>
      <c r="N15811" s="1"/>
      <c r="Q15811" s="1"/>
    </row>
    <row r="15812" spans="2:17" x14ac:dyDescent="0.25">
      <c r="B15812" s="1"/>
      <c r="G15812" s="1"/>
      <c r="H15812" s="1"/>
      <c r="K15812" s="1"/>
      <c r="N15812" s="1"/>
      <c r="Q15812" s="1"/>
    </row>
    <row r="15813" spans="2:17" x14ac:dyDescent="0.25">
      <c r="B15813" s="1"/>
      <c r="G15813" s="1"/>
      <c r="H15813" s="1"/>
      <c r="K15813" s="1"/>
      <c r="N15813" s="1"/>
      <c r="Q15813" s="1"/>
    </row>
    <row r="15814" spans="2:17" x14ac:dyDescent="0.25">
      <c r="B15814" s="1"/>
      <c r="G15814" s="1"/>
      <c r="H15814" s="1"/>
      <c r="K15814" s="1"/>
      <c r="N15814" s="1"/>
      <c r="Q15814" s="1"/>
    </row>
    <row r="15815" spans="2:17" x14ac:dyDescent="0.25">
      <c r="B15815" s="1"/>
      <c r="G15815" s="1"/>
      <c r="H15815" s="1"/>
      <c r="K15815" s="1"/>
      <c r="N15815" s="1"/>
      <c r="Q15815" s="1"/>
    </row>
    <row r="15816" spans="2:17" x14ac:dyDescent="0.25">
      <c r="B15816" s="1"/>
      <c r="G15816" s="1"/>
      <c r="H15816" s="1"/>
      <c r="K15816" s="1"/>
      <c r="N15816" s="1"/>
      <c r="Q15816" s="1"/>
    </row>
    <row r="15817" spans="2:17" x14ac:dyDescent="0.25">
      <c r="B15817" s="1"/>
      <c r="G15817" s="1"/>
      <c r="H15817" s="1"/>
      <c r="K15817" s="1"/>
      <c r="N15817" s="1"/>
      <c r="Q15817" s="1"/>
    </row>
    <row r="15818" spans="2:17" x14ac:dyDescent="0.25">
      <c r="B15818" s="1"/>
      <c r="G15818" s="1"/>
      <c r="H15818" s="1"/>
      <c r="K15818" s="1"/>
      <c r="N15818" s="1"/>
      <c r="Q15818" s="1"/>
    </row>
    <row r="15819" spans="2:17" x14ac:dyDescent="0.25">
      <c r="B15819" s="1"/>
      <c r="G15819" s="1"/>
      <c r="H15819" s="1"/>
      <c r="K15819" s="1"/>
      <c r="N15819" s="1"/>
      <c r="Q15819" s="1"/>
    </row>
    <row r="15820" spans="2:17" x14ac:dyDescent="0.25">
      <c r="B15820" s="1"/>
      <c r="G15820" s="1"/>
      <c r="H15820" s="1"/>
      <c r="K15820" s="1"/>
      <c r="N15820" s="1"/>
      <c r="Q15820" s="1"/>
    </row>
    <row r="15821" spans="2:17" x14ac:dyDescent="0.25">
      <c r="B15821" s="1"/>
      <c r="G15821" s="1"/>
      <c r="H15821" s="1"/>
      <c r="K15821" s="1"/>
      <c r="N15821" s="1"/>
      <c r="Q15821" s="1"/>
    </row>
    <row r="15822" spans="2:17" x14ac:dyDescent="0.25">
      <c r="B15822" s="1"/>
      <c r="G15822" s="1"/>
      <c r="H15822" s="1"/>
      <c r="K15822" s="1"/>
      <c r="N15822" s="1"/>
      <c r="Q15822" s="1"/>
    </row>
    <row r="15823" spans="2:17" x14ac:dyDescent="0.25">
      <c r="B15823" s="1"/>
      <c r="G15823" s="1"/>
      <c r="H15823" s="1"/>
      <c r="K15823" s="1"/>
      <c r="N15823" s="1"/>
      <c r="Q15823" s="1"/>
    </row>
    <row r="15824" spans="2:17" x14ac:dyDescent="0.25">
      <c r="B15824" s="1"/>
      <c r="G15824" s="1"/>
      <c r="H15824" s="1"/>
      <c r="K15824" s="1"/>
      <c r="N15824" s="1"/>
      <c r="Q15824" s="1"/>
    </row>
    <row r="15825" spans="2:17" x14ac:dyDescent="0.25">
      <c r="B15825" s="1"/>
      <c r="G15825" s="1"/>
      <c r="H15825" s="1"/>
      <c r="K15825" s="1"/>
      <c r="N15825" s="1"/>
      <c r="Q15825" s="1"/>
    </row>
    <row r="15826" spans="2:17" x14ac:dyDescent="0.25">
      <c r="B15826" s="1"/>
      <c r="G15826" s="1"/>
      <c r="H15826" s="1"/>
      <c r="K15826" s="1"/>
      <c r="N15826" s="1"/>
      <c r="Q15826" s="1"/>
    </row>
    <row r="15827" spans="2:17" x14ac:dyDescent="0.25">
      <c r="B15827" s="1"/>
      <c r="G15827" s="1"/>
      <c r="H15827" s="1"/>
      <c r="K15827" s="1"/>
      <c r="N15827" s="1"/>
      <c r="Q15827" s="1"/>
    </row>
    <row r="15828" spans="2:17" x14ac:dyDescent="0.25">
      <c r="B15828" s="1"/>
      <c r="G15828" s="1"/>
      <c r="H15828" s="1"/>
      <c r="K15828" s="1"/>
      <c r="N15828" s="1"/>
      <c r="Q15828" s="1"/>
    </row>
    <row r="15829" spans="2:17" x14ac:dyDescent="0.25">
      <c r="B15829" s="1"/>
      <c r="G15829" s="1"/>
      <c r="H15829" s="1"/>
      <c r="K15829" s="1"/>
      <c r="N15829" s="1"/>
      <c r="Q15829" s="1"/>
    </row>
    <row r="15830" spans="2:17" x14ac:dyDescent="0.25">
      <c r="B15830" s="1"/>
      <c r="G15830" s="1"/>
      <c r="H15830" s="1"/>
      <c r="K15830" s="1"/>
      <c r="N15830" s="1"/>
      <c r="Q15830" s="1"/>
    </row>
    <row r="15831" spans="2:17" x14ac:dyDescent="0.25">
      <c r="B15831" s="1"/>
      <c r="G15831" s="1"/>
      <c r="H15831" s="1"/>
      <c r="K15831" s="1"/>
      <c r="N15831" s="1"/>
      <c r="Q15831" s="1"/>
    </row>
    <row r="15832" spans="2:17" x14ac:dyDescent="0.25">
      <c r="B15832" s="1"/>
      <c r="G15832" s="1"/>
      <c r="H15832" s="1"/>
      <c r="K15832" s="1"/>
      <c r="N15832" s="1"/>
      <c r="Q15832" s="1"/>
    </row>
    <row r="15833" spans="2:17" x14ac:dyDescent="0.25">
      <c r="B15833" s="1"/>
      <c r="G15833" s="1"/>
      <c r="H15833" s="1"/>
      <c r="K15833" s="1"/>
      <c r="N15833" s="1"/>
      <c r="Q15833" s="1"/>
    </row>
    <row r="15834" spans="2:17" x14ac:dyDescent="0.25">
      <c r="B15834" s="1"/>
      <c r="G15834" s="1"/>
      <c r="H15834" s="1"/>
      <c r="K15834" s="1"/>
      <c r="N15834" s="1"/>
      <c r="Q15834" s="1"/>
    </row>
    <row r="15835" spans="2:17" x14ac:dyDescent="0.25">
      <c r="B15835" s="1"/>
      <c r="G15835" s="1"/>
      <c r="H15835" s="1"/>
      <c r="K15835" s="1"/>
      <c r="N15835" s="1"/>
      <c r="Q15835" s="1"/>
    </row>
    <row r="15836" spans="2:17" x14ac:dyDescent="0.25">
      <c r="B15836" s="1"/>
      <c r="G15836" s="1"/>
      <c r="H15836" s="1"/>
      <c r="K15836" s="1"/>
      <c r="N15836" s="1"/>
      <c r="Q15836" s="1"/>
    </row>
    <row r="15837" spans="2:17" x14ac:dyDescent="0.25">
      <c r="B15837" s="1"/>
      <c r="G15837" s="1"/>
      <c r="H15837" s="1"/>
      <c r="K15837" s="1"/>
      <c r="N15837" s="1"/>
      <c r="Q15837" s="1"/>
    </row>
    <row r="15838" spans="2:17" x14ac:dyDescent="0.25">
      <c r="B15838" s="1"/>
      <c r="G15838" s="1"/>
      <c r="H15838" s="1"/>
      <c r="K15838" s="1"/>
      <c r="N15838" s="1"/>
      <c r="Q15838" s="1"/>
    </row>
    <row r="15839" spans="2:17" x14ac:dyDescent="0.25">
      <c r="B15839" s="1"/>
      <c r="G15839" s="1"/>
      <c r="H15839" s="1"/>
      <c r="K15839" s="1"/>
      <c r="N15839" s="1"/>
      <c r="Q15839" s="1"/>
    </row>
    <row r="15840" spans="2:17" x14ac:dyDescent="0.25">
      <c r="B15840" s="1"/>
      <c r="G15840" s="1"/>
      <c r="H15840" s="1"/>
      <c r="K15840" s="1"/>
      <c r="N15840" s="1"/>
      <c r="Q15840" s="1"/>
    </row>
    <row r="15841" spans="2:17" x14ac:dyDescent="0.25">
      <c r="B15841" s="1"/>
      <c r="G15841" s="1"/>
      <c r="H15841" s="1"/>
      <c r="K15841" s="1"/>
      <c r="N15841" s="1"/>
      <c r="Q15841" s="1"/>
    </row>
    <row r="15842" spans="2:17" x14ac:dyDescent="0.25">
      <c r="B15842" s="1"/>
      <c r="G15842" s="1"/>
      <c r="H15842" s="1"/>
      <c r="K15842" s="1"/>
      <c r="N15842" s="1"/>
      <c r="Q15842" s="1"/>
    </row>
    <row r="15843" spans="2:17" x14ac:dyDescent="0.25">
      <c r="B15843" s="1"/>
      <c r="G15843" s="1"/>
      <c r="H15843" s="1"/>
      <c r="K15843" s="1"/>
      <c r="N15843" s="1"/>
      <c r="Q15843" s="1"/>
    </row>
    <row r="15844" spans="2:17" x14ac:dyDescent="0.25">
      <c r="B15844" s="1"/>
      <c r="G15844" s="1"/>
      <c r="H15844" s="1"/>
      <c r="K15844" s="1"/>
      <c r="N15844" s="1"/>
      <c r="Q15844" s="1"/>
    </row>
    <row r="15845" spans="2:17" x14ac:dyDescent="0.25">
      <c r="B15845" s="1"/>
      <c r="G15845" s="1"/>
      <c r="H15845" s="1"/>
      <c r="K15845" s="1"/>
      <c r="N15845" s="1"/>
      <c r="Q15845" s="1"/>
    </row>
    <row r="15846" spans="2:17" x14ac:dyDescent="0.25">
      <c r="B15846" s="1"/>
      <c r="G15846" s="1"/>
      <c r="H15846" s="1"/>
      <c r="K15846" s="1"/>
      <c r="N15846" s="1"/>
      <c r="Q15846" s="1"/>
    </row>
    <row r="15847" spans="2:17" x14ac:dyDescent="0.25">
      <c r="B15847" s="1"/>
      <c r="G15847" s="1"/>
      <c r="H15847" s="1"/>
      <c r="K15847" s="1"/>
      <c r="N15847" s="1"/>
      <c r="Q15847" s="1"/>
    </row>
    <row r="15848" spans="2:17" x14ac:dyDescent="0.25">
      <c r="B15848" s="1"/>
      <c r="G15848" s="1"/>
      <c r="H15848" s="1"/>
      <c r="K15848" s="1"/>
      <c r="N15848" s="1"/>
      <c r="Q15848" s="1"/>
    </row>
    <row r="15849" spans="2:17" x14ac:dyDescent="0.25">
      <c r="B15849" s="1"/>
      <c r="G15849" s="1"/>
      <c r="H15849" s="1"/>
      <c r="K15849" s="1"/>
      <c r="N15849" s="1"/>
      <c r="Q15849" s="1"/>
    </row>
    <row r="15850" spans="2:17" x14ac:dyDescent="0.25">
      <c r="B15850" s="1"/>
      <c r="G15850" s="1"/>
      <c r="H15850" s="1"/>
      <c r="K15850" s="1"/>
      <c r="N15850" s="1"/>
      <c r="Q15850" s="1"/>
    </row>
    <row r="15851" spans="2:17" x14ac:dyDescent="0.25">
      <c r="B15851" s="1"/>
      <c r="G15851" s="1"/>
      <c r="H15851" s="1"/>
      <c r="K15851" s="1"/>
      <c r="N15851" s="1"/>
      <c r="Q15851" s="1"/>
    </row>
    <row r="15852" spans="2:17" x14ac:dyDescent="0.25">
      <c r="B15852" s="1"/>
      <c r="G15852" s="1"/>
      <c r="H15852" s="1"/>
      <c r="K15852" s="1"/>
      <c r="N15852" s="1"/>
      <c r="Q15852" s="1"/>
    </row>
    <row r="15853" spans="2:17" x14ac:dyDescent="0.25">
      <c r="B15853" s="1"/>
      <c r="G15853" s="1"/>
      <c r="H15853" s="1"/>
      <c r="K15853" s="1"/>
      <c r="N15853" s="1"/>
      <c r="Q15853" s="1"/>
    </row>
    <row r="15854" spans="2:17" x14ac:dyDescent="0.25">
      <c r="B15854" s="1"/>
      <c r="G15854" s="1"/>
      <c r="H15854" s="1"/>
      <c r="K15854" s="1"/>
      <c r="N15854" s="1"/>
      <c r="Q15854" s="1"/>
    </row>
    <row r="15855" spans="2:17" x14ac:dyDescent="0.25">
      <c r="B15855" s="1"/>
      <c r="G15855" s="1"/>
      <c r="H15855" s="1"/>
      <c r="K15855" s="1"/>
      <c r="N15855" s="1"/>
      <c r="Q15855" s="1"/>
    </row>
    <row r="15856" spans="2:17" x14ac:dyDescent="0.25">
      <c r="B15856" s="1"/>
      <c r="G15856" s="1"/>
      <c r="H15856" s="1"/>
      <c r="K15856" s="1"/>
      <c r="N15856" s="1"/>
      <c r="Q15856" s="1"/>
    </row>
    <row r="15857" spans="2:17" x14ac:dyDescent="0.25">
      <c r="B15857" s="1"/>
      <c r="G15857" s="1"/>
      <c r="H15857" s="1"/>
      <c r="K15857" s="1"/>
      <c r="N15857" s="1"/>
      <c r="Q15857" s="1"/>
    </row>
    <row r="15858" spans="2:17" x14ac:dyDescent="0.25">
      <c r="B15858" s="1"/>
      <c r="G15858" s="1"/>
      <c r="H15858" s="1"/>
      <c r="K15858" s="1"/>
      <c r="N15858" s="1"/>
      <c r="Q15858" s="1"/>
    </row>
    <row r="15859" spans="2:17" x14ac:dyDescent="0.25">
      <c r="B15859" s="1"/>
      <c r="G15859" s="1"/>
      <c r="H15859" s="1"/>
      <c r="K15859" s="1"/>
      <c r="N15859" s="1"/>
      <c r="Q15859" s="1"/>
    </row>
    <row r="15860" spans="2:17" x14ac:dyDescent="0.25">
      <c r="B15860" s="1"/>
      <c r="G15860" s="1"/>
      <c r="H15860" s="1"/>
      <c r="K15860" s="1"/>
      <c r="N15860" s="1"/>
      <c r="Q15860" s="1"/>
    </row>
    <row r="15861" spans="2:17" x14ac:dyDescent="0.25">
      <c r="B15861" s="1"/>
      <c r="G15861" s="1"/>
      <c r="H15861" s="1"/>
      <c r="K15861" s="1"/>
      <c r="N15861" s="1"/>
      <c r="Q15861" s="1"/>
    </row>
    <row r="15862" spans="2:17" x14ac:dyDescent="0.25">
      <c r="B15862" s="1"/>
      <c r="G15862" s="1"/>
      <c r="H15862" s="1"/>
      <c r="K15862" s="1"/>
      <c r="N15862" s="1"/>
      <c r="Q15862" s="1"/>
    </row>
    <row r="15863" spans="2:17" x14ac:dyDescent="0.25">
      <c r="B15863" s="1"/>
      <c r="G15863" s="1"/>
      <c r="H15863" s="1"/>
      <c r="K15863" s="1"/>
      <c r="N15863" s="1"/>
      <c r="Q15863" s="1"/>
    </row>
    <row r="15864" spans="2:17" x14ac:dyDescent="0.25">
      <c r="B15864" s="1"/>
      <c r="G15864" s="1"/>
      <c r="H15864" s="1"/>
      <c r="K15864" s="1"/>
      <c r="N15864" s="1"/>
      <c r="Q15864" s="1"/>
    </row>
    <row r="15865" spans="2:17" x14ac:dyDescent="0.25">
      <c r="B15865" s="1"/>
      <c r="G15865" s="1"/>
      <c r="H15865" s="1"/>
      <c r="K15865" s="1"/>
      <c r="N15865" s="1"/>
      <c r="Q15865" s="1"/>
    </row>
    <row r="15866" spans="2:17" x14ac:dyDescent="0.25">
      <c r="B15866" s="1"/>
      <c r="G15866" s="1"/>
      <c r="H15866" s="1"/>
      <c r="K15866" s="1"/>
      <c r="N15866" s="1"/>
      <c r="Q15866" s="1"/>
    </row>
    <row r="15867" spans="2:17" x14ac:dyDescent="0.25">
      <c r="B15867" s="1"/>
      <c r="G15867" s="1"/>
      <c r="H15867" s="1"/>
      <c r="K15867" s="1"/>
      <c r="N15867" s="1"/>
      <c r="Q15867" s="1"/>
    </row>
    <row r="15868" spans="2:17" x14ac:dyDescent="0.25">
      <c r="B15868" s="1"/>
      <c r="G15868" s="1"/>
      <c r="H15868" s="1"/>
      <c r="K15868" s="1"/>
      <c r="N15868" s="1"/>
      <c r="Q15868" s="1"/>
    </row>
    <row r="15869" spans="2:17" x14ac:dyDescent="0.25">
      <c r="B15869" s="1"/>
      <c r="G15869" s="1"/>
      <c r="H15869" s="1"/>
      <c r="K15869" s="1"/>
      <c r="N15869" s="1"/>
      <c r="Q15869" s="1"/>
    </row>
    <row r="15870" spans="2:17" x14ac:dyDescent="0.25">
      <c r="B15870" s="1"/>
      <c r="G15870" s="1"/>
      <c r="H15870" s="1"/>
      <c r="K15870" s="1"/>
      <c r="N15870" s="1"/>
      <c r="Q15870" s="1"/>
    </row>
    <row r="15871" spans="2:17" x14ac:dyDescent="0.25">
      <c r="B15871" s="1"/>
      <c r="G15871" s="1"/>
      <c r="H15871" s="1"/>
      <c r="K15871" s="1"/>
      <c r="N15871" s="1"/>
      <c r="Q15871" s="1"/>
    </row>
    <row r="15872" spans="2:17" x14ac:dyDescent="0.25">
      <c r="B15872" s="1"/>
      <c r="G15872" s="1"/>
      <c r="H15872" s="1"/>
      <c r="K15872" s="1"/>
      <c r="N15872" s="1"/>
      <c r="Q15872" s="1"/>
    </row>
    <row r="15873" spans="2:17" x14ac:dyDescent="0.25">
      <c r="B15873" s="1"/>
      <c r="G15873" s="1"/>
      <c r="H15873" s="1"/>
      <c r="K15873" s="1"/>
      <c r="N15873" s="1"/>
      <c r="Q15873" s="1"/>
    </row>
    <row r="15874" spans="2:17" x14ac:dyDescent="0.25">
      <c r="B15874" s="1"/>
      <c r="G15874" s="1"/>
      <c r="H15874" s="1"/>
      <c r="K15874" s="1"/>
      <c r="N15874" s="1"/>
      <c r="Q15874" s="1"/>
    </row>
    <row r="15875" spans="2:17" x14ac:dyDescent="0.25">
      <c r="B15875" s="1"/>
      <c r="G15875" s="1"/>
      <c r="H15875" s="1"/>
      <c r="K15875" s="1"/>
      <c r="N15875" s="1"/>
      <c r="Q15875" s="1"/>
    </row>
    <row r="15876" spans="2:17" x14ac:dyDescent="0.25">
      <c r="B15876" s="1"/>
      <c r="G15876" s="1"/>
      <c r="H15876" s="1"/>
      <c r="K15876" s="1"/>
      <c r="N15876" s="1"/>
      <c r="Q15876" s="1"/>
    </row>
    <row r="15877" spans="2:17" x14ac:dyDescent="0.25">
      <c r="B15877" s="1"/>
      <c r="G15877" s="1"/>
      <c r="H15877" s="1"/>
      <c r="K15877" s="1"/>
      <c r="N15877" s="1"/>
      <c r="Q15877" s="1"/>
    </row>
    <row r="15878" spans="2:17" x14ac:dyDescent="0.25">
      <c r="B15878" s="1"/>
      <c r="G15878" s="1"/>
      <c r="H15878" s="1"/>
      <c r="K15878" s="1"/>
      <c r="N15878" s="1"/>
      <c r="Q15878" s="1"/>
    </row>
    <row r="15879" spans="2:17" x14ac:dyDescent="0.25">
      <c r="B15879" s="1"/>
      <c r="G15879" s="1"/>
      <c r="H15879" s="1"/>
      <c r="K15879" s="1"/>
      <c r="N15879" s="1"/>
      <c r="Q15879" s="1"/>
    </row>
    <row r="15880" spans="2:17" x14ac:dyDescent="0.25">
      <c r="B15880" s="1"/>
      <c r="G15880" s="1"/>
      <c r="H15880" s="1"/>
      <c r="K15880" s="1"/>
      <c r="N15880" s="1"/>
      <c r="Q15880" s="1"/>
    </row>
    <row r="15881" spans="2:17" x14ac:dyDescent="0.25">
      <c r="B15881" s="1"/>
      <c r="G15881" s="1"/>
      <c r="H15881" s="1"/>
      <c r="K15881" s="1"/>
      <c r="N15881" s="1"/>
      <c r="Q15881" s="1"/>
    </row>
    <row r="15882" spans="2:17" x14ac:dyDescent="0.25">
      <c r="B15882" s="1"/>
      <c r="G15882" s="1"/>
      <c r="H15882" s="1"/>
      <c r="K15882" s="1"/>
      <c r="N15882" s="1"/>
      <c r="Q15882" s="1"/>
    </row>
    <row r="15883" spans="2:17" x14ac:dyDescent="0.25">
      <c r="B15883" s="1"/>
      <c r="G15883" s="1"/>
      <c r="H15883" s="1"/>
      <c r="K15883" s="1"/>
      <c r="N15883" s="1"/>
      <c r="Q15883" s="1"/>
    </row>
    <row r="15884" spans="2:17" x14ac:dyDescent="0.25">
      <c r="B15884" s="1"/>
      <c r="G15884" s="1"/>
      <c r="H15884" s="1"/>
      <c r="K15884" s="1"/>
      <c r="N15884" s="1"/>
      <c r="Q15884" s="1"/>
    </row>
    <row r="15885" spans="2:17" x14ac:dyDescent="0.25">
      <c r="B15885" s="1"/>
      <c r="G15885" s="1"/>
      <c r="H15885" s="1"/>
      <c r="K15885" s="1"/>
      <c r="N15885" s="1"/>
      <c r="Q15885" s="1"/>
    </row>
    <row r="15886" spans="2:17" x14ac:dyDescent="0.25">
      <c r="B15886" s="1"/>
      <c r="G15886" s="1"/>
      <c r="H15886" s="1"/>
      <c r="K15886" s="1"/>
      <c r="N15886" s="1"/>
      <c r="Q15886" s="1"/>
    </row>
    <row r="15887" spans="2:17" x14ac:dyDescent="0.25">
      <c r="B15887" s="1"/>
      <c r="G15887" s="1"/>
      <c r="H15887" s="1"/>
      <c r="K15887" s="1"/>
      <c r="N15887" s="1"/>
      <c r="Q15887" s="1"/>
    </row>
    <row r="15888" spans="2:17" x14ac:dyDescent="0.25">
      <c r="B15888" s="1"/>
      <c r="G15888" s="1"/>
      <c r="H15888" s="1"/>
      <c r="K15888" s="1"/>
      <c r="N15888" s="1"/>
      <c r="Q15888" s="1"/>
    </row>
    <row r="15889" spans="2:17" x14ac:dyDescent="0.25">
      <c r="B15889" s="1"/>
      <c r="G15889" s="1"/>
      <c r="H15889" s="1"/>
      <c r="K15889" s="1"/>
      <c r="N15889" s="1"/>
      <c r="Q15889" s="1"/>
    </row>
    <row r="15890" spans="2:17" x14ac:dyDescent="0.25">
      <c r="B15890" s="1"/>
      <c r="G15890" s="1"/>
      <c r="H15890" s="1"/>
      <c r="K15890" s="1"/>
      <c r="N15890" s="1"/>
      <c r="Q15890" s="1"/>
    </row>
    <row r="15891" spans="2:17" x14ac:dyDescent="0.25">
      <c r="B15891" s="1"/>
      <c r="G15891" s="1"/>
      <c r="H15891" s="1"/>
      <c r="K15891" s="1"/>
      <c r="N15891" s="1"/>
      <c r="Q15891" s="1"/>
    </row>
    <row r="15892" spans="2:17" x14ac:dyDescent="0.25">
      <c r="B15892" s="1"/>
      <c r="G15892" s="1"/>
      <c r="H15892" s="1"/>
      <c r="K15892" s="1"/>
      <c r="N15892" s="1"/>
      <c r="Q15892" s="1"/>
    </row>
    <row r="15893" spans="2:17" x14ac:dyDescent="0.25">
      <c r="B15893" s="1"/>
      <c r="G15893" s="1"/>
      <c r="H15893" s="1"/>
      <c r="K15893" s="1"/>
      <c r="N15893" s="1"/>
      <c r="Q15893" s="1"/>
    </row>
    <row r="15894" spans="2:17" x14ac:dyDescent="0.25">
      <c r="B15894" s="1"/>
      <c r="G15894" s="1"/>
      <c r="H15894" s="1"/>
      <c r="K15894" s="1"/>
      <c r="N15894" s="1"/>
      <c r="Q15894" s="1"/>
    </row>
    <row r="15895" spans="2:17" x14ac:dyDescent="0.25">
      <c r="B15895" s="1"/>
      <c r="G15895" s="1"/>
      <c r="H15895" s="1"/>
      <c r="K15895" s="1"/>
      <c r="N15895" s="1"/>
      <c r="Q15895" s="1"/>
    </row>
    <row r="15896" spans="2:17" x14ac:dyDescent="0.25">
      <c r="B15896" s="1"/>
      <c r="G15896" s="1"/>
      <c r="H15896" s="1"/>
      <c r="K15896" s="1"/>
      <c r="N15896" s="1"/>
      <c r="Q15896" s="1"/>
    </row>
    <row r="15897" spans="2:17" x14ac:dyDescent="0.25">
      <c r="B15897" s="1"/>
      <c r="G15897" s="1"/>
      <c r="H15897" s="1"/>
      <c r="K15897" s="1"/>
      <c r="N15897" s="1"/>
      <c r="Q15897" s="1"/>
    </row>
    <row r="15898" spans="2:17" x14ac:dyDescent="0.25">
      <c r="B15898" s="1"/>
      <c r="G15898" s="1"/>
      <c r="H15898" s="1"/>
      <c r="K15898" s="1"/>
      <c r="N15898" s="1"/>
      <c r="Q15898" s="1"/>
    </row>
    <row r="15899" spans="2:17" x14ac:dyDescent="0.25">
      <c r="B15899" s="1"/>
      <c r="G15899" s="1"/>
      <c r="H15899" s="1"/>
      <c r="K15899" s="1"/>
      <c r="N15899" s="1"/>
      <c r="Q15899" s="1"/>
    </row>
    <row r="15900" spans="2:17" x14ac:dyDescent="0.25">
      <c r="B15900" s="1"/>
      <c r="G15900" s="1"/>
      <c r="H15900" s="1"/>
      <c r="K15900" s="1"/>
      <c r="N15900" s="1"/>
      <c r="Q15900" s="1"/>
    </row>
    <row r="15901" spans="2:17" x14ac:dyDescent="0.25">
      <c r="B15901" s="1"/>
      <c r="G15901" s="1"/>
      <c r="H15901" s="1"/>
      <c r="K15901" s="1"/>
      <c r="N15901" s="1"/>
      <c r="Q15901" s="1"/>
    </row>
    <row r="15902" spans="2:17" x14ac:dyDescent="0.25">
      <c r="B15902" s="1"/>
      <c r="G15902" s="1"/>
      <c r="H15902" s="1"/>
      <c r="K15902" s="1"/>
      <c r="N15902" s="1"/>
      <c r="Q15902" s="1"/>
    </row>
    <row r="15903" spans="2:17" x14ac:dyDescent="0.25">
      <c r="B15903" s="1"/>
      <c r="G15903" s="1"/>
      <c r="H15903" s="1"/>
      <c r="K15903" s="1"/>
      <c r="N15903" s="1"/>
      <c r="Q15903" s="1"/>
    </row>
    <row r="15904" spans="2:17" x14ac:dyDescent="0.25">
      <c r="B15904" s="1"/>
      <c r="G15904" s="1"/>
      <c r="H15904" s="1"/>
      <c r="K15904" s="1"/>
      <c r="N15904" s="1"/>
      <c r="Q15904" s="1"/>
    </row>
    <row r="15905" spans="2:17" x14ac:dyDescent="0.25">
      <c r="B15905" s="1"/>
      <c r="G15905" s="1"/>
      <c r="H15905" s="1"/>
      <c r="K15905" s="1"/>
      <c r="N15905" s="1"/>
      <c r="Q15905" s="1"/>
    </row>
    <row r="15906" spans="2:17" x14ac:dyDescent="0.25">
      <c r="B15906" s="1"/>
      <c r="G15906" s="1"/>
      <c r="H15906" s="1"/>
      <c r="K15906" s="1"/>
      <c r="N15906" s="1"/>
      <c r="Q15906" s="1"/>
    </row>
    <row r="15907" spans="2:17" x14ac:dyDescent="0.25">
      <c r="B15907" s="1"/>
      <c r="G15907" s="1"/>
      <c r="H15907" s="1"/>
      <c r="K15907" s="1"/>
      <c r="N15907" s="1"/>
      <c r="Q15907" s="1"/>
    </row>
    <row r="15908" spans="2:17" x14ac:dyDescent="0.25">
      <c r="B15908" s="1"/>
      <c r="G15908" s="1"/>
      <c r="H15908" s="1"/>
      <c r="K15908" s="1"/>
      <c r="N15908" s="1"/>
      <c r="Q15908" s="1"/>
    </row>
    <row r="15909" spans="2:17" x14ac:dyDescent="0.25">
      <c r="B15909" s="1"/>
      <c r="G15909" s="1"/>
      <c r="H15909" s="1"/>
      <c r="K15909" s="1"/>
      <c r="N15909" s="1"/>
      <c r="Q15909" s="1"/>
    </row>
    <row r="15910" spans="2:17" x14ac:dyDescent="0.25">
      <c r="B15910" s="1"/>
      <c r="G15910" s="1"/>
      <c r="H15910" s="1"/>
      <c r="K15910" s="1"/>
      <c r="N15910" s="1"/>
      <c r="Q15910" s="1"/>
    </row>
    <row r="15911" spans="2:17" x14ac:dyDescent="0.25">
      <c r="B15911" s="1"/>
      <c r="G15911" s="1"/>
      <c r="H15911" s="1"/>
      <c r="K15911" s="1"/>
      <c r="N15911" s="1"/>
      <c r="Q15911" s="1"/>
    </row>
    <row r="15912" spans="2:17" x14ac:dyDescent="0.25">
      <c r="B15912" s="1"/>
      <c r="G15912" s="1"/>
      <c r="H15912" s="1"/>
      <c r="K15912" s="1"/>
      <c r="N15912" s="1"/>
      <c r="Q15912" s="1"/>
    </row>
    <row r="15913" spans="2:17" x14ac:dyDescent="0.25">
      <c r="B15913" s="1"/>
      <c r="G15913" s="1"/>
      <c r="H15913" s="1"/>
      <c r="K15913" s="1"/>
      <c r="N15913" s="1"/>
      <c r="Q15913" s="1"/>
    </row>
    <row r="15914" spans="2:17" x14ac:dyDescent="0.25">
      <c r="B15914" s="1"/>
      <c r="G15914" s="1"/>
      <c r="H15914" s="1"/>
      <c r="K15914" s="1"/>
      <c r="N15914" s="1"/>
      <c r="Q15914" s="1"/>
    </row>
    <row r="15915" spans="2:17" x14ac:dyDescent="0.25">
      <c r="B15915" s="1"/>
      <c r="G15915" s="1"/>
      <c r="H15915" s="1"/>
      <c r="K15915" s="1"/>
      <c r="N15915" s="1"/>
      <c r="Q15915" s="1"/>
    </row>
    <row r="15916" spans="2:17" x14ac:dyDescent="0.25">
      <c r="B15916" s="1"/>
      <c r="G15916" s="1"/>
      <c r="H15916" s="1"/>
      <c r="K15916" s="1"/>
      <c r="N15916" s="1"/>
      <c r="Q15916" s="1"/>
    </row>
    <row r="15917" spans="2:17" x14ac:dyDescent="0.25">
      <c r="B15917" s="1"/>
      <c r="G15917" s="1"/>
      <c r="H15917" s="1"/>
      <c r="K15917" s="1"/>
      <c r="N15917" s="1"/>
      <c r="Q15917" s="1"/>
    </row>
    <row r="15918" spans="2:17" x14ac:dyDescent="0.25">
      <c r="B15918" s="1"/>
      <c r="G15918" s="1"/>
      <c r="H15918" s="1"/>
      <c r="K15918" s="1"/>
      <c r="N15918" s="1"/>
      <c r="Q15918" s="1"/>
    </row>
    <row r="15919" spans="2:17" x14ac:dyDescent="0.25">
      <c r="B15919" s="1"/>
      <c r="G15919" s="1"/>
      <c r="H15919" s="1"/>
      <c r="K15919" s="1"/>
      <c r="N15919" s="1"/>
      <c r="Q15919" s="1"/>
    </row>
    <row r="15920" spans="2:17" x14ac:dyDescent="0.25">
      <c r="B15920" s="1"/>
      <c r="G15920" s="1"/>
      <c r="H15920" s="1"/>
      <c r="K15920" s="1"/>
      <c r="N15920" s="1"/>
      <c r="Q15920" s="1"/>
    </row>
    <row r="15921" spans="2:17" x14ac:dyDescent="0.25">
      <c r="B15921" s="1"/>
      <c r="G15921" s="1"/>
      <c r="H15921" s="1"/>
      <c r="K15921" s="1"/>
      <c r="N15921" s="1"/>
      <c r="Q15921" s="1"/>
    </row>
    <row r="15922" spans="2:17" x14ac:dyDescent="0.25">
      <c r="B15922" s="1"/>
      <c r="G15922" s="1"/>
      <c r="H15922" s="1"/>
      <c r="K15922" s="1"/>
      <c r="N15922" s="1"/>
      <c r="Q15922" s="1"/>
    </row>
    <row r="15923" spans="2:17" x14ac:dyDescent="0.25">
      <c r="B15923" s="1"/>
      <c r="G15923" s="1"/>
      <c r="H15923" s="1"/>
      <c r="K15923" s="1"/>
      <c r="N15923" s="1"/>
      <c r="Q15923" s="1"/>
    </row>
    <row r="15924" spans="2:17" x14ac:dyDescent="0.25">
      <c r="B15924" s="1"/>
      <c r="G15924" s="1"/>
      <c r="H15924" s="1"/>
      <c r="K15924" s="1"/>
      <c r="N15924" s="1"/>
      <c r="Q15924" s="1"/>
    </row>
    <row r="15925" spans="2:17" x14ac:dyDescent="0.25">
      <c r="B15925" s="1"/>
      <c r="G15925" s="1"/>
      <c r="H15925" s="1"/>
      <c r="K15925" s="1"/>
      <c r="N15925" s="1"/>
      <c r="Q15925" s="1"/>
    </row>
    <row r="15926" spans="2:17" x14ac:dyDescent="0.25">
      <c r="B15926" s="1"/>
      <c r="G15926" s="1"/>
      <c r="H15926" s="1"/>
      <c r="K15926" s="1"/>
      <c r="N15926" s="1"/>
      <c r="Q15926" s="1"/>
    </row>
    <row r="15927" spans="2:17" x14ac:dyDescent="0.25">
      <c r="B15927" s="1"/>
      <c r="G15927" s="1"/>
      <c r="H15927" s="1"/>
      <c r="K15927" s="1"/>
      <c r="N15927" s="1"/>
      <c r="Q15927" s="1"/>
    </row>
    <row r="15928" spans="2:17" x14ac:dyDescent="0.25">
      <c r="B15928" s="1"/>
      <c r="G15928" s="1"/>
      <c r="H15928" s="1"/>
      <c r="K15928" s="1"/>
      <c r="N15928" s="1"/>
      <c r="Q15928" s="1"/>
    </row>
    <row r="15929" spans="2:17" x14ac:dyDescent="0.25">
      <c r="B15929" s="1"/>
      <c r="G15929" s="1"/>
      <c r="H15929" s="1"/>
      <c r="K15929" s="1"/>
      <c r="N15929" s="1"/>
      <c r="Q15929" s="1"/>
    </row>
    <row r="15930" spans="2:17" x14ac:dyDescent="0.25">
      <c r="B15930" s="1"/>
      <c r="G15930" s="1"/>
      <c r="H15930" s="1"/>
      <c r="K15930" s="1"/>
      <c r="N15930" s="1"/>
      <c r="Q15930" s="1"/>
    </row>
    <row r="15931" spans="2:17" x14ac:dyDescent="0.25">
      <c r="B15931" s="1"/>
      <c r="G15931" s="1"/>
      <c r="H15931" s="1"/>
      <c r="K15931" s="1"/>
      <c r="N15931" s="1"/>
      <c r="Q15931" s="1"/>
    </row>
    <row r="15932" spans="2:17" x14ac:dyDescent="0.25">
      <c r="B15932" s="1"/>
      <c r="G15932" s="1"/>
      <c r="H15932" s="1"/>
      <c r="K15932" s="1"/>
      <c r="N15932" s="1"/>
      <c r="Q15932" s="1"/>
    </row>
    <row r="15933" spans="2:17" x14ac:dyDescent="0.25">
      <c r="B15933" s="1"/>
      <c r="G15933" s="1"/>
      <c r="H15933" s="1"/>
      <c r="K15933" s="1"/>
      <c r="N15933" s="1"/>
      <c r="Q15933" s="1"/>
    </row>
    <row r="15934" spans="2:17" x14ac:dyDescent="0.25">
      <c r="B15934" s="1"/>
      <c r="G15934" s="1"/>
      <c r="H15934" s="1"/>
      <c r="K15934" s="1"/>
      <c r="N15934" s="1"/>
      <c r="Q15934" s="1"/>
    </row>
    <row r="15935" spans="2:17" x14ac:dyDescent="0.25">
      <c r="B15935" s="1"/>
      <c r="G15935" s="1"/>
      <c r="H15935" s="1"/>
      <c r="K15935" s="1"/>
      <c r="N15935" s="1"/>
      <c r="Q15935" s="1"/>
    </row>
    <row r="15936" spans="2:17" x14ac:dyDescent="0.25">
      <c r="B15936" s="1"/>
      <c r="G15936" s="1"/>
      <c r="H15936" s="1"/>
      <c r="K15936" s="1"/>
      <c r="N15936" s="1"/>
      <c r="Q15936" s="1"/>
    </row>
    <row r="15937" spans="2:17" x14ac:dyDescent="0.25">
      <c r="B15937" s="1"/>
      <c r="G15937" s="1"/>
      <c r="H15937" s="1"/>
      <c r="K15937" s="1"/>
      <c r="N15937" s="1"/>
      <c r="Q15937" s="1"/>
    </row>
    <row r="15938" spans="2:17" x14ac:dyDescent="0.25">
      <c r="B15938" s="1"/>
      <c r="G15938" s="1"/>
      <c r="H15938" s="1"/>
      <c r="K15938" s="1"/>
      <c r="N15938" s="1"/>
      <c r="Q15938" s="1"/>
    </row>
    <row r="15939" spans="2:17" x14ac:dyDescent="0.25">
      <c r="B15939" s="1"/>
      <c r="G15939" s="1"/>
      <c r="H15939" s="1"/>
      <c r="K15939" s="1"/>
      <c r="N15939" s="1"/>
      <c r="Q15939" s="1"/>
    </row>
    <row r="15940" spans="2:17" x14ac:dyDescent="0.25">
      <c r="B15940" s="1"/>
      <c r="G15940" s="1"/>
      <c r="H15940" s="1"/>
      <c r="K15940" s="1"/>
      <c r="N15940" s="1"/>
      <c r="Q15940" s="1"/>
    </row>
    <row r="15941" spans="2:17" x14ac:dyDescent="0.25">
      <c r="B15941" s="1"/>
      <c r="G15941" s="1"/>
      <c r="H15941" s="1"/>
      <c r="K15941" s="1"/>
      <c r="N15941" s="1"/>
      <c r="Q15941" s="1"/>
    </row>
    <row r="15942" spans="2:17" x14ac:dyDescent="0.25">
      <c r="B15942" s="1"/>
      <c r="G15942" s="1"/>
      <c r="H15942" s="1"/>
      <c r="K15942" s="1"/>
      <c r="N15942" s="1"/>
      <c r="Q15942" s="1"/>
    </row>
    <row r="15943" spans="2:17" x14ac:dyDescent="0.25">
      <c r="B15943" s="1"/>
      <c r="G15943" s="1"/>
      <c r="H15943" s="1"/>
      <c r="K15943" s="1"/>
      <c r="N15943" s="1"/>
      <c r="Q15943" s="1"/>
    </row>
    <row r="15944" spans="2:17" x14ac:dyDescent="0.25">
      <c r="B15944" s="1"/>
      <c r="G15944" s="1"/>
      <c r="H15944" s="1"/>
      <c r="K15944" s="1"/>
      <c r="N15944" s="1"/>
      <c r="Q15944" s="1"/>
    </row>
    <row r="15945" spans="2:17" x14ac:dyDescent="0.25">
      <c r="B15945" s="1"/>
      <c r="G15945" s="1"/>
      <c r="H15945" s="1"/>
      <c r="K15945" s="1"/>
      <c r="N15945" s="1"/>
      <c r="Q15945" s="1"/>
    </row>
    <row r="15946" spans="2:17" x14ac:dyDescent="0.25">
      <c r="B15946" s="1"/>
      <c r="G15946" s="1"/>
      <c r="H15946" s="1"/>
      <c r="K15946" s="1"/>
      <c r="N15946" s="1"/>
      <c r="Q15946" s="1"/>
    </row>
    <row r="15947" spans="2:17" x14ac:dyDescent="0.25">
      <c r="B15947" s="1"/>
      <c r="G15947" s="1"/>
      <c r="H15947" s="1"/>
      <c r="K15947" s="1"/>
      <c r="N15947" s="1"/>
      <c r="Q15947" s="1"/>
    </row>
    <row r="15948" spans="2:17" x14ac:dyDescent="0.25">
      <c r="B15948" s="1"/>
      <c r="G15948" s="1"/>
      <c r="H15948" s="1"/>
      <c r="K15948" s="1"/>
      <c r="N15948" s="1"/>
      <c r="Q15948" s="1"/>
    </row>
    <row r="15949" spans="2:17" x14ac:dyDescent="0.25">
      <c r="B15949" s="1"/>
      <c r="G15949" s="1"/>
      <c r="H15949" s="1"/>
      <c r="K15949" s="1"/>
      <c r="N15949" s="1"/>
      <c r="Q15949" s="1"/>
    </row>
    <row r="15950" spans="2:17" x14ac:dyDescent="0.25">
      <c r="B15950" s="1"/>
      <c r="G15950" s="1"/>
      <c r="H15950" s="1"/>
      <c r="K15950" s="1"/>
      <c r="N15950" s="1"/>
      <c r="Q15950" s="1"/>
    </row>
    <row r="15951" spans="2:17" x14ac:dyDescent="0.25">
      <c r="B15951" s="1"/>
      <c r="G15951" s="1"/>
      <c r="H15951" s="1"/>
      <c r="K15951" s="1"/>
      <c r="N15951" s="1"/>
      <c r="Q15951" s="1"/>
    </row>
    <row r="15952" spans="2:17" x14ac:dyDescent="0.25">
      <c r="B15952" s="1"/>
      <c r="G15952" s="1"/>
      <c r="H15952" s="1"/>
      <c r="K15952" s="1"/>
      <c r="N15952" s="1"/>
      <c r="Q15952" s="1"/>
    </row>
    <row r="15953" spans="2:17" x14ac:dyDescent="0.25">
      <c r="B15953" s="1"/>
      <c r="G15953" s="1"/>
      <c r="H15953" s="1"/>
      <c r="K15953" s="1"/>
      <c r="N15953" s="1"/>
      <c r="Q15953" s="1"/>
    </row>
    <row r="15954" spans="2:17" x14ac:dyDescent="0.25">
      <c r="B15954" s="1"/>
      <c r="G15954" s="1"/>
      <c r="H15954" s="1"/>
      <c r="K15954" s="1"/>
      <c r="N15954" s="1"/>
      <c r="Q15954" s="1"/>
    </row>
    <row r="15955" spans="2:17" x14ac:dyDescent="0.25">
      <c r="B15955" s="1"/>
      <c r="G15955" s="1"/>
      <c r="H15955" s="1"/>
      <c r="K15955" s="1"/>
      <c r="N15955" s="1"/>
      <c r="Q15955" s="1"/>
    </row>
    <row r="15956" spans="2:17" x14ac:dyDescent="0.25">
      <c r="B15956" s="1"/>
      <c r="G15956" s="1"/>
      <c r="H15956" s="1"/>
      <c r="K15956" s="1"/>
      <c r="N15956" s="1"/>
      <c r="Q15956" s="1"/>
    </row>
    <row r="15957" spans="2:17" x14ac:dyDescent="0.25">
      <c r="B15957" s="1"/>
      <c r="G15957" s="1"/>
      <c r="H15957" s="1"/>
      <c r="K15957" s="1"/>
      <c r="N15957" s="1"/>
      <c r="Q15957" s="1"/>
    </row>
    <row r="15958" spans="2:17" x14ac:dyDescent="0.25">
      <c r="B15958" s="1"/>
      <c r="G15958" s="1"/>
      <c r="H15958" s="1"/>
      <c r="K15958" s="1"/>
      <c r="N15958" s="1"/>
      <c r="Q15958" s="1"/>
    </row>
    <row r="15959" spans="2:17" x14ac:dyDescent="0.25">
      <c r="B15959" s="1"/>
      <c r="G15959" s="1"/>
      <c r="H15959" s="1"/>
      <c r="K15959" s="1"/>
      <c r="N15959" s="1"/>
      <c r="Q15959" s="1"/>
    </row>
    <row r="15960" spans="2:17" x14ac:dyDescent="0.25">
      <c r="B15960" s="1"/>
      <c r="G15960" s="1"/>
      <c r="H15960" s="1"/>
      <c r="K15960" s="1"/>
      <c r="N15960" s="1"/>
      <c r="Q15960" s="1"/>
    </row>
    <row r="15961" spans="2:17" x14ac:dyDescent="0.25">
      <c r="B15961" s="1"/>
      <c r="G15961" s="1"/>
      <c r="H15961" s="1"/>
      <c r="K15961" s="1"/>
      <c r="N15961" s="1"/>
      <c r="Q15961" s="1"/>
    </row>
    <row r="15962" spans="2:17" x14ac:dyDescent="0.25">
      <c r="B15962" s="1"/>
      <c r="G15962" s="1"/>
      <c r="H15962" s="1"/>
      <c r="K15962" s="1"/>
      <c r="N15962" s="1"/>
      <c r="Q15962" s="1"/>
    </row>
    <row r="15963" spans="2:17" x14ac:dyDescent="0.25">
      <c r="B15963" s="1"/>
      <c r="G15963" s="1"/>
      <c r="H15963" s="1"/>
      <c r="K15963" s="1"/>
      <c r="N15963" s="1"/>
      <c r="Q15963" s="1"/>
    </row>
    <row r="15964" spans="2:17" x14ac:dyDescent="0.25">
      <c r="B15964" s="1"/>
      <c r="G15964" s="1"/>
      <c r="H15964" s="1"/>
      <c r="K15964" s="1"/>
      <c r="N15964" s="1"/>
      <c r="Q15964" s="1"/>
    </row>
    <row r="15965" spans="2:17" x14ac:dyDescent="0.25">
      <c r="B15965" s="1"/>
      <c r="G15965" s="1"/>
      <c r="H15965" s="1"/>
      <c r="K15965" s="1"/>
      <c r="N15965" s="1"/>
      <c r="Q15965" s="1"/>
    </row>
    <row r="15966" spans="2:17" x14ac:dyDescent="0.25">
      <c r="B15966" s="1"/>
      <c r="G15966" s="1"/>
      <c r="H15966" s="1"/>
      <c r="K15966" s="1"/>
      <c r="N15966" s="1"/>
      <c r="Q15966" s="1"/>
    </row>
    <row r="15967" spans="2:17" x14ac:dyDescent="0.25">
      <c r="B15967" s="1"/>
      <c r="G15967" s="1"/>
      <c r="H15967" s="1"/>
      <c r="K15967" s="1"/>
      <c r="N15967" s="1"/>
      <c r="Q15967" s="1"/>
    </row>
    <row r="15968" spans="2:17" x14ac:dyDescent="0.25">
      <c r="B15968" s="1"/>
      <c r="G15968" s="1"/>
      <c r="H15968" s="1"/>
      <c r="K15968" s="1"/>
      <c r="N15968" s="1"/>
      <c r="Q15968" s="1"/>
    </row>
    <row r="15969" spans="2:17" x14ac:dyDescent="0.25">
      <c r="B15969" s="1"/>
      <c r="G15969" s="1"/>
      <c r="H15969" s="1"/>
      <c r="K15969" s="1"/>
      <c r="N15969" s="1"/>
      <c r="Q15969" s="1"/>
    </row>
    <row r="15970" spans="2:17" x14ac:dyDescent="0.25">
      <c r="B15970" s="1"/>
      <c r="G15970" s="1"/>
      <c r="H15970" s="1"/>
      <c r="K15970" s="1"/>
      <c r="N15970" s="1"/>
      <c r="Q15970" s="1"/>
    </row>
    <row r="15971" spans="2:17" x14ac:dyDescent="0.25">
      <c r="B15971" s="1"/>
      <c r="G15971" s="1"/>
      <c r="H15971" s="1"/>
      <c r="K15971" s="1"/>
      <c r="N15971" s="1"/>
      <c r="Q15971" s="1"/>
    </row>
    <row r="15972" spans="2:17" x14ac:dyDescent="0.25">
      <c r="B15972" s="1"/>
      <c r="G15972" s="1"/>
      <c r="H15972" s="1"/>
      <c r="K15972" s="1"/>
      <c r="N15972" s="1"/>
      <c r="Q15972" s="1"/>
    </row>
    <row r="15973" spans="2:17" x14ac:dyDescent="0.25">
      <c r="B15973" s="1"/>
      <c r="G15973" s="1"/>
      <c r="H15973" s="1"/>
      <c r="K15973" s="1"/>
      <c r="N15973" s="1"/>
      <c r="Q15973" s="1"/>
    </row>
    <row r="15974" spans="2:17" x14ac:dyDescent="0.25">
      <c r="B15974" s="1"/>
      <c r="G15974" s="1"/>
      <c r="H15974" s="1"/>
      <c r="K15974" s="1"/>
      <c r="N15974" s="1"/>
      <c r="Q15974" s="1"/>
    </row>
    <row r="15975" spans="2:17" x14ac:dyDescent="0.25">
      <c r="B15975" s="1"/>
      <c r="G15975" s="1"/>
      <c r="H15975" s="1"/>
      <c r="K15975" s="1"/>
      <c r="N15975" s="1"/>
      <c r="Q15975" s="1"/>
    </row>
    <row r="15976" spans="2:17" x14ac:dyDescent="0.25">
      <c r="B15976" s="1"/>
      <c r="G15976" s="1"/>
      <c r="H15976" s="1"/>
      <c r="K15976" s="1"/>
      <c r="N15976" s="1"/>
      <c r="Q15976" s="1"/>
    </row>
    <row r="15977" spans="2:17" x14ac:dyDescent="0.25">
      <c r="B15977" s="1"/>
      <c r="G15977" s="1"/>
      <c r="H15977" s="1"/>
      <c r="K15977" s="1"/>
      <c r="N15977" s="1"/>
      <c r="Q15977" s="1"/>
    </row>
    <row r="15978" spans="2:17" x14ac:dyDescent="0.25">
      <c r="B15978" s="1"/>
      <c r="G15978" s="1"/>
      <c r="H15978" s="1"/>
      <c r="K15978" s="1"/>
      <c r="N15978" s="1"/>
      <c r="Q15978" s="1"/>
    </row>
    <row r="15979" spans="2:17" x14ac:dyDescent="0.25">
      <c r="B15979" s="1"/>
      <c r="G15979" s="1"/>
      <c r="H15979" s="1"/>
      <c r="K15979" s="1"/>
      <c r="N15979" s="1"/>
      <c r="Q15979" s="1"/>
    </row>
    <row r="15980" spans="2:17" x14ac:dyDescent="0.25">
      <c r="B15980" s="1"/>
      <c r="G15980" s="1"/>
      <c r="H15980" s="1"/>
      <c r="K15980" s="1"/>
      <c r="N15980" s="1"/>
      <c r="Q15980" s="1"/>
    </row>
    <row r="15981" spans="2:17" x14ac:dyDescent="0.25">
      <c r="B15981" s="1"/>
      <c r="G15981" s="1"/>
      <c r="H15981" s="1"/>
      <c r="K15981" s="1"/>
      <c r="N15981" s="1"/>
      <c r="Q15981" s="1"/>
    </row>
    <row r="15982" spans="2:17" x14ac:dyDescent="0.25">
      <c r="B15982" s="1"/>
      <c r="G15982" s="1"/>
      <c r="H15982" s="1"/>
      <c r="K15982" s="1"/>
      <c r="N15982" s="1"/>
      <c r="Q15982" s="1"/>
    </row>
    <row r="15983" spans="2:17" x14ac:dyDescent="0.25">
      <c r="B15983" s="1"/>
      <c r="G15983" s="1"/>
      <c r="H15983" s="1"/>
      <c r="K15983" s="1"/>
      <c r="N15983" s="1"/>
      <c r="Q15983" s="1"/>
    </row>
    <row r="15984" spans="2:17" x14ac:dyDescent="0.25">
      <c r="B15984" s="1"/>
      <c r="G15984" s="1"/>
      <c r="H15984" s="1"/>
      <c r="K15984" s="1"/>
      <c r="N15984" s="1"/>
      <c r="Q15984" s="1"/>
    </row>
    <row r="15985" spans="2:17" x14ac:dyDescent="0.25">
      <c r="B15985" s="1"/>
      <c r="G15985" s="1"/>
      <c r="H15985" s="1"/>
      <c r="K15985" s="1"/>
      <c r="N15985" s="1"/>
      <c r="Q15985" s="1"/>
    </row>
    <row r="15986" spans="2:17" x14ac:dyDescent="0.25">
      <c r="B15986" s="1"/>
      <c r="G15986" s="1"/>
      <c r="H15986" s="1"/>
      <c r="K15986" s="1"/>
      <c r="N15986" s="1"/>
      <c r="Q15986" s="1"/>
    </row>
    <row r="15987" spans="2:17" x14ac:dyDescent="0.25">
      <c r="B15987" s="1"/>
      <c r="G15987" s="1"/>
      <c r="H15987" s="1"/>
      <c r="K15987" s="1"/>
      <c r="N15987" s="1"/>
      <c r="Q15987" s="1"/>
    </row>
    <row r="15988" spans="2:17" x14ac:dyDescent="0.25">
      <c r="B15988" s="1"/>
      <c r="G15988" s="1"/>
      <c r="H15988" s="1"/>
      <c r="K15988" s="1"/>
      <c r="N15988" s="1"/>
      <c r="Q15988" s="1"/>
    </row>
    <row r="15989" spans="2:17" x14ac:dyDescent="0.25">
      <c r="B15989" s="1"/>
      <c r="G15989" s="1"/>
      <c r="H15989" s="1"/>
      <c r="K15989" s="1"/>
      <c r="N15989" s="1"/>
      <c r="Q15989" s="1"/>
    </row>
    <row r="15990" spans="2:17" x14ac:dyDescent="0.25">
      <c r="B15990" s="1"/>
      <c r="G15990" s="1"/>
      <c r="H15990" s="1"/>
      <c r="K15990" s="1"/>
      <c r="N15990" s="1"/>
      <c r="Q15990" s="1"/>
    </row>
    <row r="15991" spans="2:17" x14ac:dyDescent="0.25">
      <c r="B15991" s="1"/>
      <c r="G15991" s="1"/>
      <c r="H15991" s="1"/>
      <c r="K15991" s="1"/>
      <c r="N15991" s="1"/>
      <c r="Q15991" s="1"/>
    </row>
    <row r="15992" spans="2:17" x14ac:dyDescent="0.25">
      <c r="B15992" s="1"/>
      <c r="G15992" s="1"/>
      <c r="H15992" s="1"/>
      <c r="K15992" s="1"/>
      <c r="N15992" s="1"/>
      <c r="Q15992" s="1"/>
    </row>
    <row r="15993" spans="2:17" x14ac:dyDescent="0.25">
      <c r="B15993" s="1"/>
      <c r="G15993" s="1"/>
      <c r="H15993" s="1"/>
      <c r="K15993" s="1"/>
      <c r="N15993" s="1"/>
      <c r="Q15993" s="1"/>
    </row>
    <row r="15994" spans="2:17" x14ac:dyDescent="0.25">
      <c r="B15994" s="1"/>
      <c r="G15994" s="1"/>
      <c r="H15994" s="1"/>
      <c r="K15994" s="1"/>
      <c r="N15994" s="1"/>
      <c r="Q15994" s="1"/>
    </row>
    <row r="15995" spans="2:17" x14ac:dyDescent="0.25">
      <c r="B15995" s="1"/>
      <c r="G15995" s="1"/>
      <c r="H15995" s="1"/>
      <c r="K15995" s="1"/>
      <c r="N15995" s="1"/>
      <c r="Q15995" s="1"/>
    </row>
    <row r="15996" spans="2:17" x14ac:dyDescent="0.25">
      <c r="B15996" s="1"/>
      <c r="G15996" s="1"/>
      <c r="H15996" s="1"/>
      <c r="K15996" s="1"/>
      <c r="N15996" s="1"/>
      <c r="Q15996" s="1"/>
    </row>
    <row r="15997" spans="2:17" x14ac:dyDescent="0.25">
      <c r="B15997" s="1"/>
      <c r="G15997" s="1"/>
      <c r="H15997" s="1"/>
      <c r="K15997" s="1"/>
      <c r="N15997" s="1"/>
      <c r="Q15997" s="1"/>
    </row>
    <row r="15998" spans="2:17" x14ac:dyDescent="0.25">
      <c r="B15998" s="1"/>
      <c r="G15998" s="1"/>
      <c r="H15998" s="1"/>
      <c r="K15998" s="1"/>
      <c r="N15998" s="1"/>
      <c r="Q15998" s="1"/>
    </row>
    <row r="15999" spans="2:17" x14ac:dyDescent="0.25">
      <c r="B15999" s="1"/>
      <c r="G15999" s="1"/>
      <c r="H15999" s="1"/>
      <c r="K15999" s="1"/>
      <c r="N15999" s="1"/>
      <c r="Q15999" s="1"/>
    </row>
    <row r="16000" spans="2:17" x14ac:dyDescent="0.25">
      <c r="B16000" s="1"/>
      <c r="G16000" s="1"/>
      <c r="H16000" s="1"/>
      <c r="K16000" s="1"/>
      <c r="N16000" s="1"/>
      <c r="Q16000" s="1"/>
    </row>
    <row r="16001" spans="2:17" x14ac:dyDescent="0.25">
      <c r="B16001" s="1"/>
      <c r="G16001" s="1"/>
      <c r="H16001" s="1"/>
      <c r="K16001" s="1"/>
      <c r="N16001" s="1"/>
      <c r="Q16001" s="1"/>
    </row>
    <row r="16002" spans="2:17" x14ac:dyDescent="0.25">
      <c r="B16002" s="1"/>
      <c r="G16002" s="1"/>
      <c r="H16002" s="1"/>
      <c r="K16002" s="1"/>
      <c r="N16002" s="1"/>
      <c r="Q16002" s="1"/>
    </row>
    <row r="16003" spans="2:17" x14ac:dyDescent="0.25">
      <c r="B16003" s="1"/>
      <c r="G16003" s="1"/>
      <c r="H16003" s="1"/>
      <c r="K16003" s="1"/>
      <c r="N16003" s="1"/>
      <c r="Q16003" s="1"/>
    </row>
    <row r="16004" spans="2:17" x14ac:dyDescent="0.25">
      <c r="B16004" s="1"/>
      <c r="G16004" s="1"/>
      <c r="H16004" s="1"/>
      <c r="K16004" s="1"/>
      <c r="N16004" s="1"/>
      <c r="Q16004" s="1"/>
    </row>
    <row r="16005" spans="2:17" x14ac:dyDescent="0.25">
      <c r="B16005" s="1"/>
      <c r="G16005" s="1"/>
      <c r="H16005" s="1"/>
      <c r="K16005" s="1"/>
      <c r="N16005" s="1"/>
      <c r="Q16005" s="1"/>
    </row>
    <row r="16006" spans="2:17" x14ac:dyDescent="0.25">
      <c r="B16006" s="1"/>
      <c r="G16006" s="1"/>
      <c r="H16006" s="1"/>
      <c r="K16006" s="1"/>
      <c r="N16006" s="1"/>
      <c r="Q16006" s="1"/>
    </row>
    <row r="16007" spans="2:17" x14ac:dyDescent="0.25">
      <c r="B16007" s="1"/>
      <c r="G16007" s="1"/>
      <c r="H16007" s="1"/>
      <c r="K16007" s="1"/>
      <c r="N16007" s="1"/>
      <c r="Q16007" s="1"/>
    </row>
    <row r="16008" spans="2:17" x14ac:dyDescent="0.25">
      <c r="B16008" s="1"/>
      <c r="G16008" s="1"/>
      <c r="H16008" s="1"/>
      <c r="K16008" s="1"/>
      <c r="N16008" s="1"/>
      <c r="Q16008" s="1"/>
    </row>
    <row r="16009" spans="2:17" x14ac:dyDescent="0.25">
      <c r="B16009" s="1"/>
      <c r="G16009" s="1"/>
      <c r="H16009" s="1"/>
      <c r="K16009" s="1"/>
      <c r="N16009" s="1"/>
      <c r="Q16009" s="1"/>
    </row>
    <row r="16010" spans="2:17" x14ac:dyDescent="0.25">
      <c r="B16010" s="1"/>
      <c r="G16010" s="1"/>
      <c r="H16010" s="1"/>
      <c r="K16010" s="1"/>
      <c r="N16010" s="1"/>
      <c r="Q16010" s="1"/>
    </row>
    <row r="16011" spans="2:17" x14ac:dyDescent="0.25">
      <c r="B16011" s="1"/>
      <c r="G16011" s="1"/>
      <c r="H16011" s="1"/>
      <c r="K16011" s="1"/>
      <c r="N16011" s="1"/>
      <c r="Q16011" s="1"/>
    </row>
    <row r="16012" spans="2:17" x14ac:dyDescent="0.25">
      <c r="B16012" s="1"/>
      <c r="G16012" s="1"/>
      <c r="H16012" s="1"/>
      <c r="K16012" s="1"/>
      <c r="N16012" s="1"/>
      <c r="Q16012" s="1"/>
    </row>
    <row r="16013" spans="2:17" x14ac:dyDescent="0.25">
      <c r="B16013" s="1"/>
      <c r="G16013" s="1"/>
      <c r="H16013" s="1"/>
      <c r="K16013" s="1"/>
      <c r="N16013" s="1"/>
      <c r="Q16013" s="1"/>
    </row>
    <row r="16014" spans="2:17" x14ac:dyDescent="0.25">
      <c r="B16014" s="1"/>
      <c r="G16014" s="1"/>
      <c r="H16014" s="1"/>
      <c r="K16014" s="1"/>
      <c r="N16014" s="1"/>
      <c r="Q16014" s="1"/>
    </row>
    <row r="16015" spans="2:17" x14ac:dyDescent="0.25">
      <c r="B16015" s="1"/>
      <c r="G16015" s="1"/>
      <c r="H16015" s="1"/>
      <c r="K16015" s="1"/>
      <c r="N16015" s="1"/>
      <c r="Q16015" s="1"/>
    </row>
    <row r="16016" spans="2:17" x14ac:dyDescent="0.25">
      <c r="B16016" s="1"/>
      <c r="G16016" s="1"/>
      <c r="H16016" s="1"/>
      <c r="K16016" s="1"/>
      <c r="N16016" s="1"/>
      <c r="Q16016" s="1"/>
    </row>
    <row r="16017" spans="2:17" x14ac:dyDescent="0.25">
      <c r="B16017" s="1"/>
      <c r="G16017" s="1"/>
      <c r="H16017" s="1"/>
      <c r="K16017" s="1"/>
      <c r="N16017" s="1"/>
      <c r="Q16017" s="1"/>
    </row>
    <row r="16018" spans="2:17" x14ac:dyDescent="0.25">
      <c r="B16018" s="1"/>
      <c r="G16018" s="1"/>
      <c r="H16018" s="1"/>
      <c r="K16018" s="1"/>
      <c r="N16018" s="1"/>
      <c r="Q16018" s="1"/>
    </row>
    <row r="16019" spans="2:17" x14ac:dyDescent="0.25">
      <c r="B16019" s="1"/>
      <c r="G16019" s="1"/>
      <c r="H16019" s="1"/>
      <c r="K16019" s="1"/>
      <c r="N16019" s="1"/>
      <c r="Q16019" s="1"/>
    </row>
    <row r="16020" spans="2:17" x14ac:dyDescent="0.25">
      <c r="B16020" s="1"/>
      <c r="G16020" s="1"/>
      <c r="H16020" s="1"/>
      <c r="K16020" s="1"/>
      <c r="N16020" s="1"/>
      <c r="Q16020" s="1"/>
    </row>
    <row r="16021" spans="2:17" x14ac:dyDescent="0.25">
      <c r="B16021" s="1"/>
      <c r="G16021" s="1"/>
      <c r="H16021" s="1"/>
      <c r="K16021" s="1"/>
      <c r="N16021" s="1"/>
      <c r="Q16021" s="1"/>
    </row>
    <row r="16022" spans="2:17" x14ac:dyDescent="0.25">
      <c r="B16022" s="1"/>
      <c r="G16022" s="1"/>
      <c r="H16022" s="1"/>
      <c r="K16022" s="1"/>
      <c r="N16022" s="1"/>
      <c r="Q16022" s="1"/>
    </row>
    <row r="16023" spans="2:17" x14ac:dyDescent="0.25">
      <c r="B16023" s="1"/>
      <c r="G16023" s="1"/>
      <c r="H16023" s="1"/>
      <c r="K16023" s="1"/>
      <c r="N16023" s="1"/>
      <c r="Q16023" s="1"/>
    </row>
    <row r="16024" spans="2:17" x14ac:dyDescent="0.25">
      <c r="B16024" s="1"/>
      <c r="G16024" s="1"/>
      <c r="H16024" s="1"/>
      <c r="K16024" s="1"/>
      <c r="N16024" s="1"/>
      <c r="Q16024" s="1"/>
    </row>
    <row r="16025" spans="2:17" x14ac:dyDescent="0.25">
      <c r="B16025" s="1"/>
      <c r="G16025" s="1"/>
      <c r="H16025" s="1"/>
      <c r="K16025" s="1"/>
      <c r="N16025" s="1"/>
      <c r="Q16025" s="1"/>
    </row>
    <row r="16026" spans="2:17" x14ac:dyDescent="0.25">
      <c r="B16026" s="1"/>
      <c r="G16026" s="1"/>
      <c r="H16026" s="1"/>
      <c r="K16026" s="1"/>
      <c r="N16026" s="1"/>
      <c r="Q16026" s="1"/>
    </row>
    <row r="16027" spans="2:17" x14ac:dyDescent="0.25">
      <c r="B16027" s="1"/>
      <c r="G16027" s="1"/>
      <c r="H16027" s="1"/>
      <c r="K16027" s="1"/>
      <c r="N16027" s="1"/>
      <c r="Q16027" s="1"/>
    </row>
    <row r="16028" spans="2:17" x14ac:dyDescent="0.25">
      <c r="B16028" s="1"/>
      <c r="G16028" s="1"/>
      <c r="H16028" s="1"/>
      <c r="K16028" s="1"/>
      <c r="N16028" s="1"/>
      <c r="Q16028" s="1"/>
    </row>
    <row r="16029" spans="2:17" x14ac:dyDescent="0.25">
      <c r="B16029" s="1"/>
      <c r="G16029" s="1"/>
      <c r="H16029" s="1"/>
      <c r="K16029" s="1"/>
      <c r="N16029" s="1"/>
      <c r="Q16029" s="1"/>
    </row>
    <row r="16030" spans="2:17" x14ac:dyDescent="0.25">
      <c r="B16030" s="1"/>
      <c r="G16030" s="1"/>
      <c r="H16030" s="1"/>
      <c r="K16030" s="1"/>
      <c r="N16030" s="1"/>
      <c r="Q16030" s="1"/>
    </row>
    <row r="16031" spans="2:17" x14ac:dyDescent="0.25">
      <c r="B16031" s="1"/>
      <c r="G16031" s="1"/>
      <c r="H16031" s="1"/>
      <c r="K16031" s="1"/>
      <c r="N16031" s="1"/>
      <c r="Q16031" s="1"/>
    </row>
    <row r="16032" spans="2:17" x14ac:dyDescent="0.25">
      <c r="B16032" s="1"/>
      <c r="G16032" s="1"/>
      <c r="H16032" s="1"/>
      <c r="K16032" s="1"/>
      <c r="N16032" s="1"/>
      <c r="Q16032" s="1"/>
    </row>
    <row r="16033" spans="2:17" x14ac:dyDescent="0.25">
      <c r="B16033" s="1"/>
      <c r="G16033" s="1"/>
      <c r="H16033" s="1"/>
      <c r="K16033" s="1"/>
      <c r="N16033" s="1"/>
      <c r="Q16033" s="1"/>
    </row>
    <row r="16034" spans="2:17" x14ac:dyDescent="0.25">
      <c r="B16034" s="1"/>
      <c r="G16034" s="1"/>
      <c r="H16034" s="1"/>
      <c r="K16034" s="1"/>
      <c r="N16034" s="1"/>
      <c r="Q16034" s="1"/>
    </row>
    <row r="16035" spans="2:17" x14ac:dyDescent="0.25">
      <c r="B16035" s="1"/>
      <c r="G16035" s="1"/>
      <c r="H16035" s="1"/>
      <c r="K16035" s="1"/>
      <c r="N16035" s="1"/>
      <c r="Q16035" s="1"/>
    </row>
    <row r="16036" spans="2:17" x14ac:dyDescent="0.25">
      <c r="B16036" s="1"/>
      <c r="G16036" s="1"/>
      <c r="H16036" s="1"/>
      <c r="K16036" s="1"/>
      <c r="N16036" s="1"/>
      <c r="Q16036" s="1"/>
    </row>
    <row r="16037" spans="2:17" x14ac:dyDescent="0.25">
      <c r="B16037" s="1"/>
      <c r="G16037" s="1"/>
      <c r="H16037" s="1"/>
      <c r="K16037" s="1"/>
      <c r="N16037" s="1"/>
      <c r="Q16037" s="1"/>
    </row>
    <row r="16038" spans="2:17" x14ac:dyDescent="0.25">
      <c r="B16038" s="1"/>
      <c r="G16038" s="1"/>
      <c r="H16038" s="1"/>
      <c r="K16038" s="1"/>
      <c r="N16038" s="1"/>
      <c r="Q16038" s="1"/>
    </row>
    <row r="16039" spans="2:17" x14ac:dyDescent="0.25">
      <c r="B16039" s="1"/>
      <c r="G16039" s="1"/>
      <c r="H16039" s="1"/>
      <c r="K16039" s="1"/>
      <c r="N16039" s="1"/>
      <c r="Q16039" s="1"/>
    </row>
    <row r="16040" spans="2:17" x14ac:dyDescent="0.25">
      <c r="B16040" s="1"/>
      <c r="G16040" s="1"/>
      <c r="H16040" s="1"/>
      <c r="K16040" s="1"/>
      <c r="N16040" s="1"/>
      <c r="Q16040" s="1"/>
    </row>
    <row r="16041" spans="2:17" x14ac:dyDescent="0.25">
      <c r="B16041" s="1"/>
      <c r="G16041" s="1"/>
      <c r="H16041" s="1"/>
      <c r="K16041" s="1"/>
      <c r="N16041" s="1"/>
      <c r="Q16041" s="1"/>
    </row>
    <row r="16042" spans="2:17" x14ac:dyDescent="0.25">
      <c r="B16042" s="1"/>
      <c r="G16042" s="1"/>
      <c r="H16042" s="1"/>
      <c r="K16042" s="1"/>
      <c r="N16042" s="1"/>
      <c r="Q16042" s="1"/>
    </row>
    <row r="16043" spans="2:17" x14ac:dyDescent="0.25">
      <c r="B16043" s="1"/>
      <c r="G16043" s="1"/>
      <c r="H16043" s="1"/>
      <c r="K16043" s="1"/>
      <c r="N16043" s="1"/>
      <c r="Q16043" s="1"/>
    </row>
    <row r="16044" spans="2:17" x14ac:dyDescent="0.25">
      <c r="B16044" s="1"/>
      <c r="G16044" s="1"/>
      <c r="H16044" s="1"/>
      <c r="K16044" s="1"/>
      <c r="N16044" s="1"/>
      <c r="Q16044" s="1"/>
    </row>
    <row r="16045" spans="2:17" x14ac:dyDescent="0.25">
      <c r="B16045" s="1"/>
      <c r="G16045" s="1"/>
      <c r="H16045" s="1"/>
      <c r="K16045" s="1"/>
      <c r="N16045" s="1"/>
      <c r="Q16045" s="1"/>
    </row>
    <row r="16046" spans="2:17" x14ac:dyDescent="0.25">
      <c r="B16046" s="1"/>
      <c r="G16046" s="1"/>
      <c r="H16046" s="1"/>
      <c r="K16046" s="1"/>
      <c r="N16046" s="1"/>
      <c r="Q16046" s="1"/>
    </row>
    <row r="16047" spans="2:17" x14ac:dyDescent="0.25">
      <c r="B16047" s="1"/>
      <c r="G16047" s="1"/>
      <c r="H16047" s="1"/>
      <c r="K16047" s="1"/>
      <c r="N16047" s="1"/>
      <c r="Q16047" s="1"/>
    </row>
    <row r="16048" spans="2:17" x14ac:dyDescent="0.25">
      <c r="B16048" s="1"/>
      <c r="G16048" s="1"/>
      <c r="H16048" s="1"/>
      <c r="K16048" s="1"/>
      <c r="N16048" s="1"/>
      <c r="Q16048" s="1"/>
    </row>
    <row r="16049" spans="2:17" x14ac:dyDescent="0.25">
      <c r="B16049" s="1"/>
      <c r="G16049" s="1"/>
      <c r="H16049" s="1"/>
      <c r="K16049" s="1"/>
      <c r="N16049" s="1"/>
      <c r="Q16049" s="1"/>
    </row>
    <row r="16050" spans="2:17" x14ac:dyDescent="0.25">
      <c r="B16050" s="1"/>
      <c r="G16050" s="1"/>
      <c r="H16050" s="1"/>
      <c r="K16050" s="1"/>
      <c r="N16050" s="1"/>
      <c r="Q16050" s="1"/>
    </row>
    <row r="16051" spans="2:17" x14ac:dyDescent="0.25">
      <c r="B16051" s="1"/>
      <c r="G16051" s="1"/>
      <c r="H16051" s="1"/>
      <c r="K16051" s="1"/>
      <c r="N16051" s="1"/>
      <c r="Q16051" s="1"/>
    </row>
    <row r="16052" spans="2:17" x14ac:dyDescent="0.25">
      <c r="B16052" s="1"/>
      <c r="G16052" s="1"/>
      <c r="H16052" s="1"/>
      <c r="K16052" s="1"/>
      <c r="N16052" s="1"/>
      <c r="Q16052" s="1"/>
    </row>
    <row r="16053" spans="2:17" x14ac:dyDescent="0.25">
      <c r="B16053" s="1"/>
      <c r="G16053" s="1"/>
      <c r="H16053" s="1"/>
      <c r="K16053" s="1"/>
      <c r="N16053" s="1"/>
      <c r="Q16053" s="1"/>
    </row>
    <row r="16054" spans="2:17" x14ac:dyDescent="0.25">
      <c r="B16054" s="1"/>
      <c r="G16054" s="1"/>
      <c r="H16054" s="1"/>
      <c r="K16054" s="1"/>
      <c r="N16054" s="1"/>
      <c r="Q16054" s="1"/>
    </row>
    <row r="16055" spans="2:17" x14ac:dyDescent="0.25">
      <c r="B16055" s="1"/>
      <c r="G16055" s="1"/>
      <c r="H16055" s="1"/>
      <c r="K16055" s="1"/>
      <c r="N16055" s="1"/>
      <c r="Q16055" s="1"/>
    </row>
    <row r="16056" spans="2:17" x14ac:dyDescent="0.25">
      <c r="B16056" s="1"/>
      <c r="G16056" s="1"/>
      <c r="H16056" s="1"/>
      <c r="K16056" s="1"/>
      <c r="N16056" s="1"/>
      <c r="Q16056" s="1"/>
    </row>
    <row r="16057" spans="2:17" x14ac:dyDescent="0.25">
      <c r="B16057" s="1"/>
      <c r="G16057" s="1"/>
      <c r="H16057" s="1"/>
      <c r="K16057" s="1"/>
      <c r="N16057" s="1"/>
      <c r="Q16057" s="1"/>
    </row>
    <row r="16058" spans="2:17" x14ac:dyDescent="0.25">
      <c r="B16058" s="1"/>
      <c r="G16058" s="1"/>
      <c r="H16058" s="1"/>
      <c r="K16058" s="1"/>
      <c r="N16058" s="1"/>
      <c r="Q16058" s="1"/>
    </row>
    <row r="16059" spans="2:17" x14ac:dyDescent="0.25">
      <c r="B16059" s="1"/>
      <c r="G16059" s="1"/>
      <c r="H16059" s="1"/>
      <c r="K16059" s="1"/>
      <c r="N16059" s="1"/>
      <c r="Q16059" s="1"/>
    </row>
    <row r="16060" spans="2:17" x14ac:dyDescent="0.25">
      <c r="B16060" s="1"/>
      <c r="G16060" s="1"/>
      <c r="H16060" s="1"/>
      <c r="K16060" s="1"/>
      <c r="N16060" s="1"/>
      <c r="Q16060" s="1"/>
    </row>
    <row r="16061" spans="2:17" x14ac:dyDescent="0.25">
      <c r="B16061" s="1"/>
      <c r="G16061" s="1"/>
      <c r="H16061" s="1"/>
      <c r="K16061" s="1"/>
      <c r="N16061" s="1"/>
      <c r="Q16061" s="1"/>
    </row>
    <row r="16062" spans="2:17" x14ac:dyDescent="0.25">
      <c r="B16062" s="1"/>
      <c r="G16062" s="1"/>
      <c r="H16062" s="1"/>
      <c r="K16062" s="1"/>
      <c r="N16062" s="1"/>
      <c r="Q16062" s="1"/>
    </row>
    <row r="16063" spans="2:17" x14ac:dyDescent="0.25">
      <c r="B16063" s="1"/>
      <c r="G16063" s="1"/>
      <c r="H16063" s="1"/>
      <c r="K16063" s="1"/>
      <c r="N16063" s="1"/>
      <c r="Q16063" s="1"/>
    </row>
    <row r="16064" spans="2:17" x14ac:dyDescent="0.25">
      <c r="B16064" s="1"/>
      <c r="G16064" s="1"/>
      <c r="H16064" s="1"/>
      <c r="K16064" s="1"/>
      <c r="N16064" s="1"/>
      <c r="Q16064" s="1"/>
    </row>
    <row r="16065" spans="2:17" x14ac:dyDescent="0.25">
      <c r="B16065" s="1"/>
      <c r="G16065" s="1"/>
      <c r="H16065" s="1"/>
      <c r="K16065" s="1"/>
      <c r="N16065" s="1"/>
      <c r="Q16065" s="1"/>
    </row>
    <row r="16066" spans="2:17" x14ac:dyDescent="0.25">
      <c r="B16066" s="1"/>
      <c r="G16066" s="1"/>
      <c r="H16066" s="1"/>
      <c r="K16066" s="1"/>
      <c r="N16066" s="1"/>
      <c r="Q16066" s="1"/>
    </row>
    <row r="16067" spans="2:17" x14ac:dyDescent="0.25">
      <c r="B16067" s="1"/>
      <c r="G16067" s="1"/>
      <c r="H16067" s="1"/>
      <c r="K16067" s="1"/>
      <c r="N16067" s="1"/>
      <c r="Q16067" s="1"/>
    </row>
    <row r="16068" spans="2:17" x14ac:dyDescent="0.25">
      <c r="B16068" s="1"/>
      <c r="G16068" s="1"/>
      <c r="H16068" s="1"/>
      <c r="K16068" s="1"/>
      <c r="N16068" s="1"/>
      <c r="Q16068" s="1"/>
    </row>
    <row r="16069" spans="2:17" x14ac:dyDescent="0.25">
      <c r="B16069" s="1"/>
      <c r="G16069" s="1"/>
      <c r="H16069" s="1"/>
      <c r="K16069" s="1"/>
      <c r="N16069" s="1"/>
      <c r="Q16069" s="1"/>
    </row>
    <row r="16070" spans="2:17" x14ac:dyDescent="0.25">
      <c r="B16070" s="1"/>
      <c r="G16070" s="1"/>
      <c r="H16070" s="1"/>
      <c r="K16070" s="1"/>
      <c r="N16070" s="1"/>
      <c r="Q16070" s="1"/>
    </row>
    <row r="16071" spans="2:17" x14ac:dyDescent="0.25">
      <c r="B16071" s="1"/>
      <c r="G16071" s="1"/>
      <c r="H16071" s="1"/>
      <c r="K16071" s="1"/>
      <c r="N16071" s="1"/>
      <c r="Q16071" s="1"/>
    </row>
    <row r="16072" spans="2:17" x14ac:dyDescent="0.25">
      <c r="B16072" s="1"/>
      <c r="G16072" s="1"/>
      <c r="H16072" s="1"/>
      <c r="K16072" s="1"/>
      <c r="N16072" s="1"/>
      <c r="Q16072" s="1"/>
    </row>
    <row r="16073" spans="2:17" x14ac:dyDescent="0.25">
      <c r="B16073" s="1"/>
      <c r="G16073" s="1"/>
      <c r="H16073" s="1"/>
      <c r="K16073" s="1"/>
      <c r="N16073" s="1"/>
      <c r="Q16073" s="1"/>
    </row>
    <row r="16074" spans="2:17" x14ac:dyDescent="0.25">
      <c r="B16074" s="1"/>
      <c r="G16074" s="1"/>
      <c r="H16074" s="1"/>
      <c r="K16074" s="1"/>
      <c r="N16074" s="1"/>
      <c r="Q16074" s="1"/>
    </row>
    <row r="16075" spans="2:17" x14ac:dyDescent="0.25">
      <c r="B16075" s="1"/>
      <c r="G16075" s="1"/>
      <c r="H16075" s="1"/>
      <c r="K16075" s="1"/>
      <c r="N16075" s="1"/>
      <c r="Q16075" s="1"/>
    </row>
    <row r="16076" spans="2:17" x14ac:dyDescent="0.25">
      <c r="B16076" s="1"/>
      <c r="G16076" s="1"/>
      <c r="H16076" s="1"/>
      <c r="K16076" s="1"/>
      <c r="N16076" s="1"/>
      <c r="Q16076" s="1"/>
    </row>
    <row r="16077" spans="2:17" x14ac:dyDescent="0.25">
      <c r="B16077" s="1"/>
      <c r="G16077" s="1"/>
      <c r="H16077" s="1"/>
      <c r="K16077" s="1"/>
      <c r="N16077" s="1"/>
      <c r="Q16077" s="1"/>
    </row>
    <row r="16078" spans="2:17" x14ac:dyDescent="0.25">
      <c r="B16078" s="1"/>
      <c r="G16078" s="1"/>
      <c r="H16078" s="1"/>
      <c r="K16078" s="1"/>
      <c r="N16078" s="1"/>
      <c r="Q16078" s="1"/>
    </row>
    <row r="16079" spans="2:17" x14ac:dyDescent="0.25">
      <c r="B16079" s="1"/>
      <c r="G16079" s="1"/>
      <c r="H16079" s="1"/>
      <c r="K16079" s="1"/>
      <c r="N16079" s="1"/>
      <c r="Q16079" s="1"/>
    </row>
    <row r="16080" spans="2:17" x14ac:dyDescent="0.25">
      <c r="B16080" s="1"/>
      <c r="G16080" s="1"/>
      <c r="H16080" s="1"/>
      <c r="K16080" s="1"/>
      <c r="N16080" s="1"/>
      <c r="Q16080" s="1"/>
    </row>
    <row r="16081" spans="2:17" x14ac:dyDescent="0.25">
      <c r="B16081" s="1"/>
      <c r="G16081" s="1"/>
      <c r="H16081" s="1"/>
      <c r="K16081" s="1"/>
      <c r="N16081" s="1"/>
      <c r="Q16081" s="1"/>
    </row>
    <row r="16082" spans="2:17" x14ac:dyDescent="0.25">
      <c r="B16082" s="1"/>
      <c r="G16082" s="1"/>
      <c r="H16082" s="1"/>
      <c r="K16082" s="1"/>
      <c r="N16082" s="1"/>
      <c r="Q16082" s="1"/>
    </row>
    <row r="16083" spans="2:17" x14ac:dyDescent="0.25">
      <c r="B16083" s="1"/>
      <c r="G16083" s="1"/>
      <c r="H16083" s="1"/>
      <c r="K16083" s="1"/>
      <c r="N16083" s="1"/>
      <c r="Q16083" s="1"/>
    </row>
    <row r="16084" spans="2:17" x14ac:dyDescent="0.25">
      <c r="B16084" s="1"/>
      <c r="G16084" s="1"/>
      <c r="H16084" s="1"/>
      <c r="K16084" s="1"/>
      <c r="N16084" s="1"/>
      <c r="Q16084" s="1"/>
    </row>
    <row r="16085" spans="2:17" x14ac:dyDescent="0.25">
      <c r="B16085" s="1"/>
      <c r="G16085" s="1"/>
      <c r="H16085" s="1"/>
      <c r="K16085" s="1"/>
      <c r="N16085" s="1"/>
      <c r="Q16085" s="1"/>
    </row>
    <row r="16086" spans="2:17" x14ac:dyDescent="0.25">
      <c r="B16086" s="1"/>
      <c r="G16086" s="1"/>
      <c r="H16086" s="1"/>
      <c r="K16086" s="1"/>
      <c r="N16086" s="1"/>
      <c r="Q16086" s="1"/>
    </row>
    <row r="16087" spans="2:17" x14ac:dyDescent="0.25">
      <c r="B16087" s="1"/>
      <c r="G16087" s="1"/>
      <c r="H16087" s="1"/>
      <c r="K16087" s="1"/>
      <c r="N16087" s="1"/>
      <c r="Q16087" s="1"/>
    </row>
    <row r="16088" spans="2:17" x14ac:dyDescent="0.25">
      <c r="B16088" s="1"/>
      <c r="G16088" s="1"/>
      <c r="H16088" s="1"/>
      <c r="K16088" s="1"/>
      <c r="N16088" s="1"/>
      <c r="Q16088" s="1"/>
    </row>
    <row r="16089" spans="2:17" x14ac:dyDescent="0.25">
      <c r="B16089" s="1"/>
      <c r="G16089" s="1"/>
      <c r="H16089" s="1"/>
      <c r="K16089" s="1"/>
      <c r="N16089" s="1"/>
      <c r="Q16089" s="1"/>
    </row>
    <row r="16090" spans="2:17" x14ac:dyDescent="0.25">
      <c r="B16090" s="1"/>
      <c r="G16090" s="1"/>
      <c r="H16090" s="1"/>
      <c r="K16090" s="1"/>
      <c r="N16090" s="1"/>
      <c r="Q16090" s="1"/>
    </row>
    <row r="16091" spans="2:17" x14ac:dyDescent="0.25">
      <c r="B16091" s="1"/>
      <c r="G16091" s="1"/>
      <c r="H16091" s="1"/>
      <c r="K16091" s="1"/>
      <c r="N16091" s="1"/>
      <c r="Q16091" s="1"/>
    </row>
    <row r="16092" spans="2:17" x14ac:dyDescent="0.25">
      <c r="B16092" s="1"/>
      <c r="G16092" s="1"/>
      <c r="H16092" s="1"/>
      <c r="K16092" s="1"/>
      <c r="N16092" s="1"/>
      <c r="Q16092" s="1"/>
    </row>
    <row r="16093" spans="2:17" x14ac:dyDescent="0.25">
      <c r="B16093" s="1"/>
      <c r="G16093" s="1"/>
      <c r="H16093" s="1"/>
      <c r="K16093" s="1"/>
      <c r="N16093" s="1"/>
      <c r="Q16093" s="1"/>
    </row>
    <row r="16094" spans="2:17" x14ac:dyDescent="0.25">
      <c r="B16094" s="1"/>
      <c r="G16094" s="1"/>
      <c r="H16094" s="1"/>
      <c r="K16094" s="1"/>
      <c r="N16094" s="1"/>
      <c r="Q16094" s="1"/>
    </row>
    <row r="16095" spans="2:17" x14ac:dyDescent="0.25">
      <c r="B16095" s="1"/>
      <c r="G16095" s="1"/>
      <c r="H16095" s="1"/>
      <c r="K16095" s="1"/>
      <c r="N16095" s="1"/>
      <c r="Q16095" s="1"/>
    </row>
    <row r="16096" spans="2:17" x14ac:dyDescent="0.25">
      <c r="B16096" s="1"/>
      <c r="G16096" s="1"/>
      <c r="H16096" s="1"/>
      <c r="K16096" s="1"/>
      <c r="N16096" s="1"/>
      <c r="Q16096" s="1"/>
    </row>
    <row r="16097" spans="2:17" x14ac:dyDescent="0.25">
      <c r="B16097" s="1"/>
      <c r="G16097" s="1"/>
      <c r="H16097" s="1"/>
      <c r="K16097" s="1"/>
      <c r="N16097" s="1"/>
      <c r="Q16097" s="1"/>
    </row>
    <row r="16098" spans="2:17" x14ac:dyDescent="0.25">
      <c r="B16098" s="1"/>
      <c r="G16098" s="1"/>
      <c r="H16098" s="1"/>
      <c r="K16098" s="1"/>
      <c r="N16098" s="1"/>
      <c r="Q16098" s="1"/>
    </row>
    <row r="16099" spans="2:17" x14ac:dyDescent="0.25">
      <c r="B16099" s="1"/>
      <c r="G16099" s="1"/>
      <c r="H16099" s="1"/>
      <c r="K16099" s="1"/>
      <c r="N16099" s="1"/>
      <c r="Q16099" s="1"/>
    </row>
    <row r="16100" spans="2:17" x14ac:dyDescent="0.25">
      <c r="B16100" s="1"/>
      <c r="G16100" s="1"/>
      <c r="H16100" s="1"/>
      <c r="K16100" s="1"/>
      <c r="N16100" s="1"/>
      <c r="Q16100" s="1"/>
    </row>
    <row r="16101" spans="2:17" x14ac:dyDescent="0.25">
      <c r="B16101" s="1"/>
      <c r="G16101" s="1"/>
      <c r="H16101" s="1"/>
      <c r="K16101" s="1"/>
      <c r="N16101" s="1"/>
      <c r="Q16101" s="1"/>
    </row>
    <row r="16102" spans="2:17" x14ac:dyDescent="0.25">
      <c r="B16102" s="1"/>
      <c r="G16102" s="1"/>
      <c r="H16102" s="1"/>
      <c r="K16102" s="1"/>
      <c r="N16102" s="1"/>
      <c r="Q16102" s="1"/>
    </row>
    <row r="16103" spans="2:17" x14ac:dyDescent="0.25">
      <c r="B16103" s="1"/>
      <c r="G16103" s="1"/>
      <c r="H16103" s="1"/>
      <c r="K16103" s="1"/>
      <c r="N16103" s="1"/>
      <c r="Q16103" s="1"/>
    </row>
    <row r="16104" spans="2:17" x14ac:dyDescent="0.25">
      <c r="B16104" s="1"/>
      <c r="G16104" s="1"/>
      <c r="H16104" s="1"/>
      <c r="K16104" s="1"/>
      <c r="N16104" s="1"/>
      <c r="Q16104" s="1"/>
    </row>
    <row r="16105" spans="2:17" x14ac:dyDescent="0.25">
      <c r="B16105" s="1"/>
      <c r="G16105" s="1"/>
      <c r="H16105" s="1"/>
      <c r="K16105" s="1"/>
      <c r="N16105" s="1"/>
      <c r="Q16105" s="1"/>
    </row>
    <row r="16106" spans="2:17" x14ac:dyDescent="0.25">
      <c r="B16106" s="1"/>
      <c r="G16106" s="1"/>
      <c r="H16106" s="1"/>
      <c r="K16106" s="1"/>
      <c r="N16106" s="1"/>
      <c r="Q16106" s="1"/>
    </row>
    <row r="16107" spans="2:17" x14ac:dyDescent="0.25">
      <c r="B16107" s="1"/>
      <c r="G16107" s="1"/>
      <c r="H16107" s="1"/>
      <c r="K16107" s="1"/>
      <c r="N16107" s="1"/>
      <c r="Q16107" s="1"/>
    </row>
    <row r="16108" spans="2:17" x14ac:dyDescent="0.25">
      <c r="B16108" s="1"/>
      <c r="G16108" s="1"/>
      <c r="H16108" s="1"/>
      <c r="K16108" s="1"/>
      <c r="N16108" s="1"/>
      <c r="Q16108" s="1"/>
    </row>
    <row r="16109" spans="2:17" x14ac:dyDescent="0.25">
      <c r="B16109" s="1"/>
      <c r="G16109" s="1"/>
      <c r="H16109" s="1"/>
      <c r="K16109" s="1"/>
      <c r="N16109" s="1"/>
      <c r="Q16109" s="1"/>
    </row>
    <row r="16110" spans="2:17" x14ac:dyDescent="0.25">
      <c r="B16110" s="1"/>
      <c r="G16110" s="1"/>
      <c r="H16110" s="1"/>
      <c r="K16110" s="1"/>
      <c r="N16110" s="1"/>
      <c r="Q16110" s="1"/>
    </row>
    <row r="16111" spans="2:17" x14ac:dyDescent="0.25">
      <c r="B16111" s="1"/>
      <c r="G16111" s="1"/>
      <c r="H16111" s="1"/>
      <c r="K16111" s="1"/>
      <c r="N16111" s="1"/>
      <c r="Q16111" s="1"/>
    </row>
    <row r="16112" spans="2:17" x14ac:dyDescent="0.25">
      <c r="B16112" s="1"/>
      <c r="G16112" s="1"/>
      <c r="H16112" s="1"/>
      <c r="K16112" s="1"/>
      <c r="N16112" s="1"/>
      <c r="Q16112" s="1"/>
    </row>
    <row r="16113" spans="2:17" x14ac:dyDescent="0.25">
      <c r="B16113" s="1"/>
      <c r="G16113" s="1"/>
      <c r="H16113" s="1"/>
      <c r="K16113" s="1"/>
      <c r="N16113" s="1"/>
      <c r="Q16113" s="1"/>
    </row>
    <row r="16114" spans="2:17" x14ac:dyDescent="0.25">
      <c r="B16114" s="1"/>
      <c r="G16114" s="1"/>
      <c r="H16114" s="1"/>
      <c r="K16114" s="1"/>
      <c r="N16114" s="1"/>
      <c r="Q16114" s="1"/>
    </row>
    <row r="16115" spans="2:17" x14ac:dyDescent="0.25">
      <c r="B16115" s="1"/>
      <c r="G16115" s="1"/>
      <c r="H16115" s="1"/>
      <c r="K16115" s="1"/>
      <c r="N16115" s="1"/>
      <c r="Q16115" s="1"/>
    </row>
    <row r="16116" spans="2:17" x14ac:dyDescent="0.25">
      <c r="B16116" s="1"/>
      <c r="G16116" s="1"/>
      <c r="H16116" s="1"/>
      <c r="K16116" s="1"/>
      <c r="N16116" s="1"/>
      <c r="Q16116" s="1"/>
    </row>
    <row r="16117" spans="2:17" x14ac:dyDescent="0.25">
      <c r="B16117" s="1"/>
      <c r="G16117" s="1"/>
      <c r="H16117" s="1"/>
      <c r="K16117" s="1"/>
      <c r="N16117" s="1"/>
      <c r="Q16117" s="1"/>
    </row>
    <row r="16118" spans="2:17" x14ac:dyDescent="0.25">
      <c r="B16118" s="1"/>
      <c r="G16118" s="1"/>
      <c r="H16118" s="1"/>
      <c r="K16118" s="1"/>
      <c r="N16118" s="1"/>
      <c r="Q16118" s="1"/>
    </row>
    <row r="16119" spans="2:17" x14ac:dyDescent="0.25">
      <c r="B16119" s="1"/>
      <c r="G16119" s="1"/>
      <c r="H16119" s="1"/>
      <c r="K16119" s="1"/>
      <c r="N16119" s="1"/>
      <c r="Q16119" s="1"/>
    </row>
    <row r="16120" spans="2:17" x14ac:dyDescent="0.25">
      <c r="B16120" s="1"/>
      <c r="G16120" s="1"/>
      <c r="H16120" s="1"/>
      <c r="K16120" s="1"/>
      <c r="N16120" s="1"/>
      <c r="Q16120" s="1"/>
    </row>
    <row r="16121" spans="2:17" x14ac:dyDescent="0.25">
      <c r="B16121" s="1"/>
      <c r="G16121" s="1"/>
      <c r="H16121" s="1"/>
      <c r="K16121" s="1"/>
      <c r="N16121" s="1"/>
      <c r="Q16121" s="1"/>
    </row>
    <row r="16122" spans="2:17" x14ac:dyDescent="0.25">
      <c r="B16122" s="1"/>
      <c r="G16122" s="1"/>
      <c r="H16122" s="1"/>
      <c r="K16122" s="1"/>
      <c r="N16122" s="1"/>
      <c r="Q16122" s="1"/>
    </row>
    <row r="16123" spans="2:17" x14ac:dyDescent="0.25">
      <c r="B16123" s="1"/>
      <c r="G16123" s="1"/>
      <c r="H16123" s="1"/>
      <c r="K16123" s="1"/>
      <c r="N16123" s="1"/>
      <c r="Q16123" s="1"/>
    </row>
    <row r="16124" spans="2:17" x14ac:dyDescent="0.25">
      <c r="B16124" s="1"/>
      <c r="G16124" s="1"/>
      <c r="H16124" s="1"/>
      <c r="K16124" s="1"/>
      <c r="N16124" s="1"/>
      <c r="Q16124" s="1"/>
    </row>
    <row r="16125" spans="2:17" x14ac:dyDescent="0.25">
      <c r="B16125" s="1"/>
      <c r="G16125" s="1"/>
      <c r="H16125" s="1"/>
      <c r="K16125" s="1"/>
      <c r="N16125" s="1"/>
      <c r="Q16125" s="1"/>
    </row>
    <row r="16126" spans="2:17" x14ac:dyDescent="0.25">
      <c r="B16126" s="1"/>
      <c r="G16126" s="1"/>
      <c r="H16126" s="1"/>
      <c r="K16126" s="1"/>
      <c r="N16126" s="1"/>
      <c r="Q16126" s="1"/>
    </row>
    <row r="16127" spans="2:17" x14ac:dyDescent="0.25">
      <c r="B16127" s="1"/>
      <c r="G16127" s="1"/>
      <c r="H16127" s="1"/>
      <c r="K16127" s="1"/>
      <c r="N16127" s="1"/>
      <c r="Q16127" s="1"/>
    </row>
    <row r="16128" spans="2:17" x14ac:dyDescent="0.25">
      <c r="B16128" s="1"/>
      <c r="G16128" s="1"/>
      <c r="H16128" s="1"/>
      <c r="K16128" s="1"/>
      <c r="N16128" s="1"/>
      <c r="Q16128" s="1"/>
    </row>
    <row r="16129" spans="2:17" x14ac:dyDescent="0.25">
      <c r="B16129" s="1"/>
      <c r="G16129" s="1"/>
      <c r="H16129" s="1"/>
      <c r="K16129" s="1"/>
      <c r="N16129" s="1"/>
      <c r="Q16129" s="1"/>
    </row>
    <row r="16130" spans="2:17" x14ac:dyDescent="0.25">
      <c r="B16130" s="1"/>
      <c r="G16130" s="1"/>
      <c r="H16130" s="1"/>
      <c r="K16130" s="1"/>
      <c r="N16130" s="1"/>
      <c r="Q16130" s="1"/>
    </row>
    <row r="16131" spans="2:17" x14ac:dyDescent="0.25">
      <c r="B16131" s="1"/>
      <c r="G16131" s="1"/>
      <c r="H16131" s="1"/>
      <c r="K16131" s="1"/>
      <c r="N16131" s="1"/>
      <c r="Q16131" s="1"/>
    </row>
    <row r="16132" spans="2:17" x14ac:dyDescent="0.25">
      <c r="B16132" s="1"/>
      <c r="G16132" s="1"/>
      <c r="H16132" s="1"/>
      <c r="K16132" s="1"/>
      <c r="N16132" s="1"/>
      <c r="Q16132" s="1"/>
    </row>
    <row r="16133" spans="2:17" x14ac:dyDescent="0.25">
      <c r="B16133" s="1"/>
      <c r="G16133" s="1"/>
      <c r="H16133" s="1"/>
      <c r="K16133" s="1"/>
      <c r="N16133" s="1"/>
      <c r="Q16133" s="1"/>
    </row>
    <row r="16134" spans="2:17" x14ac:dyDescent="0.25">
      <c r="B16134" s="1"/>
      <c r="G16134" s="1"/>
      <c r="H16134" s="1"/>
      <c r="K16134" s="1"/>
      <c r="N16134" s="1"/>
      <c r="Q16134" s="1"/>
    </row>
    <row r="16135" spans="2:17" x14ac:dyDescent="0.25">
      <c r="B16135" s="1"/>
      <c r="G16135" s="1"/>
      <c r="H16135" s="1"/>
      <c r="K16135" s="1"/>
      <c r="N16135" s="1"/>
      <c r="Q16135" s="1"/>
    </row>
    <row r="16136" spans="2:17" x14ac:dyDescent="0.25">
      <c r="B16136" s="1"/>
      <c r="G16136" s="1"/>
      <c r="H16136" s="1"/>
      <c r="K16136" s="1"/>
      <c r="N16136" s="1"/>
      <c r="Q16136" s="1"/>
    </row>
    <row r="16137" spans="2:17" x14ac:dyDescent="0.25">
      <c r="B16137" s="1"/>
      <c r="G16137" s="1"/>
      <c r="H16137" s="1"/>
      <c r="K16137" s="1"/>
      <c r="N16137" s="1"/>
      <c r="Q16137" s="1"/>
    </row>
    <row r="16138" spans="2:17" x14ac:dyDescent="0.25">
      <c r="B16138" s="1"/>
      <c r="G16138" s="1"/>
      <c r="H16138" s="1"/>
      <c r="K16138" s="1"/>
      <c r="N16138" s="1"/>
      <c r="Q16138" s="1"/>
    </row>
    <row r="16139" spans="2:17" x14ac:dyDescent="0.25">
      <c r="B16139" s="1"/>
      <c r="G16139" s="1"/>
      <c r="H16139" s="1"/>
      <c r="K16139" s="1"/>
      <c r="N16139" s="1"/>
      <c r="Q16139" s="1"/>
    </row>
    <row r="16140" spans="2:17" x14ac:dyDescent="0.25">
      <c r="B16140" s="1"/>
      <c r="G16140" s="1"/>
      <c r="H16140" s="1"/>
      <c r="K16140" s="1"/>
      <c r="N16140" s="1"/>
      <c r="Q16140" s="1"/>
    </row>
    <row r="16141" spans="2:17" x14ac:dyDescent="0.25">
      <c r="B16141" s="1"/>
      <c r="G16141" s="1"/>
      <c r="H16141" s="1"/>
      <c r="K16141" s="1"/>
      <c r="N16141" s="1"/>
      <c r="Q16141" s="1"/>
    </row>
    <row r="16142" spans="2:17" x14ac:dyDescent="0.25">
      <c r="B16142" s="1"/>
      <c r="G16142" s="1"/>
      <c r="H16142" s="1"/>
      <c r="K16142" s="1"/>
      <c r="N16142" s="1"/>
      <c r="Q16142" s="1"/>
    </row>
    <row r="16143" spans="2:17" x14ac:dyDescent="0.25">
      <c r="B16143" s="1"/>
      <c r="G16143" s="1"/>
      <c r="H16143" s="1"/>
      <c r="K16143" s="1"/>
      <c r="N16143" s="1"/>
      <c r="Q16143" s="1"/>
    </row>
    <row r="16144" spans="2:17" x14ac:dyDescent="0.25">
      <c r="B16144" s="1"/>
      <c r="G16144" s="1"/>
      <c r="H16144" s="1"/>
      <c r="K16144" s="1"/>
      <c r="N16144" s="1"/>
      <c r="Q16144" s="1"/>
    </row>
    <row r="16145" spans="2:17" x14ac:dyDescent="0.25">
      <c r="B16145" s="1"/>
      <c r="G16145" s="1"/>
      <c r="H16145" s="1"/>
      <c r="K16145" s="1"/>
      <c r="N16145" s="1"/>
      <c r="Q16145" s="1"/>
    </row>
    <row r="16146" spans="2:17" x14ac:dyDescent="0.25">
      <c r="B16146" s="1"/>
      <c r="G16146" s="1"/>
      <c r="H16146" s="1"/>
      <c r="K16146" s="1"/>
      <c r="N16146" s="1"/>
      <c r="Q16146" s="1"/>
    </row>
    <row r="16147" spans="2:17" x14ac:dyDescent="0.25">
      <c r="B16147" s="1"/>
      <c r="G16147" s="1"/>
      <c r="H16147" s="1"/>
      <c r="K16147" s="1"/>
      <c r="N16147" s="1"/>
      <c r="Q16147" s="1"/>
    </row>
    <row r="16148" spans="2:17" x14ac:dyDescent="0.25">
      <c r="B16148" s="1"/>
      <c r="G16148" s="1"/>
      <c r="H16148" s="1"/>
      <c r="K16148" s="1"/>
      <c r="N16148" s="1"/>
      <c r="Q16148" s="1"/>
    </row>
    <row r="16149" spans="2:17" x14ac:dyDescent="0.25">
      <c r="B16149" s="1"/>
      <c r="G16149" s="1"/>
      <c r="H16149" s="1"/>
      <c r="K16149" s="1"/>
      <c r="N16149" s="1"/>
      <c r="Q16149" s="1"/>
    </row>
    <row r="16150" spans="2:17" x14ac:dyDescent="0.25">
      <c r="B16150" s="1"/>
      <c r="G16150" s="1"/>
      <c r="H16150" s="1"/>
      <c r="K16150" s="1"/>
      <c r="N16150" s="1"/>
      <c r="Q16150" s="1"/>
    </row>
    <row r="16151" spans="2:17" x14ac:dyDescent="0.25">
      <c r="B16151" s="1"/>
      <c r="G16151" s="1"/>
      <c r="H16151" s="1"/>
      <c r="K16151" s="1"/>
      <c r="N16151" s="1"/>
      <c r="Q16151" s="1"/>
    </row>
    <row r="16152" spans="2:17" x14ac:dyDescent="0.25">
      <c r="B16152" s="1"/>
      <c r="G16152" s="1"/>
      <c r="H16152" s="1"/>
      <c r="K16152" s="1"/>
      <c r="N16152" s="1"/>
      <c r="Q16152" s="1"/>
    </row>
    <row r="16153" spans="2:17" x14ac:dyDescent="0.25">
      <c r="B16153" s="1"/>
      <c r="G16153" s="1"/>
      <c r="H16153" s="1"/>
      <c r="K16153" s="1"/>
      <c r="N16153" s="1"/>
      <c r="Q16153" s="1"/>
    </row>
    <row r="16154" spans="2:17" x14ac:dyDescent="0.25">
      <c r="B16154" s="1"/>
      <c r="G16154" s="1"/>
      <c r="H16154" s="1"/>
      <c r="K16154" s="1"/>
      <c r="N16154" s="1"/>
      <c r="Q16154" s="1"/>
    </row>
    <row r="16155" spans="2:17" x14ac:dyDescent="0.25">
      <c r="B16155" s="1"/>
      <c r="G16155" s="1"/>
      <c r="H16155" s="1"/>
      <c r="K16155" s="1"/>
      <c r="N16155" s="1"/>
      <c r="Q16155" s="1"/>
    </row>
    <row r="16156" spans="2:17" x14ac:dyDescent="0.25">
      <c r="B16156" s="1"/>
      <c r="G16156" s="1"/>
      <c r="H16156" s="1"/>
      <c r="K16156" s="1"/>
      <c r="N16156" s="1"/>
      <c r="Q16156" s="1"/>
    </row>
    <row r="16157" spans="2:17" x14ac:dyDescent="0.25">
      <c r="B16157" s="1"/>
      <c r="G16157" s="1"/>
      <c r="H16157" s="1"/>
      <c r="K16157" s="1"/>
      <c r="N16157" s="1"/>
      <c r="Q16157" s="1"/>
    </row>
    <row r="16158" spans="2:17" x14ac:dyDescent="0.25">
      <c r="B16158" s="1"/>
      <c r="G16158" s="1"/>
      <c r="H16158" s="1"/>
      <c r="K16158" s="1"/>
      <c r="N16158" s="1"/>
      <c r="Q16158" s="1"/>
    </row>
    <row r="16159" spans="2:17" x14ac:dyDescent="0.25">
      <c r="B16159" s="1"/>
      <c r="G16159" s="1"/>
      <c r="H16159" s="1"/>
      <c r="K16159" s="1"/>
      <c r="N16159" s="1"/>
      <c r="Q16159" s="1"/>
    </row>
    <row r="16160" spans="2:17" x14ac:dyDescent="0.25">
      <c r="B16160" s="1"/>
      <c r="G16160" s="1"/>
      <c r="H16160" s="1"/>
      <c r="K16160" s="1"/>
      <c r="N16160" s="1"/>
      <c r="Q16160" s="1"/>
    </row>
    <row r="16161" spans="2:17" x14ac:dyDescent="0.25">
      <c r="B16161" s="1"/>
      <c r="G16161" s="1"/>
      <c r="H16161" s="1"/>
      <c r="K16161" s="1"/>
      <c r="N16161" s="1"/>
      <c r="Q16161" s="1"/>
    </row>
    <row r="16162" spans="2:17" x14ac:dyDescent="0.25">
      <c r="B16162" s="1"/>
      <c r="G16162" s="1"/>
      <c r="H16162" s="1"/>
      <c r="K16162" s="1"/>
      <c r="N16162" s="1"/>
      <c r="Q16162" s="1"/>
    </row>
    <row r="16163" spans="2:17" x14ac:dyDescent="0.25">
      <c r="B16163" s="1"/>
      <c r="G16163" s="1"/>
      <c r="H16163" s="1"/>
      <c r="K16163" s="1"/>
      <c r="N16163" s="1"/>
      <c r="Q16163" s="1"/>
    </row>
    <row r="16164" spans="2:17" x14ac:dyDescent="0.25">
      <c r="B16164" s="1"/>
      <c r="G16164" s="1"/>
      <c r="H16164" s="1"/>
      <c r="K16164" s="1"/>
      <c r="N16164" s="1"/>
      <c r="Q16164" s="1"/>
    </row>
    <row r="16165" spans="2:17" x14ac:dyDescent="0.25">
      <c r="B16165" s="1"/>
      <c r="G16165" s="1"/>
      <c r="H16165" s="1"/>
      <c r="K16165" s="1"/>
      <c r="N16165" s="1"/>
      <c r="Q16165" s="1"/>
    </row>
    <row r="16166" spans="2:17" x14ac:dyDescent="0.25">
      <c r="B16166" s="1"/>
      <c r="G16166" s="1"/>
      <c r="H16166" s="1"/>
      <c r="K16166" s="1"/>
      <c r="N16166" s="1"/>
      <c r="Q16166" s="1"/>
    </row>
    <row r="16167" spans="2:17" x14ac:dyDescent="0.25">
      <c r="B16167" s="1"/>
      <c r="G16167" s="1"/>
      <c r="H16167" s="1"/>
      <c r="K16167" s="1"/>
      <c r="N16167" s="1"/>
      <c r="Q16167" s="1"/>
    </row>
    <row r="16168" spans="2:17" x14ac:dyDescent="0.25">
      <c r="B16168" s="1"/>
      <c r="G16168" s="1"/>
      <c r="H16168" s="1"/>
      <c r="K16168" s="1"/>
      <c r="N16168" s="1"/>
      <c r="Q16168" s="1"/>
    </row>
    <row r="16169" spans="2:17" x14ac:dyDescent="0.25">
      <c r="B16169" s="1"/>
      <c r="G16169" s="1"/>
      <c r="H16169" s="1"/>
      <c r="K16169" s="1"/>
      <c r="N16169" s="1"/>
      <c r="Q16169" s="1"/>
    </row>
    <row r="16170" spans="2:17" x14ac:dyDescent="0.25">
      <c r="B16170" s="1"/>
      <c r="G16170" s="1"/>
      <c r="H16170" s="1"/>
      <c r="K16170" s="1"/>
      <c r="N16170" s="1"/>
      <c r="Q16170" s="1"/>
    </row>
    <row r="16171" spans="2:17" x14ac:dyDescent="0.25">
      <c r="B16171" s="1"/>
      <c r="G16171" s="1"/>
      <c r="H16171" s="1"/>
      <c r="K16171" s="1"/>
      <c r="N16171" s="1"/>
      <c r="Q16171" s="1"/>
    </row>
    <row r="16172" spans="2:17" x14ac:dyDescent="0.25">
      <c r="B16172" s="1"/>
      <c r="G16172" s="1"/>
      <c r="H16172" s="1"/>
      <c r="K16172" s="1"/>
      <c r="N16172" s="1"/>
      <c r="Q16172" s="1"/>
    </row>
    <row r="16173" spans="2:17" x14ac:dyDescent="0.25">
      <c r="B16173" s="1"/>
      <c r="G16173" s="1"/>
      <c r="H16173" s="1"/>
      <c r="K16173" s="1"/>
      <c r="N16173" s="1"/>
      <c r="Q16173" s="1"/>
    </row>
    <row r="16174" spans="2:17" x14ac:dyDescent="0.25">
      <c r="B16174" s="1"/>
      <c r="G16174" s="1"/>
      <c r="H16174" s="1"/>
      <c r="K16174" s="1"/>
      <c r="N16174" s="1"/>
      <c r="Q16174" s="1"/>
    </row>
    <row r="16175" spans="2:17" x14ac:dyDescent="0.25">
      <c r="B16175" s="1"/>
      <c r="G16175" s="1"/>
      <c r="H16175" s="1"/>
      <c r="K16175" s="1"/>
      <c r="N16175" s="1"/>
      <c r="Q16175" s="1"/>
    </row>
    <row r="16176" spans="2:17" x14ac:dyDescent="0.25">
      <c r="B16176" s="1"/>
      <c r="G16176" s="1"/>
      <c r="H16176" s="1"/>
      <c r="K16176" s="1"/>
      <c r="N16176" s="1"/>
      <c r="Q16176" s="1"/>
    </row>
    <row r="16177" spans="2:17" x14ac:dyDescent="0.25">
      <c r="B16177" s="1"/>
      <c r="G16177" s="1"/>
      <c r="H16177" s="1"/>
      <c r="K16177" s="1"/>
      <c r="N16177" s="1"/>
      <c r="Q16177" s="1"/>
    </row>
    <row r="16178" spans="2:17" x14ac:dyDescent="0.25">
      <c r="B16178" s="1"/>
      <c r="G16178" s="1"/>
      <c r="H16178" s="1"/>
      <c r="K16178" s="1"/>
      <c r="N16178" s="1"/>
      <c r="Q16178" s="1"/>
    </row>
    <row r="16179" spans="2:17" x14ac:dyDescent="0.25">
      <c r="B16179" s="1"/>
      <c r="G16179" s="1"/>
      <c r="H16179" s="1"/>
      <c r="K16179" s="1"/>
      <c r="N16179" s="1"/>
      <c r="Q16179" s="1"/>
    </row>
    <row r="16180" spans="2:17" x14ac:dyDescent="0.25">
      <c r="B16180" s="1"/>
      <c r="G16180" s="1"/>
      <c r="H16180" s="1"/>
      <c r="K16180" s="1"/>
      <c r="N16180" s="1"/>
      <c r="Q16180" s="1"/>
    </row>
    <row r="16181" spans="2:17" x14ac:dyDescent="0.25">
      <c r="B16181" s="1"/>
      <c r="G16181" s="1"/>
      <c r="H16181" s="1"/>
      <c r="K16181" s="1"/>
      <c r="N16181" s="1"/>
      <c r="Q16181" s="1"/>
    </row>
    <row r="16182" spans="2:17" x14ac:dyDescent="0.25">
      <c r="B16182" s="1"/>
      <c r="G16182" s="1"/>
      <c r="H16182" s="1"/>
      <c r="K16182" s="1"/>
      <c r="N16182" s="1"/>
      <c r="Q16182" s="1"/>
    </row>
    <row r="16183" spans="2:17" x14ac:dyDescent="0.25">
      <c r="B16183" s="1"/>
      <c r="G16183" s="1"/>
      <c r="H16183" s="1"/>
      <c r="K16183" s="1"/>
      <c r="N16183" s="1"/>
      <c r="Q16183" s="1"/>
    </row>
    <row r="16184" spans="2:17" x14ac:dyDescent="0.25">
      <c r="B16184" s="1"/>
      <c r="G16184" s="1"/>
      <c r="H16184" s="1"/>
      <c r="K16184" s="1"/>
      <c r="N16184" s="1"/>
      <c r="Q16184" s="1"/>
    </row>
    <row r="16185" spans="2:17" x14ac:dyDescent="0.25">
      <c r="B16185" s="1"/>
      <c r="G16185" s="1"/>
      <c r="H16185" s="1"/>
      <c r="K16185" s="1"/>
      <c r="N16185" s="1"/>
      <c r="Q16185" s="1"/>
    </row>
    <row r="16186" spans="2:17" x14ac:dyDescent="0.25">
      <c r="B16186" s="1"/>
      <c r="G16186" s="1"/>
      <c r="H16186" s="1"/>
      <c r="K16186" s="1"/>
      <c r="N16186" s="1"/>
      <c r="Q16186" s="1"/>
    </row>
    <row r="16187" spans="2:17" x14ac:dyDescent="0.25">
      <c r="B16187" s="1"/>
      <c r="G16187" s="1"/>
      <c r="H16187" s="1"/>
      <c r="K16187" s="1"/>
      <c r="N16187" s="1"/>
      <c r="Q16187" s="1"/>
    </row>
    <row r="16188" spans="2:17" x14ac:dyDescent="0.25">
      <c r="B16188" s="1"/>
      <c r="G16188" s="1"/>
      <c r="H16188" s="1"/>
      <c r="K16188" s="1"/>
      <c r="N16188" s="1"/>
      <c r="Q16188" s="1"/>
    </row>
    <row r="16189" spans="2:17" x14ac:dyDescent="0.25">
      <c r="B16189" s="1"/>
      <c r="G16189" s="1"/>
      <c r="H16189" s="1"/>
      <c r="K16189" s="1"/>
      <c r="N16189" s="1"/>
      <c r="Q16189" s="1"/>
    </row>
    <row r="16190" spans="2:17" x14ac:dyDescent="0.25">
      <c r="B16190" s="1"/>
      <c r="G16190" s="1"/>
      <c r="H16190" s="1"/>
      <c r="K16190" s="1"/>
      <c r="N16190" s="1"/>
      <c r="Q16190" s="1"/>
    </row>
    <row r="16191" spans="2:17" x14ac:dyDescent="0.25">
      <c r="B16191" s="1"/>
      <c r="G16191" s="1"/>
      <c r="H16191" s="1"/>
      <c r="K16191" s="1"/>
      <c r="N16191" s="1"/>
      <c r="Q16191" s="1"/>
    </row>
    <row r="16192" spans="2:17" x14ac:dyDescent="0.25">
      <c r="B16192" s="1"/>
      <c r="G16192" s="1"/>
      <c r="H16192" s="1"/>
      <c r="K16192" s="1"/>
      <c r="N16192" s="1"/>
      <c r="Q16192" s="1"/>
    </row>
    <row r="16193" spans="2:17" x14ac:dyDescent="0.25">
      <c r="B16193" s="1"/>
      <c r="G16193" s="1"/>
      <c r="H16193" s="1"/>
      <c r="K16193" s="1"/>
      <c r="N16193" s="1"/>
      <c r="Q16193" s="1"/>
    </row>
    <row r="16194" spans="2:17" x14ac:dyDescent="0.25">
      <c r="B16194" s="1"/>
      <c r="G16194" s="1"/>
      <c r="H16194" s="1"/>
      <c r="K16194" s="1"/>
      <c r="N16194" s="1"/>
      <c r="Q16194" s="1"/>
    </row>
    <row r="16195" spans="2:17" x14ac:dyDescent="0.25">
      <c r="B16195" s="1"/>
      <c r="G16195" s="1"/>
      <c r="H16195" s="1"/>
      <c r="K16195" s="1"/>
      <c r="N16195" s="1"/>
      <c r="Q16195" s="1"/>
    </row>
    <row r="16196" spans="2:17" x14ac:dyDescent="0.25">
      <c r="B16196" s="1"/>
      <c r="G16196" s="1"/>
      <c r="H16196" s="1"/>
      <c r="K16196" s="1"/>
      <c r="N16196" s="1"/>
      <c r="Q16196" s="1"/>
    </row>
    <row r="16197" spans="2:17" x14ac:dyDescent="0.25">
      <c r="B16197" s="1"/>
      <c r="G16197" s="1"/>
      <c r="H16197" s="1"/>
      <c r="K16197" s="1"/>
      <c r="N16197" s="1"/>
      <c r="Q16197" s="1"/>
    </row>
    <row r="16198" spans="2:17" x14ac:dyDescent="0.25">
      <c r="B16198" s="1"/>
      <c r="G16198" s="1"/>
      <c r="H16198" s="1"/>
      <c r="K16198" s="1"/>
      <c r="N16198" s="1"/>
      <c r="Q16198" s="1"/>
    </row>
    <row r="16199" spans="2:17" x14ac:dyDescent="0.25">
      <c r="B16199" s="1"/>
      <c r="G16199" s="1"/>
      <c r="H16199" s="1"/>
      <c r="K16199" s="1"/>
      <c r="N16199" s="1"/>
      <c r="Q16199" s="1"/>
    </row>
    <row r="16200" spans="2:17" x14ac:dyDescent="0.25">
      <c r="B16200" s="1"/>
      <c r="G16200" s="1"/>
      <c r="H16200" s="1"/>
      <c r="K16200" s="1"/>
      <c r="N16200" s="1"/>
      <c r="Q16200" s="1"/>
    </row>
    <row r="16201" spans="2:17" x14ac:dyDescent="0.25">
      <c r="B16201" s="1"/>
      <c r="G16201" s="1"/>
      <c r="H16201" s="1"/>
      <c r="K16201" s="1"/>
      <c r="N16201" s="1"/>
      <c r="Q16201" s="1"/>
    </row>
    <row r="16202" spans="2:17" x14ac:dyDescent="0.25">
      <c r="B16202" s="1"/>
      <c r="G16202" s="1"/>
      <c r="H16202" s="1"/>
      <c r="K16202" s="1"/>
      <c r="N16202" s="1"/>
      <c r="Q16202" s="1"/>
    </row>
    <row r="16203" spans="2:17" x14ac:dyDescent="0.25">
      <c r="B16203" s="1"/>
      <c r="G16203" s="1"/>
      <c r="H16203" s="1"/>
      <c r="K16203" s="1"/>
      <c r="N16203" s="1"/>
      <c r="Q16203" s="1"/>
    </row>
    <row r="16204" spans="2:17" x14ac:dyDescent="0.25">
      <c r="B16204" s="1"/>
      <c r="G16204" s="1"/>
      <c r="H16204" s="1"/>
      <c r="K16204" s="1"/>
      <c r="N16204" s="1"/>
      <c r="Q16204" s="1"/>
    </row>
    <row r="16205" spans="2:17" x14ac:dyDescent="0.25">
      <c r="B16205" s="1"/>
      <c r="G16205" s="1"/>
      <c r="H16205" s="1"/>
      <c r="K16205" s="1"/>
      <c r="N16205" s="1"/>
      <c r="Q16205" s="1"/>
    </row>
    <row r="16206" spans="2:17" x14ac:dyDescent="0.25">
      <c r="B16206" s="1"/>
      <c r="G16206" s="1"/>
      <c r="H16206" s="1"/>
      <c r="K16206" s="1"/>
      <c r="N16206" s="1"/>
      <c r="Q16206" s="1"/>
    </row>
    <row r="16207" spans="2:17" x14ac:dyDescent="0.25">
      <c r="B16207" s="1"/>
      <c r="G16207" s="1"/>
      <c r="H16207" s="1"/>
      <c r="K16207" s="1"/>
      <c r="N16207" s="1"/>
      <c r="Q16207" s="1"/>
    </row>
    <row r="16208" spans="2:17" x14ac:dyDescent="0.25">
      <c r="B16208" s="1"/>
      <c r="G16208" s="1"/>
      <c r="H16208" s="1"/>
      <c r="K16208" s="1"/>
      <c r="N16208" s="1"/>
      <c r="Q16208" s="1"/>
    </row>
    <row r="16209" spans="2:17" x14ac:dyDescent="0.25">
      <c r="B16209" s="1"/>
      <c r="G16209" s="1"/>
      <c r="H16209" s="1"/>
      <c r="K16209" s="1"/>
      <c r="N16209" s="1"/>
      <c r="Q16209" s="1"/>
    </row>
    <row r="16210" spans="2:17" x14ac:dyDescent="0.25">
      <c r="B16210" s="1"/>
      <c r="G16210" s="1"/>
      <c r="H16210" s="1"/>
      <c r="K16210" s="1"/>
      <c r="N16210" s="1"/>
      <c r="Q16210" s="1"/>
    </row>
    <row r="16211" spans="2:17" x14ac:dyDescent="0.25">
      <c r="B16211" s="1"/>
      <c r="G16211" s="1"/>
      <c r="H16211" s="1"/>
      <c r="K16211" s="1"/>
      <c r="N16211" s="1"/>
      <c r="Q16211" s="1"/>
    </row>
    <row r="16212" spans="2:17" x14ac:dyDescent="0.25">
      <c r="B16212" s="1"/>
      <c r="G16212" s="1"/>
      <c r="H16212" s="1"/>
      <c r="K16212" s="1"/>
      <c r="N16212" s="1"/>
      <c r="Q16212" s="1"/>
    </row>
    <row r="16213" spans="2:17" x14ac:dyDescent="0.25">
      <c r="B16213" s="1"/>
      <c r="G16213" s="1"/>
      <c r="H16213" s="1"/>
      <c r="K16213" s="1"/>
      <c r="N16213" s="1"/>
      <c r="Q16213" s="1"/>
    </row>
    <row r="16214" spans="2:17" x14ac:dyDescent="0.25">
      <c r="B16214" s="1"/>
      <c r="G16214" s="1"/>
      <c r="H16214" s="1"/>
      <c r="K16214" s="1"/>
      <c r="N16214" s="1"/>
      <c r="Q16214" s="1"/>
    </row>
    <row r="16215" spans="2:17" x14ac:dyDescent="0.25">
      <c r="B16215" s="1"/>
      <c r="G16215" s="1"/>
      <c r="H16215" s="1"/>
      <c r="K16215" s="1"/>
      <c r="N16215" s="1"/>
      <c r="Q16215" s="1"/>
    </row>
    <row r="16216" spans="2:17" x14ac:dyDescent="0.25">
      <c r="B16216" s="1"/>
      <c r="G16216" s="1"/>
      <c r="H16216" s="1"/>
      <c r="K16216" s="1"/>
      <c r="N16216" s="1"/>
      <c r="Q16216" s="1"/>
    </row>
    <row r="16217" spans="2:17" x14ac:dyDescent="0.25">
      <c r="B16217" s="1"/>
      <c r="G16217" s="1"/>
      <c r="H16217" s="1"/>
      <c r="K16217" s="1"/>
      <c r="N16217" s="1"/>
      <c r="Q16217" s="1"/>
    </row>
    <row r="16218" spans="2:17" x14ac:dyDescent="0.25">
      <c r="B16218" s="1"/>
      <c r="G16218" s="1"/>
      <c r="H16218" s="1"/>
      <c r="K16218" s="1"/>
      <c r="N16218" s="1"/>
      <c r="Q16218" s="1"/>
    </row>
    <row r="16219" spans="2:17" x14ac:dyDescent="0.25">
      <c r="B16219" s="1"/>
      <c r="G16219" s="1"/>
      <c r="H16219" s="1"/>
      <c r="K16219" s="1"/>
      <c r="N16219" s="1"/>
      <c r="Q16219" s="1"/>
    </row>
    <row r="16220" spans="2:17" x14ac:dyDescent="0.25">
      <c r="B16220" s="1"/>
      <c r="G16220" s="1"/>
      <c r="H16220" s="1"/>
      <c r="K16220" s="1"/>
      <c r="N16220" s="1"/>
      <c r="Q16220" s="1"/>
    </row>
    <row r="16221" spans="2:17" x14ac:dyDescent="0.25">
      <c r="B16221" s="1"/>
      <c r="G16221" s="1"/>
      <c r="H16221" s="1"/>
      <c r="K16221" s="1"/>
      <c r="N16221" s="1"/>
      <c r="Q16221" s="1"/>
    </row>
    <row r="16222" spans="2:17" x14ac:dyDescent="0.25">
      <c r="B16222" s="1"/>
      <c r="G16222" s="1"/>
      <c r="H16222" s="1"/>
      <c r="K16222" s="1"/>
      <c r="N16222" s="1"/>
      <c r="Q16222" s="1"/>
    </row>
    <row r="16223" spans="2:17" x14ac:dyDescent="0.25">
      <c r="B16223" s="1"/>
      <c r="G16223" s="1"/>
      <c r="H16223" s="1"/>
      <c r="K16223" s="1"/>
      <c r="N16223" s="1"/>
      <c r="Q16223" s="1"/>
    </row>
    <row r="16224" spans="2:17" x14ac:dyDescent="0.25">
      <c r="B16224" s="1"/>
      <c r="G16224" s="1"/>
      <c r="H16224" s="1"/>
      <c r="K16224" s="1"/>
      <c r="N16224" s="1"/>
      <c r="Q16224" s="1"/>
    </row>
    <row r="16225" spans="2:17" x14ac:dyDescent="0.25">
      <c r="B16225" s="1"/>
      <c r="G16225" s="1"/>
      <c r="H16225" s="1"/>
      <c r="K16225" s="1"/>
      <c r="N16225" s="1"/>
      <c r="Q16225" s="1"/>
    </row>
    <row r="16226" spans="2:17" x14ac:dyDescent="0.25">
      <c r="B16226" s="1"/>
      <c r="G16226" s="1"/>
      <c r="H16226" s="1"/>
      <c r="K16226" s="1"/>
      <c r="N16226" s="1"/>
      <c r="Q16226" s="1"/>
    </row>
    <row r="16227" spans="2:17" x14ac:dyDescent="0.25">
      <c r="B16227" s="1"/>
      <c r="G16227" s="1"/>
      <c r="H16227" s="1"/>
      <c r="K16227" s="1"/>
      <c r="N16227" s="1"/>
      <c r="Q16227" s="1"/>
    </row>
    <row r="16228" spans="2:17" x14ac:dyDescent="0.25">
      <c r="B16228" s="1"/>
      <c r="G16228" s="1"/>
      <c r="H16228" s="1"/>
      <c r="K16228" s="1"/>
      <c r="N16228" s="1"/>
      <c r="Q16228" s="1"/>
    </row>
    <row r="16229" spans="2:17" x14ac:dyDescent="0.25">
      <c r="B16229" s="1"/>
      <c r="G16229" s="1"/>
      <c r="H16229" s="1"/>
      <c r="K16229" s="1"/>
      <c r="N16229" s="1"/>
      <c r="Q16229" s="1"/>
    </row>
    <row r="16230" spans="2:17" x14ac:dyDescent="0.25">
      <c r="B16230" s="1"/>
      <c r="G16230" s="1"/>
      <c r="H16230" s="1"/>
      <c r="K16230" s="1"/>
      <c r="N16230" s="1"/>
      <c r="Q16230" s="1"/>
    </row>
    <row r="16231" spans="2:17" x14ac:dyDescent="0.25">
      <c r="B16231" s="1"/>
      <c r="G16231" s="1"/>
      <c r="H16231" s="1"/>
      <c r="K16231" s="1"/>
      <c r="N16231" s="1"/>
      <c r="Q16231" s="1"/>
    </row>
    <row r="16232" spans="2:17" x14ac:dyDescent="0.25">
      <c r="B16232" s="1"/>
      <c r="G16232" s="1"/>
      <c r="H16232" s="1"/>
      <c r="K16232" s="1"/>
      <c r="N16232" s="1"/>
      <c r="Q16232" s="1"/>
    </row>
    <row r="16233" spans="2:17" x14ac:dyDescent="0.25">
      <c r="B16233" s="1"/>
      <c r="G16233" s="1"/>
      <c r="H16233" s="1"/>
      <c r="K16233" s="1"/>
      <c r="N16233" s="1"/>
      <c r="Q16233" s="1"/>
    </row>
    <row r="16234" spans="2:17" x14ac:dyDescent="0.25">
      <c r="B16234" s="1"/>
      <c r="G16234" s="1"/>
      <c r="H16234" s="1"/>
      <c r="K16234" s="1"/>
      <c r="N16234" s="1"/>
      <c r="Q16234" s="1"/>
    </row>
    <row r="16235" spans="2:17" x14ac:dyDescent="0.25">
      <c r="B16235" s="1"/>
      <c r="G16235" s="1"/>
      <c r="H16235" s="1"/>
      <c r="K16235" s="1"/>
      <c r="N16235" s="1"/>
      <c r="Q16235" s="1"/>
    </row>
    <row r="16236" spans="2:17" x14ac:dyDescent="0.25">
      <c r="B16236" s="1"/>
      <c r="G16236" s="1"/>
      <c r="H16236" s="1"/>
      <c r="K16236" s="1"/>
      <c r="N16236" s="1"/>
      <c r="Q16236" s="1"/>
    </row>
    <row r="16237" spans="2:17" x14ac:dyDescent="0.25">
      <c r="B16237" s="1"/>
      <c r="G16237" s="1"/>
      <c r="H16237" s="1"/>
      <c r="K16237" s="1"/>
      <c r="N16237" s="1"/>
      <c r="Q16237" s="1"/>
    </row>
    <row r="16238" spans="2:17" x14ac:dyDescent="0.25">
      <c r="B16238" s="1"/>
      <c r="G16238" s="1"/>
      <c r="H16238" s="1"/>
      <c r="K16238" s="1"/>
      <c r="N16238" s="1"/>
      <c r="Q16238" s="1"/>
    </row>
    <row r="16239" spans="2:17" x14ac:dyDescent="0.25">
      <c r="B16239" s="1"/>
      <c r="G16239" s="1"/>
      <c r="H16239" s="1"/>
      <c r="K16239" s="1"/>
      <c r="N16239" s="1"/>
      <c r="Q16239" s="1"/>
    </row>
    <row r="16240" spans="2:17" x14ac:dyDescent="0.25">
      <c r="B16240" s="1"/>
      <c r="G16240" s="1"/>
      <c r="H16240" s="1"/>
      <c r="K16240" s="1"/>
      <c r="N16240" s="1"/>
      <c r="Q16240" s="1"/>
    </row>
    <row r="16241" spans="2:17" x14ac:dyDescent="0.25">
      <c r="B16241" s="1"/>
      <c r="G16241" s="1"/>
      <c r="H16241" s="1"/>
      <c r="K16241" s="1"/>
      <c r="N16241" s="1"/>
      <c r="Q16241" s="1"/>
    </row>
    <row r="16242" spans="2:17" x14ac:dyDescent="0.25">
      <c r="B16242" s="1"/>
      <c r="G16242" s="1"/>
      <c r="H16242" s="1"/>
      <c r="K16242" s="1"/>
      <c r="N16242" s="1"/>
      <c r="Q16242" s="1"/>
    </row>
    <row r="16243" spans="2:17" x14ac:dyDescent="0.25">
      <c r="B16243" s="1"/>
      <c r="G16243" s="1"/>
      <c r="H16243" s="1"/>
      <c r="K16243" s="1"/>
      <c r="N16243" s="1"/>
      <c r="Q16243" s="1"/>
    </row>
    <row r="16244" spans="2:17" x14ac:dyDescent="0.25">
      <c r="B16244" s="1"/>
      <c r="G16244" s="1"/>
      <c r="H16244" s="1"/>
      <c r="K16244" s="1"/>
      <c r="N16244" s="1"/>
      <c r="Q16244" s="1"/>
    </row>
    <row r="16245" spans="2:17" x14ac:dyDescent="0.25">
      <c r="B16245" s="1"/>
      <c r="G16245" s="1"/>
      <c r="H16245" s="1"/>
      <c r="K16245" s="1"/>
      <c r="N16245" s="1"/>
      <c r="Q16245" s="1"/>
    </row>
    <row r="16246" spans="2:17" x14ac:dyDescent="0.25">
      <c r="B16246" s="1"/>
      <c r="G16246" s="1"/>
      <c r="H16246" s="1"/>
      <c r="K16246" s="1"/>
      <c r="N16246" s="1"/>
      <c r="Q16246" s="1"/>
    </row>
    <row r="16247" spans="2:17" x14ac:dyDescent="0.25">
      <c r="B16247" s="1"/>
      <c r="G16247" s="1"/>
      <c r="H16247" s="1"/>
      <c r="K16247" s="1"/>
      <c r="N16247" s="1"/>
      <c r="Q16247" s="1"/>
    </row>
    <row r="16248" spans="2:17" x14ac:dyDescent="0.25">
      <c r="B16248" s="1"/>
      <c r="G16248" s="1"/>
      <c r="H16248" s="1"/>
      <c r="K16248" s="1"/>
      <c r="N16248" s="1"/>
      <c r="Q16248" s="1"/>
    </row>
    <row r="16249" spans="2:17" x14ac:dyDescent="0.25">
      <c r="B16249" s="1"/>
      <c r="G16249" s="1"/>
      <c r="H16249" s="1"/>
      <c r="K16249" s="1"/>
      <c r="N16249" s="1"/>
      <c r="Q16249" s="1"/>
    </row>
    <row r="16250" spans="2:17" x14ac:dyDescent="0.25">
      <c r="B16250" s="1"/>
      <c r="G16250" s="1"/>
      <c r="H16250" s="1"/>
      <c r="K16250" s="1"/>
      <c r="N16250" s="1"/>
      <c r="Q16250" s="1"/>
    </row>
    <row r="16251" spans="2:17" x14ac:dyDescent="0.25">
      <c r="B16251" s="1"/>
      <c r="G16251" s="1"/>
      <c r="H16251" s="1"/>
      <c r="K16251" s="1"/>
      <c r="N16251" s="1"/>
      <c r="Q16251" s="1"/>
    </row>
    <row r="16252" spans="2:17" x14ac:dyDescent="0.25">
      <c r="B16252" s="1"/>
      <c r="G16252" s="1"/>
      <c r="H16252" s="1"/>
      <c r="K16252" s="1"/>
      <c r="N16252" s="1"/>
      <c r="Q16252" s="1"/>
    </row>
    <row r="16253" spans="2:17" x14ac:dyDescent="0.25">
      <c r="B16253" s="1"/>
      <c r="G16253" s="1"/>
      <c r="H16253" s="1"/>
      <c r="K16253" s="1"/>
      <c r="N16253" s="1"/>
      <c r="Q16253" s="1"/>
    </row>
    <row r="16254" spans="2:17" x14ac:dyDescent="0.25">
      <c r="B16254" s="1"/>
      <c r="G16254" s="1"/>
      <c r="H16254" s="1"/>
      <c r="K16254" s="1"/>
      <c r="N16254" s="1"/>
      <c r="Q16254" s="1"/>
    </row>
    <row r="16255" spans="2:17" x14ac:dyDescent="0.25">
      <c r="B16255" s="1"/>
      <c r="G16255" s="1"/>
      <c r="H16255" s="1"/>
      <c r="K16255" s="1"/>
      <c r="N16255" s="1"/>
      <c r="Q16255" s="1"/>
    </row>
    <row r="16256" spans="2:17" x14ac:dyDescent="0.25">
      <c r="B16256" s="1"/>
      <c r="G16256" s="1"/>
      <c r="H16256" s="1"/>
      <c r="K16256" s="1"/>
      <c r="N16256" s="1"/>
      <c r="Q16256" s="1"/>
    </row>
    <row r="16257" spans="2:17" x14ac:dyDescent="0.25">
      <c r="B16257" s="1"/>
      <c r="G16257" s="1"/>
      <c r="H16257" s="1"/>
      <c r="K16257" s="1"/>
      <c r="N16257" s="1"/>
      <c r="Q16257" s="1"/>
    </row>
    <row r="16258" spans="2:17" x14ac:dyDescent="0.25">
      <c r="B16258" s="1"/>
      <c r="G16258" s="1"/>
      <c r="H16258" s="1"/>
      <c r="K16258" s="1"/>
      <c r="N16258" s="1"/>
      <c r="Q16258" s="1"/>
    </row>
    <row r="16259" spans="2:17" x14ac:dyDescent="0.25">
      <c r="B16259" s="1"/>
      <c r="G16259" s="1"/>
      <c r="H16259" s="1"/>
      <c r="K16259" s="1"/>
      <c r="N16259" s="1"/>
      <c r="Q16259" s="1"/>
    </row>
    <row r="16260" spans="2:17" x14ac:dyDescent="0.25">
      <c r="B16260" s="1"/>
      <c r="G16260" s="1"/>
      <c r="H16260" s="1"/>
      <c r="K16260" s="1"/>
      <c r="N16260" s="1"/>
      <c r="Q16260" s="1"/>
    </row>
    <row r="16261" spans="2:17" x14ac:dyDescent="0.25">
      <c r="B16261" s="1"/>
      <c r="G16261" s="1"/>
      <c r="H16261" s="1"/>
      <c r="K16261" s="1"/>
      <c r="N16261" s="1"/>
      <c r="Q16261" s="1"/>
    </row>
    <row r="16262" spans="2:17" x14ac:dyDescent="0.25">
      <c r="B16262" s="1"/>
      <c r="G16262" s="1"/>
      <c r="H16262" s="1"/>
      <c r="K16262" s="1"/>
      <c r="N16262" s="1"/>
      <c r="Q16262" s="1"/>
    </row>
    <row r="16263" spans="2:17" x14ac:dyDescent="0.25">
      <c r="B16263" s="1"/>
      <c r="G16263" s="1"/>
      <c r="H16263" s="1"/>
      <c r="K16263" s="1"/>
      <c r="N16263" s="1"/>
      <c r="Q16263" s="1"/>
    </row>
    <row r="16264" spans="2:17" x14ac:dyDescent="0.25">
      <c r="B16264" s="1"/>
      <c r="G16264" s="1"/>
      <c r="H16264" s="1"/>
      <c r="K16264" s="1"/>
      <c r="N16264" s="1"/>
      <c r="Q16264" s="1"/>
    </row>
    <row r="16265" spans="2:17" x14ac:dyDescent="0.25">
      <c r="B16265" s="1"/>
      <c r="G16265" s="1"/>
      <c r="H16265" s="1"/>
      <c r="K16265" s="1"/>
      <c r="N16265" s="1"/>
      <c r="Q16265" s="1"/>
    </row>
    <row r="16266" spans="2:17" x14ac:dyDescent="0.25">
      <c r="B16266" s="1"/>
      <c r="G16266" s="1"/>
      <c r="H16266" s="1"/>
      <c r="K16266" s="1"/>
      <c r="N16266" s="1"/>
      <c r="Q16266" s="1"/>
    </row>
    <row r="16267" spans="2:17" x14ac:dyDescent="0.25">
      <c r="B16267" s="1"/>
      <c r="G16267" s="1"/>
      <c r="H16267" s="1"/>
      <c r="K16267" s="1"/>
      <c r="N16267" s="1"/>
      <c r="Q16267" s="1"/>
    </row>
    <row r="16268" spans="2:17" x14ac:dyDescent="0.25">
      <c r="B16268" s="1"/>
      <c r="G16268" s="1"/>
      <c r="H16268" s="1"/>
      <c r="K16268" s="1"/>
      <c r="N16268" s="1"/>
      <c r="Q16268" s="1"/>
    </row>
    <row r="16269" spans="2:17" x14ac:dyDescent="0.25">
      <c r="B16269" s="1"/>
      <c r="G16269" s="1"/>
      <c r="H16269" s="1"/>
      <c r="K16269" s="1"/>
      <c r="N16269" s="1"/>
      <c r="Q16269" s="1"/>
    </row>
    <row r="16270" spans="2:17" x14ac:dyDescent="0.25">
      <c r="B16270" s="1"/>
      <c r="G16270" s="1"/>
      <c r="H16270" s="1"/>
      <c r="K16270" s="1"/>
      <c r="N16270" s="1"/>
      <c r="Q16270" s="1"/>
    </row>
    <row r="16271" spans="2:17" x14ac:dyDescent="0.25">
      <c r="B16271" s="1"/>
      <c r="G16271" s="1"/>
      <c r="H16271" s="1"/>
      <c r="K16271" s="1"/>
      <c r="N16271" s="1"/>
      <c r="Q16271" s="1"/>
    </row>
    <row r="16272" spans="2:17" x14ac:dyDescent="0.25">
      <c r="B16272" s="1"/>
      <c r="G16272" s="1"/>
      <c r="H16272" s="1"/>
      <c r="K16272" s="1"/>
      <c r="N16272" s="1"/>
      <c r="Q16272" s="1"/>
    </row>
    <row r="16273" spans="2:17" x14ac:dyDescent="0.25">
      <c r="B16273" s="1"/>
      <c r="G16273" s="1"/>
      <c r="H16273" s="1"/>
      <c r="K16273" s="1"/>
      <c r="N16273" s="1"/>
      <c r="Q16273" s="1"/>
    </row>
    <row r="16274" spans="2:17" x14ac:dyDescent="0.25">
      <c r="B16274" s="1"/>
      <c r="G16274" s="1"/>
      <c r="H16274" s="1"/>
      <c r="K16274" s="1"/>
      <c r="N16274" s="1"/>
      <c r="Q16274" s="1"/>
    </row>
    <row r="16275" spans="2:17" x14ac:dyDescent="0.25">
      <c r="B16275" s="1"/>
      <c r="G16275" s="1"/>
      <c r="H16275" s="1"/>
      <c r="K16275" s="1"/>
      <c r="N16275" s="1"/>
      <c r="Q16275" s="1"/>
    </row>
    <row r="16276" spans="2:17" x14ac:dyDescent="0.25">
      <c r="B16276" s="1"/>
      <c r="G16276" s="1"/>
      <c r="H16276" s="1"/>
      <c r="K16276" s="1"/>
      <c r="N16276" s="1"/>
      <c r="Q16276" s="1"/>
    </row>
    <row r="16277" spans="2:17" x14ac:dyDescent="0.25">
      <c r="B16277" s="1"/>
      <c r="G16277" s="1"/>
      <c r="H16277" s="1"/>
      <c r="K16277" s="1"/>
      <c r="N16277" s="1"/>
      <c r="Q16277" s="1"/>
    </row>
    <row r="16278" spans="2:17" x14ac:dyDescent="0.25">
      <c r="B16278" s="1"/>
      <c r="G16278" s="1"/>
      <c r="H16278" s="1"/>
      <c r="K16278" s="1"/>
      <c r="N16278" s="1"/>
      <c r="Q16278" s="1"/>
    </row>
    <row r="16279" spans="2:17" x14ac:dyDescent="0.25">
      <c r="B16279" s="1"/>
      <c r="G16279" s="1"/>
      <c r="H16279" s="1"/>
      <c r="K16279" s="1"/>
      <c r="N16279" s="1"/>
      <c r="Q16279" s="1"/>
    </row>
    <row r="16280" spans="2:17" x14ac:dyDescent="0.25">
      <c r="B16280" s="1"/>
      <c r="G16280" s="1"/>
      <c r="H16280" s="1"/>
      <c r="K16280" s="1"/>
      <c r="N16280" s="1"/>
      <c r="Q16280" s="1"/>
    </row>
    <row r="16281" spans="2:17" x14ac:dyDescent="0.25">
      <c r="B16281" s="1"/>
      <c r="G16281" s="1"/>
      <c r="H16281" s="1"/>
      <c r="K16281" s="1"/>
      <c r="N16281" s="1"/>
      <c r="Q16281" s="1"/>
    </row>
    <row r="16282" spans="2:17" x14ac:dyDescent="0.25">
      <c r="B16282" s="1"/>
      <c r="G16282" s="1"/>
      <c r="H16282" s="1"/>
      <c r="K16282" s="1"/>
      <c r="N16282" s="1"/>
      <c r="Q16282" s="1"/>
    </row>
    <row r="16283" spans="2:17" x14ac:dyDescent="0.25">
      <c r="B16283" s="1"/>
      <c r="G16283" s="1"/>
      <c r="H16283" s="1"/>
      <c r="K16283" s="1"/>
      <c r="N16283" s="1"/>
      <c r="Q16283" s="1"/>
    </row>
    <row r="16284" spans="2:17" x14ac:dyDescent="0.25">
      <c r="B16284" s="1"/>
      <c r="G16284" s="1"/>
      <c r="H16284" s="1"/>
      <c r="K16284" s="1"/>
      <c r="N16284" s="1"/>
      <c r="Q16284" s="1"/>
    </row>
    <row r="16285" spans="2:17" x14ac:dyDescent="0.25">
      <c r="B16285" s="1"/>
      <c r="G16285" s="1"/>
      <c r="H16285" s="1"/>
      <c r="K16285" s="1"/>
      <c r="N16285" s="1"/>
      <c r="Q16285" s="1"/>
    </row>
    <row r="16286" spans="2:17" x14ac:dyDescent="0.25">
      <c r="B16286" s="1"/>
      <c r="G16286" s="1"/>
      <c r="H16286" s="1"/>
      <c r="K16286" s="1"/>
      <c r="N16286" s="1"/>
      <c r="Q16286" s="1"/>
    </row>
    <row r="16287" spans="2:17" x14ac:dyDescent="0.25">
      <c r="B16287" s="1"/>
      <c r="G16287" s="1"/>
      <c r="H16287" s="1"/>
      <c r="K16287" s="1"/>
      <c r="N16287" s="1"/>
      <c r="Q16287" s="1"/>
    </row>
    <row r="16288" spans="2:17" x14ac:dyDescent="0.25">
      <c r="B16288" s="1"/>
      <c r="G16288" s="1"/>
      <c r="H16288" s="1"/>
      <c r="K16288" s="1"/>
      <c r="N16288" s="1"/>
      <c r="Q16288" s="1"/>
    </row>
    <row r="16289" spans="2:17" x14ac:dyDescent="0.25">
      <c r="B16289" s="1"/>
      <c r="G16289" s="1"/>
      <c r="H16289" s="1"/>
      <c r="K16289" s="1"/>
      <c r="N16289" s="1"/>
      <c r="Q16289" s="1"/>
    </row>
    <row r="16290" spans="2:17" x14ac:dyDescent="0.25">
      <c r="B16290" s="1"/>
      <c r="G16290" s="1"/>
      <c r="H16290" s="1"/>
      <c r="K16290" s="1"/>
      <c r="N16290" s="1"/>
      <c r="Q16290" s="1"/>
    </row>
    <row r="16291" spans="2:17" x14ac:dyDescent="0.25">
      <c r="B16291" s="1"/>
      <c r="G16291" s="1"/>
      <c r="H16291" s="1"/>
      <c r="K16291" s="1"/>
      <c r="N16291" s="1"/>
      <c r="Q16291" s="1"/>
    </row>
    <row r="16292" spans="2:17" x14ac:dyDescent="0.25">
      <c r="B16292" s="1"/>
      <c r="G16292" s="1"/>
      <c r="H16292" s="1"/>
      <c r="K16292" s="1"/>
      <c r="N16292" s="1"/>
      <c r="Q16292" s="1"/>
    </row>
    <row r="16293" spans="2:17" x14ac:dyDescent="0.25">
      <c r="B16293" s="1"/>
      <c r="G16293" s="1"/>
      <c r="H16293" s="1"/>
      <c r="K16293" s="1"/>
      <c r="N16293" s="1"/>
      <c r="Q16293" s="1"/>
    </row>
    <row r="16294" spans="2:17" x14ac:dyDescent="0.25">
      <c r="B16294" s="1"/>
      <c r="G16294" s="1"/>
      <c r="H16294" s="1"/>
      <c r="K16294" s="1"/>
      <c r="N16294" s="1"/>
      <c r="Q16294" s="1"/>
    </row>
    <row r="16295" spans="2:17" x14ac:dyDescent="0.25">
      <c r="B16295" s="1"/>
      <c r="G16295" s="1"/>
      <c r="H16295" s="1"/>
      <c r="K16295" s="1"/>
      <c r="N16295" s="1"/>
      <c r="Q16295" s="1"/>
    </row>
    <row r="16296" spans="2:17" x14ac:dyDescent="0.25">
      <c r="B16296" s="1"/>
      <c r="G16296" s="1"/>
      <c r="H16296" s="1"/>
      <c r="K16296" s="1"/>
      <c r="N16296" s="1"/>
      <c r="Q16296" s="1"/>
    </row>
    <row r="16297" spans="2:17" x14ac:dyDescent="0.25">
      <c r="B16297" s="1"/>
      <c r="G16297" s="1"/>
      <c r="H16297" s="1"/>
      <c r="K16297" s="1"/>
      <c r="N16297" s="1"/>
      <c r="Q16297" s="1"/>
    </row>
    <row r="16298" spans="2:17" x14ac:dyDescent="0.25">
      <c r="B16298" s="1"/>
      <c r="G16298" s="1"/>
      <c r="H16298" s="1"/>
      <c r="K16298" s="1"/>
      <c r="N16298" s="1"/>
      <c r="Q16298" s="1"/>
    </row>
    <row r="16299" spans="2:17" x14ac:dyDescent="0.25">
      <c r="B16299" s="1"/>
      <c r="G16299" s="1"/>
      <c r="H16299" s="1"/>
      <c r="K16299" s="1"/>
      <c r="N16299" s="1"/>
      <c r="Q16299" s="1"/>
    </row>
    <row r="16300" spans="2:17" x14ac:dyDescent="0.25">
      <c r="B16300" s="1"/>
      <c r="G16300" s="1"/>
      <c r="H16300" s="1"/>
      <c r="K16300" s="1"/>
      <c r="N16300" s="1"/>
      <c r="Q16300" s="1"/>
    </row>
    <row r="16301" spans="2:17" x14ac:dyDescent="0.25">
      <c r="B16301" s="1"/>
      <c r="G16301" s="1"/>
      <c r="H16301" s="1"/>
      <c r="K16301" s="1"/>
      <c r="N16301" s="1"/>
      <c r="Q16301" s="1"/>
    </row>
    <row r="16302" spans="2:17" x14ac:dyDescent="0.25">
      <c r="B16302" s="1"/>
      <c r="G16302" s="1"/>
      <c r="H16302" s="1"/>
      <c r="K16302" s="1"/>
      <c r="N16302" s="1"/>
      <c r="Q16302" s="1"/>
    </row>
    <row r="16303" spans="2:17" x14ac:dyDescent="0.25">
      <c r="B16303" s="1"/>
      <c r="G16303" s="1"/>
      <c r="H16303" s="1"/>
      <c r="K16303" s="1"/>
      <c r="N16303" s="1"/>
      <c r="Q16303" s="1"/>
    </row>
    <row r="16304" spans="2:17" x14ac:dyDescent="0.25">
      <c r="B16304" s="1"/>
      <c r="G16304" s="1"/>
      <c r="H16304" s="1"/>
      <c r="K16304" s="1"/>
      <c r="N16304" s="1"/>
      <c r="Q16304" s="1"/>
    </row>
    <row r="16305" spans="2:17" x14ac:dyDescent="0.25">
      <c r="B16305" s="1"/>
      <c r="G16305" s="1"/>
      <c r="H16305" s="1"/>
      <c r="K16305" s="1"/>
      <c r="N16305" s="1"/>
      <c r="Q16305" s="1"/>
    </row>
    <row r="16306" spans="2:17" x14ac:dyDescent="0.25">
      <c r="B16306" s="1"/>
      <c r="G16306" s="1"/>
      <c r="H16306" s="1"/>
      <c r="K16306" s="1"/>
      <c r="N16306" s="1"/>
      <c r="Q16306" s="1"/>
    </row>
    <row r="16307" spans="2:17" x14ac:dyDescent="0.25">
      <c r="B16307" s="1"/>
      <c r="G16307" s="1"/>
      <c r="H16307" s="1"/>
      <c r="K16307" s="1"/>
      <c r="N16307" s="1"/>
      <c r="Q16307" s="1"/>
    </row>
    <row r="16308" spans="2:17" x14ac:dyDescent="0.25">
      <c r="B16308" s="1"/>
      <c r="G16308" s="1"/>
      <c r="H16308" s="1"/>
      <c r="K16308" s="1"/>
      <c r="N16308" s="1"/>
      <c r="Q16308" s="1"/>
    </row>
    <row r="16309" spans="2:17" x14ac:dyDescent="0.25">
      <c r="B16309" s="1"/>
      <c r="G16309" s="1"/>
      <c r="H16309" s="1"/>
      <c r="K16309" s="1"/>
      <c r="N16309" s="1"/>
      <c r="Q16309" s="1"/>
    </row>
    <row r="16310" spans="2:17" x14ac:dyDescent="0.25">
      <c r="B16310" s="1"/>
      <c r="G16310" s="1"/>
      <c r="H16310" s="1"/>
      <c r="K16310" s="1"/>
      <c r="N16310" s="1"/>
      <c r="Q16310" s="1"/>
    </row>
    <row r="16311" spans="2:17" x14ac:dyDescent="0.25">
      <c r="B16311" s="1"/>
      <c r="G16311" s="1"/>
      <c r="H16311" s="1"/>
      <c r="K16311" s="1"/>
      <c r="N16311" s="1"/>
      <c r="Q16311" s="1"/>
    </row>
    <row r="16312" spans="2:17" x14ac:dyDescent="0.25">
      <c r="B16312" s="1"/>
      <c r="G16312" s="1"/>
      <c r="H16312" s="1"/>
      <c r="K16312" s="1"/>
      <c r="N16312" s="1"/>
      <c r="Q16312" s="1"/>
    </row>
    <row r="16313" spans="2:17" x14ac:dyDescent="0.25">
      <c r="B16313" s="1"/>
      <c r="G16313" s="1"/>
      <c r="H16313" s="1"/>
      <c r="K16313" s="1"/>
      <c r="N16313" s="1"/>
      <c r="Q16313" s="1"/>
    </row>
    <row r="16314" spans="2:17" x14ac:dyDescent="0.25">
      <c r="B16314" s="1"/>
      <c r="G16314" s="1"/>
      <c r="H16314" s="1"/>
      <c r="K16314" s="1"/>
      <c r="N16314" s="1"/>
      <c r="Q16314" s="1"/>
    </row>
    <row r="16315" spans="2:17" x14ac:dyDescent="0.25">
      <c r="B16315" s="1"/>
      <c r="G16315" s="1"/>
      <c r="H16315" s="1"/>
      <c r="K16315" s="1"/>
      <c r="N16315" s="1"/>
      <c r="Q16315" s="1"/>
    </row>
    <row r="16316" spans="2:17" x14ac:dyDescent="0.25">
      <c r="B16316" s="1"/>
      <c r="G16316" s="1"/>
      <c r="H16316" s="1"/>
      <c r="K16316" s="1"/>
      <c r="N16316" s="1"/>
      <c r="Q16316" s="1"/>
    </row>
    <row r="16317" spans="2:17" x14ac:dyDescent="0.25">
      <c r="B16317" s="1"/>
      <c r="G16317" s="1"/>
      <c r="H16317" s="1"/>
      <c r="K16317" s="1"/>
      <c r="N16317" s="1"/>
      <c r="Q16317" s="1"/>
    </row>
    <row r="16318" spans="2:17" x14ac:dyDescent="0.25">
      <c r="B16318" s="1"/>
      <c r="G16318" s="1"/>
      <c r="H16318" s="1"/>
      <c r="K16318" s="1"/>
      <c r="N16318" s="1"/>
      <c r="Q16318" s="1"/>
    </row>
    <row r="16319" spans="2:17" x14ac:dyDescent="0.25">
      <c r="B16319" s="1"/>
      <c r="G16319" s="1"/>
      <c r="H16319" s="1"/>
      <c r="K16319" s="1"/>
      <c r="N16319" s="1"/>
      <c r="Q16319" s="1"/>
    </row>
    <row r="16320" spans="2:17" x14ac:dyDescent="0.25">
      <c r="B16320" s="1"/>
      <c r="G16320" s="1"/>
      <c r="H16320" s="1"/>
      <c r="K16320" s="1"/>
      <c r="N16320" s="1"/>
      <c r="Q16320" s="1"/>
    </row>
    <row r="16321" spans="2:17" x14ac:dyDescent="0.25">
      <c r="B16321" s="1"/>
      <c r="G16321" s="1"/>
      <c r="H16321" s="1"/>
      <c r="K16321" s="1"/>
      <c r="N16321" s="1"/>
      <c r="Q16321" s="1"/>
    </row>
    <row r="16322" spans="2:17" x14ac:dyDescent="0.25">
      <c r="B16322" s="1"/>
      <c r="G16322" s="1"/>
      <c r="H16322" s="1"/>
      <c r="K16322" s="1"/>
      <c r="N16322" s="1"/>
      <c r="Q16322" s="1"/>
    </row>
    <row r="16323" spans="2:17" x14ac:dyDescent="0.25">
      <c r="B16323" s="1"/>
      <c r="G16323" s="1"/>
      <c r="H16323" s="1"/>
      <c r="K16323" s="1"/>
      <c r="N16323" s="1"/>
      <c r="Q16323" s="1"/>
    </row>
    <row r="16324" spans="2:17" x14ac:dyDescent="0.25">
      <c r="B16324" s="1"/>
      <c r="G16324" s="1"/>
      <c r="H16324" s="1"/>
      <c r="K16324" s="1"/>
      <c r="N16324" s="1"/>
      <c r="Q16324" s="1"/>
    </row>
    <row r="16325" spans="2:17" x14ac:dyDescent="0.25">
      <c r="B16325" s="1"/>
      <c r="G16325" s="1"/>
      <c r="H16325" s="1"/>
      <c r="K16325" s="1"/>
      <c r="N16325" s="1"/>
      <c r="Q16325" s="1"/>
    </row>
    <row r="16326" spans="2:17" x14ac:dyDescent="0.25">
      <c r="B16326" s="1"/>
      <c r="G16326" s="1"/>
      <c r="H16326" s="1"/>
      <c r="K16326" s="1"/>
      <c r="N16326" s="1"/>
      <c r="Q16326" s="1"/>
    </row>
    <row r="16327" spans="2:17" x14ac:dyDescent="0.25">
      <c r="B16327" s="1"/>
      <c r="G16327" s="1"/>
      <c r="H16327" s="1"/>
      <c r="K16327" s="1"/>
      <c r="N16327" s="1"/>
      <c r="Q16327" s="1"/>
    </row>
    <row r="16328" spans="2:17" x14ac:dyDescent="0.25">
      <c r="B16328" s="1"/>
      <c r="G16328" s="1"/>
      <c r="H16328" s="1"/>
      <c r="K16328" s="1"/>
      <c r="N16328" s="1"/>
      <c r="Q16328" s="1"/>
    </row>
    <row r="16329" spans="2:17" x14ac:dyDescent="0.25">
      <c r="B16329" s="1"/>
      <c r="G16329" s="1"/>
      <c r="H16329" s="1"/>
      <c r="K16329" s="1"/>
      <c r="N16329" s="1"/>
      <c r="Q16329" s="1"/>
    </row>
    <row r="16330" spans="2:17" x14ac:dyDescent="0.25">
      <c r="B16330" s="1"/>
      <c r="G16330" s="1"/>
      <c r="H16330" s="1"/>
      <c r="K16330" s="1"/>
      <c r="N16330" s="1"/>
      <c r="Q16330" s="1"/>
    </row>
    <row r="16331" spans="2:17" x14ac:dyDescent="0.25">
      <c r="B16331" s="1"/>
      <c r="G16331" s="1"/>
      <c r="H16331" s="1"/>
      <c r="K16331" s="1"/>
      <c r="N16331" s="1"/>
      <c r="Q16331" s="1"/>
    </row>
    <row r="16332" spans="2:17" x14ac:dyDescent="0.25">
      <c r="B16332" s="1"/>
      <c r="G16332" s="1"/>
      <c r="H16332" s="1"/>
      <c r="K16332" s="1"/>
      <c r="N16332" s="1"/>
      <c r="Q16332" s="1"/>
    </row>
    <row r="16333" spans="2:17" x14ac:dyDescent="0.25">
      <c r="B16333" s="1"/>
      <c r="G16333" s="1"/>
      <c r="H16333" s="1"/>
      <c r="K16333" s="1"/>
      <c r="N16333" s="1"/>
      <c r="Q16333" s="1"/>
    </row>
    <row r="16334" spans="2:17" x14ac:dyDescent="0.25">
      <c r="B16334" s="1"/>
      <c r="G16334" s="1"/>
      <c r="H16334" s="1"/>
      <c r="K16334" s="1"/>
      <c r="N16334" s="1"/>
      <c r="Q16334" s="1"/>
    </row>
    <row r="16335" spans="2:17" x14ac:dyDescent="0.25">
      <c r="B16335" s="1"/>
      <c r="G16335" s="1"/>
      <c r="H16335" s="1"/>
      <c r="K16335" s="1"/>
      <c r="N16335" s="1"/>
      <c r="Q16335" s="1"/>
    </row>
    <row r="16336" spans="2:17" x14ac:dyDescent="0.25">
      <c r="B16336" s="1"/>
      <c r="G16336" s="1"/>
      <c r="H16336" s="1"/>
      <c r="K16336" s="1"/>
      <c r="N16336" s="1"/>
      <c r="Q16336" s="1"/>
    </row>
    <row r="16337" spans="2:17" x14ac:dyDescent="0.25">
      <c r="B16337" s="1"/>
      <c r="G16337" s="1"/>
      <c r="H16337" s="1"/>
      <c r="K16337" s="1"/>
      <c r="N16337" s="1"/>
      <c r="Q16337" s="1"/>
    </row>
    <row r="16338" spans="2:17" x14ac:dyDescent="0.25">
      <c r="B16338" s="1"/>
      <c r="G16338" s="1"/>
      <c r="H16338" s="1"/>
      <c r="K16338" s="1"/>
      <c r="N16338" s="1"/>
      <c r="Q16338" s="1"/>
    </row>
    <row r="16339" spans="2:17" x14ac:dyDescent="0.25">
      <c r="B16339" s="1"/>
      <c r="G16339" s="1"/>
      <c r="H16339" s="1"/>
      <c r="K16339" s="1"/>
      <c r="N16339" s="1"/>
      <c r="Q16339" s="1"/>
    </row>
    <row r="16340" spans="2:17" x14ac:dyDescent="0.25">
      <c r="B16340" s="1"/>
      <c r="G16340" s="1"/>
      <c r="H16340" s="1"/>
      <c r="K16340" s="1"/>
      <c r="N16340" s="1"/>
      <c r="Q16340" s="1"/>
    </row>
    <row r="16341" spans="2:17" x14ac:dyDescent="0.25">
      <c r="B16341" s="1"/>
      <c r="G16341" s="1"/>
      <c r="H16341" s="1"/>
      <c r="K16341" s="1"/>
      <c r="N16341" s="1"/>
      <c r="Q16341" s="1"/>
    </row>
    <row r="16342" spans="2:17" x14ac:dyDescent="0.25">
      <c r="B16342" s="1"/>
      <c r="G16342" s="1"/>
      <c r="H16342" s="1"/>
      <c r="K16342" s="1"/>
      <c r="N16342" s="1"/>
      <c r="Q16342" s="1"/>
    </row>
    <row r="16343" spans="2:17" x14ac:dyDescent="0.25">
      <c r="B16343" s="1"/>
      <c r="G16343" s="1"/>
      <c r="H16343" s="1"/>
      <c r="K16343" s="1"/>
      <c r="N16343" s="1"/>
      <c r="Q16343" s="1"/>
    </row>
    <row r="16344" spans="2:17" x14ac:dyDescent="0.25">
      <c r="B16344" s="1"/>
      <c r="G16344" s="1"/>
      <c r="H16344" s="1"/>
      <c r="K16344" s="1"/>
      <c r="N16344" s="1"/>
      <c r="Q16344" s="1"/>
    </row>
    <row r="16345" spans="2:17" x14ac:dyDescent="0.25">
      <c r="B16345" s="1"/>
      <c r="G16345" s="1"/>
      <c r="H16345" s="1"/>
      <c r="K16345" s="1"/>
      <c r="N16345" s="1"/>
      <c r="Q16345" s="1"/>
    </row>
    <row r="16346" spans="2:17" x14ac:dyDescent="0.25">
      <c r="B16346" s="1"/>
      <c r="G16346" s="1"/>
      <c r="H16346" s="1"/>
      <c r="K16346" s="1"/>
      <c r="N16346" s="1"/>
      <c r="Q16346" s="1"/>
    </row>
    <row r="16347" spans="2:17" x14ac:dyDescent="0.25">
      <c r="B16347" s="1"/>
      <c r="G16347" s="1"/>
      <c r="H16347" s="1"/>
      <c r="K16347" s="1"/>
      <c r="N16347" s="1"/>
      <c r="Q16347" s="1"/>
    </row>
    <row r="16348" spans="2:17" x14ac:dyDescent="0.25">
      <c r="B16348" s="1"/>
      <c r="G16348" s="1"/>
      <c r="H16348" s="1"/>
      <c r="K16348" s="1"/>
      <c r="N16348" s="1"/>
      <c r="Q16348" s="1"/>
    </row>
    <row r="16349" spans="2:17" x14ac:dyDescent="0.25">
      <c r="B16349" s="1"/>
      <c r="G16349" s="1"/>
      <c r="H16349" s="1"/>
      <c r="K16349" s="1"/>
      <c r="N16349" s="1"/>
      <c r="Q16349" s="1"/>
    </row>
    <row r="16350" spans="2:17" x14ac:dyDescent="0.25">
      <c r="B16350" s="1"/>
      <c r="G16350" s="1"/>
      <c r="H16350" s="1"/>
      <c r="K16350" s="1"/>
      <c r="N16350" s="1"/>
      <c r="Q16350" s="1"/>
    </row>
    <row r="16351" spans="2:17" x14ac:dyDescent="0.25">
      <c r="B16351" s="1"/>
      <c r="G16351" s="1"/>
      <c r="H16351" s="1"/>
      <c r="K16351" s="1"/>
      <c r="N16351" s="1"/>
      <c r="Q16351" s="1"/>
    </row>
    <row r="16352" spans="2:17" x14ac:dyDescent="0.25">
      <c r="B16352" s="1"/>
      <c r="G16352" s="1"/>
      <c r="H16352" s="1"/>
      <c r="K16352" s="1"/>
      <c r="N16352" s="1"/>
      <c r="Q16352" s="1"/>
    </row>
    <row r="16353" spans="2:17" x14ac:dyDescent="0.25">
      <c r="B16353" s="1"/>
      <c r="G16353" s="1"/>
      <c r="H16353" s="1"/>
      <c r="K16353" s="1"/>
      <c r="N16353" s="1"/>
      <c r="Q16353" s="1"/>
    </row>
    <row r="16354" spans="2:17" x14ac:dyDescent="0.25">
      <c r="B16354" s="1"/>
      <c r="G16354" s="1"/>
      <c r="H16354" s="1"/>
      <c r="K16354" s="1"/>
      <c r="N16354" s="1"/>
      <c r="Q16354" s="1"/>
    </row>
    <row r="16355" spans="2:17" x14ac:dyDescent="0.25">
      <c r="B16355" s="1"/>
      <c r="G16355" s="1"/>
      <c r="H16355" s="1"/>
      <c r="K16355" s="1"/>
      <c r="N16355" s="1"/>
      <c r="Q16355" s="1"/>
    </row>
    <row r="16356" spans="2:17" x14ac:dyDescent="0.25">
      <c r="B16356" s="1"/>
      <c r="G16356" s="1"/>
      <c r="H16356" s="1"/>
      <c r="K16356" s="1"/>
      <c r="N16356" s="1"/>
      <c r="Q16356" s="1"/>
    </row>
    <row r="16357" spans="2:17" x14ac:dyDescent="0.25">
      <c r="B16357" s="1"/>
      <c r="G16357" s="1"/>
      <c r="H16357" s="1"/>
      <c r="K16357" s="1"/>
      <c r="N16357" s="1"/>
      <c r="Q16357" s="1"/>
    </row>
    <row r="16358" spans="2:17" x14ac:dyDescent="0.25">
      <c r="B16358" s="1"/>
      <c r="G16358" s="1"/>
      <c r="H16358" s="1"/>
      <c r="K16358" s="1"/>
      <c r="N16358" s="1"/>
      <c r="Q16358" s="1"/>
    </row>
    <row r="16359" spans="2:17" x14ac:dyDescent="0.25">
      <c r="B16359" s="1"/>
      <c r="G16359" s="1"/>
      <c r="H16359" s="1"/>
      <c r="K16359" s="1"/>
      <c r="N16359" s="1"/>
      <c r="Q16359" s="1"/>
    </row>
    <row r="16360" spans="2:17" x14ac:dyDescent="0.25">
      <c r="B16360" s="1"/>
      <c r="G16360" s="1"/>
      <c r="H16360" s="1"/>
      <c r="K16360" s="1"/>
      <c r="N16360" s="1"/>
      <c r="Q16360" s="1"/>
    </row>
    <row r="16361" spans="2:17" x14ac:dyDescent="0.25">
      <c r="B16361" s="1"/>
      <c r="G16361" s="1"/>
      <c r="H16361" s="1"/>
      <c r="K16361" s="1"/>
      <c r="N16361" s="1"/>
      <c r="Q16361" s="1"/>
    </row>
    <row r="16362" spans="2:17" x14ac:dyDescent="0.25">
      <c r="B16362" s="1"/>
      <c r="G16362" s="1"/>
      <c r="H16362" s="1"/>
      <c r="K16362" s="1"/>
      <c r="N16362" s="1"/>
      <c r="Q16362" s="1"/>
    </row>
    <row r="16363" spans="2:17" x14ac:dyDescent="0.25">
      <c r="B16363" s="1"/>
      <c r="G16363" s="1"/>
      <c r="H16363" s="1"/>
      <c r="K16363" s="1"/>
      <c r="N16363" s="1"/>
      <c r="Q16363" s="1"/>
    </row>
    <row r="16364" spans="2:17" x14ac:dyDescent="0.25">
      <c r="B16364" s="1"/>
      <c r="G16364" s="1"/>
      <c r="H16364" s="1"/>
      <c r="K16364" s="1"/>
      <c r="N16364" s="1"/>
      <c r="Q16364" s="1"/>
    </row>
    <row r="16365" spans="2:17" x14ac:dyDescent="0.25">
      <c r="B16365" s="1"/>
      <c r="G16365" s="1"/>
      <c r="H16365" s="1"/>
      <c r="K16365" s="1"/>
      <c r="N16365" s="1"/>
      <c r="Q16365" s="1"/>
    </row>
    <row r="16366" spans="2:17" x14ac:dyDescent="0.25">
      <c r="B16366" s="1"/>
      <c r="G16366" s="1"/>
      <c r="H16366" s="1"/>
      <c r="K16366" s="1"/>
      <c r="N16366" s="1"/>
      <c r="Q16366" s="1"/>
    </row>
    <row r="16367" spans="2:17" x14ac:dyDescent="0.25">
      <c r="B16367" s="1"/>
      <c r="G16367" s="1"/>
      <c r="H16367" s="1"/>
      <c r="K16367" s="1"/>
      <c r="N16367" s="1"/>
      <c r="Q16367" s="1"/>
    </row>
    <row r="16368" spans="2:17" x14ac:dyDescent="0.25">
      <c r="B16368" s="1"/>
      <c r="G16368" s="1"/>
      <c r="H16368" s="1"/>
      <c r="K16368" s="1"/>
      <c r="N16368" s="1"/>
      <c r="Q16368" s="1"/>
    </row>
    <row r="16369" spans="2:17" x14ac:dyDescent="0.25">
      <c r="B16369" s="1"/>
      <c r="G16369" s="1"/>
      <c r="H16369" s="1"/>
      <c r="K16369" s="1"/>
      <c r="N16369" s="1"/>
      <c r="Q16369" s="1"/>
    </row>
    <row r="16370" spans="2:17" x14ac:dyDescent="0.25">
      <c r="B16370" s="1"/>
      <c r="G16370" s="1"/>
      <c r="H16370" s="1"/>
      <c r="K16370" s="1"/>
      <c r="N16370" s="1"/>
      <c r="Q16370" s="1"/>
    </row>
    <row r="16371" spans="2:17" x14ac:dyDescent="0.25">
      <c r="B16371" s="1"/>
      <c r="G16371" s="1"/>
      <c r="H16371" s="1"/>
      <c r="K16371" s="1"/>
      <c r="N16371" s="1"/>
      <c r="Q16371" s="1"/>
    </row>
    <row r="16372" spans="2:17" x14ac:dyDescent="0.25">
      <c r="B16372" s="1"/>
      <c r="G16372" s="1"/>
      <c r="H16372" s="1"/>
      <c r="K16372" s="1"/>
      <c r="N16372" s="1"/>
      <c r="Q16372" s="1"/>
    </row>
    <row r="16373" spans="2:17" x14ac:dyDescent="0.25">
      <c r="B16373" s="1"/>
      <c r="G16373" s="1"/>
      <c r="H16373" s="1"/>
      <c r="K16373" s="1"/>
      <c r="N16373" s="1"/>
      <c r="Q16373" s="1"/>
    </row>
    <row r="16374" spans="2:17" x14ac:dyDescent="0.25">
      <c r="B16374" s="1"/>
      <c r="G16374" s="1"/>
      <c r="H16374" s="1"/>
      <c r="K16374" s="1"/>
      <c r="N16374" s="1"/>
      <c r="Q16374" s="1"/>
    </row>
    <row r="16375" spans="2:17" x14ac:dyDescent="0.25">
      <c r="B16375" s="1"/>
      <c r="G16375" s="1"/>
      <c r="H16375" s="1"/>
      <c r="K16375" s="1"/>
      <c r="N16375" s="1"/>
      <c r="Q16375" s="1"/>
    </row>
    <row r="16376" spans="2:17" x14ac:dyDescent="0.25">
      <c r="B16376" s="1"/>
      <c r="G16376" s="1"/>
      <c r="H16376" s="1"/>
      <c r="K16376" s="1"/>
      <c r="N16376" s="1"/>
      <c r="Q16376" s="1"/>
    </row>
    <row r="16377" spans="2:17" x14ac:dyDescent="0.25">
      <c r="B16377" s="1"/>
      <c r="G16377" s="1"/>
      <c r="H16377" s="1"/>
      <c r="K16377" s="1"/>
      <c r="N16377" s="1"/>
      <c r="Q16377" s="1"/>
    </row>
    <row r="16378" spans="2:17" x14ac:dyDescent="0.25">
      <c r="B16378" s="1"/>
      <c r="G16378" s="1"/>
      <c r="H16378" s="1"/>
      <c r="K16378" s="1"/>
      <c r="N16378" s="1"/>
      <c r="Q16378" s="1"/>
    </row>
    <row r="16379" spans="2:17" x14ac:dyDescent="0.25">
      <c r="B16379" s="1"/>
      <c r="G16379" s="1"/>
      <c r="H16379" s="1"/>
      <c r="K16379" s="1"/>
      <c r="N16379" s="1"/>
      <c r="Q16379" s="1"/>
    </row>
    <row r="16380" spans="2:17" x14ac:dyDescent="0.25">
      <c r="B16380" s="1"/>
      <c r="G16380" s="1"/>
      <c r="H16380" s="1"/>
      <c r="K16380" s="1"/>
      <c r="N16380" s="1"/>
      <c r="Q16380" s="1"/>
    </row>
    <row r="16381" spans="2:17" x14ac:dyDescent="0.25">
      <c r="B16381" s="1"/>
      <c r="G16381" s="1"/>
      <c r="H16381" s="1"/>
      <c r="K16381" s="1"/>
      <c r="N16381" s="1"/>
      <c r="Q16381" s="1"/>
    </row>
    <row r="16382" spans="2:17" x14ac:dyDescent="0.25">
      <c r="B16382" s="1"/>
      <c r="G16382" s="1"/>
      <c r="H16382" s="1"/>
      <c r="K16382" s="1"/>
      <c r="N16382" s="1"/>
      <c r="Q16382" s="1"/>
    </row>
    <row r="16383" spans="2:17" x14ac:dyDescent="0.25">
      <c r="B16383" s="1"/>
      <c r="G16383" s="1"/>
      <c r="H16383" s="1"/>
      <c r="K16383" s="1"/>
      <c r="N16383" s="1"/>
      <c r="Q16383" s="1"/>
    </row>
    <row r="16384" spans="2:17" x14ac:dyDescent="0.25">
      <c r="B16384" s="1"/>
      <c r="G16384" s="1"/>
      <c r="H16384" s="1"/>
      <c r="K16384" s="1"/>
      <c r="N16384" s="1"/>
      <c r="Q16384" s="1"/>
    </row>
    <row r="16385" spans="2:17" x14ac:dyDescent="0.25">
      <c r="B16385" s="1"/>
      <c r="G16385" s="1"/>
      <c r="H16385" s="1"/>
      <c r="K16385" s="1"/>
      <c r="N16385" s="1"/>
      <c r="Q16385" s="1"/>
    </row>
    <row r="16386" spans="2:17" x14ac:dyDescent="0.25">
      <c r="B16386" s="1"/>
      <c r="G16386" s="1"/>
      <c r="H16386" s="1"/>
      <c r="K16386" s="1"/>
      <c r="N16386" s="1"/>
      <c r="Q16386" s="1"/>
    </row>
    <row r="16387" spans="2:17" x14ac:dyDescent="0.25">
      <c r="B16387" s="1"/>
      <c r="G16387" s="1"/>
      <c r="H16387" s="1"/>
      <c r="K16387" s="1"/>
      <c r="N16387" s="1"/>
      <c r="Q16387" s="1"/>
    </row>
    <row r="16388" spans="2:17" x14ac:dyDescent="0.25">
      <c r="B16388" s="1"/>
      <c r="G16388" s="1"/>
      <c r="H16388" s="1"/>
      <c r="K16388" s="1"/>
      <c r="N16388" s="1"/>
      <c r="Q16388" s="1"/>
    </row>
    <row r="16389" spans="2:17" x14ac:dyDescent="0.25">
      <c r="B16389" s="1"/>
      <c r="G16389" s="1"/>
      <c r="H16389" s="1"/>
      <c r="K16389" s="1"/>
      <c r="N16389" s="1"/>
      <c r="Q16389" s="1"/>
    </row>
    <row r="16390" spans="2:17" x14ac:dyDescent="0.25">
      <c r="B16390" s="1"/>
      <c r="G16390" s="1"/>
      <c r="H16390" s="1"/>
      <c r="K16390" s="1"/>
      <c r="N16390" s="1"/>
      <c r="Q16390" s="1"/>
    </row>
    <row r="16391" spans="2:17" x14ac:dyDescent="0.25">
      <c r="B16391" s="1"/>
      <c r="G16391" s="1"/>
      <c r="H16391" s="1"/>
      <c r="K16391" s="1"/>
      <c r="N16391" s="1"/>
      <c r="Q16391" s="1"/>
    </row>
    <row r="16392" spans="2:17" x14ac:dyDescent="0.25">
      <c r="B16392" s="1"/>
      <c r="G16392" s="1"/>
      <c r="H16392" s="1"/>
      <c r="K16392" s="1"/>
      <c r="N16392" s="1"/>
      <c r="Q16392" s="1"/>
    </row>
    <row r="16393" spans="2:17" x14ac:dyDescent="0.25">
      <c r="B16393" s="1"/>
      <c r="G16393" s="1"/>
      <c r="H16393" s="1"/>
      <c r="K16393" s="1"/>
      <c r="N16393" s="1"/>
      <c r="Q16393" s="1"/>
    </row>
    <row r="16394" spans="2:17" x14ac:dyDescent="0.25">
      <c r="B16394" s="1"/>
      <c r="G16394" s="1"/>
      <c r="H16394" s="1"/>
      <c r="K16394" s="1"/>
      <c r="N16394" s="1"/>
      <c r="Q16394" s="1"/>
    </row>
    <row r="16395" spans="2:17" x14ac:dyDescent="0.25">
      <c r="B16395" s="1"/>
      <c r="G16395" s="1"/>
      <c r="H16395" s="1"/>
      <c r="K16395" s="1"/>
      <c r="N16395" s="1"/>
      <c r="Q16395" s="1"/>
    </row>
    <row r="16396" spans="2:17" x14ac:dyDescent="0.25">
      <c r="B16396" s="1"/>
      <c r="G16396" s="1"/>
      <c r="H16396" s="1"/>
      <c r="K16396" s="1"/>
      <c r="N16396" s="1"/>
      <c r="Q16396" s="1"/>
    </row>
    <row r="16397" spans="2:17" x14ac:dyDescent="0.25">
      <c r="B16397" s="1"/>
      <c r="G16397" s="1"/>
      <c r="H16397" s="1"/>
      <c r="K16397" s="1"/>
      <c r="N16397" s="1"/>
      <c r="Q16397" s="1"/>
    </row>
    <row r="16398" spans="2:17" x14ac:dyDescent="0.25">
      <c r="B16398" s="1"/>
      <c r="G16398" s="1"/>
      <c r="H16398" s="1"/>
      <c r="K16398" s="1"/>
      <c r="N16398" s="1"/>
      <c r="Q16398" s="1"/>
    </row>
    <row r="16399" spans="2:17" x14ac:dyDescent="0.25">
      <c r="B16399" s="1"/>
      <c r="G16399" s="1"/>
      <c r="H16399" s="1"/>
      <c r="K16399" s="1"/>
      <c r="N16399" s="1"/>
      <c r="Q16399" s="1"/>
    </row>
    <row r="16400" spans="2:17" x14ac:dyDescent="0.25">
      <c r="B16400" s="1"/>
      <c r="G16400" s="1"/>
      <c r="H16400" s="1"/>
      <c r="K16400" s="1"/>
      <c r="N16400" s="1"/>
      <c r="Q16400" s="1"/>
    </row>
    <row r="16401" spans="2:17" x14ac:dyDescent="0.25">
      <c r="B16401" s="1"/>
      <c r="G16401" s="1"/>
      <c r="H16401" s="1"/>
      <c r="K16401" s="1"/>
      <c r="N16401" s="1"/>
      <c r="Q16401" s="1"/>
    </row>
    <row r="16402" spans="2:17" x14ac:dyDescent="0.25">
      <c r="B16402" s="1"/>
      <c r="G16402" s="1"/>
      <c r="H16402" s="1"/>
      <c r="K16402" s="1"/>
      <c r="N16402" s="1"/>
      <c r="Q16402" s="1"/>
    </row>
    <row r="16403" spans="2:17" x14ac:dyDescent="0.25">
      <c r="B16403" s="1"/>
      <c r="G16403" s="1"/>
      <c r="H16403" s="1"/>
      <c r="K16403" s="1"/>
      <c r="N16403" s="1"/>
      <c r="Q16403" s="1"/>
    </row>
    <row r="16404" spans="2:17" x14ac:dyDescent="0.25">
      <c r="B16404" s="1"/>
      <c r="G16404" s="1"/>
      <c r="H16404" s="1"/>
      <c r="K16404" s="1"/>
      <c r="N16404" s="1"/>
      <c r="Q16404" s="1"/>
    </row>
    <row r="16405" spans="2:17" x14ac:dyDescent="0.25">
      <c r="B16405" s="1"/>
      <c r="G16405" s="1"/>
      <c r="H16405" s="1"/>
      <c r="K16405" s="1"/>
      <c r="N16405" s="1"/>
      <c r="Q16405" s="1"/>
    </row>
    <row r="16406" spans="2:17" x14ac:dyDescent="0.25">
      <c r="B16406" s="1"/>
      <c r="G16406" s="1"/>
      <c r="H16406" s="1"/>
      <c r="K16406" s="1"/>
      <c r="N16406" s="1"/>
      <c r="Q16406" s="1"/>
    </row>
    <row r="16407" spans="2:17" x14ac:dyDescent="0.25">
      <c r="B16407" s="1"/>
      <c r="G16407" s="1"/>
      <c r="H16407" s="1"/>
      <c r="K16407" s="1"/>
      <c r="N16407" s="1"/>
      <c r="Q16407" s="1"/>
    </row>
    <row r="16408" spans="2:17" x14ac:dyDescent="0.25">
      <c r="B16408" s="1"/>
      <c r="G16408" s="1"/>
      <c r="H16408" s="1"/>
      <c r="K16408" s="1"/>
      <c r="N16408" s="1"/>
      <c r="Q16408" s="1"/>
    </row>
    <row r="16409" spans="2:17" x14ac:dyDescent="0.25">
      <c r="B16409" s="1"/>
      <c r="G16409" s="1"/>
      <c r="H16409" s="1"/>
      <c r="K16409" s="1"/>
      <c r="N16409" s="1"/>
      <c r="Q16409" s="1"/>
    </row>
    <row r="16410" spans="2:17" x14ac:dyDescent="0.25">
      <c r="B16410" s="1"/>
      <c r="G16410" s="1"/>
      <c r="H16410" s="1"/>
      <c r="K16410" s="1"/>
      <c r="N16410" s="1"/>
      <c r="Q16410" s="1"/>
    </row>
    <row r="16411" spans="2:17" x14ac:dyDescent="0.25">
      <c r="B16411" s="1"/>
      <c r="G16411" s="1"/>
      <c r="H16411" s="1"/>
      <c r="K16411" s="1"/>
      <c r="N16411" s="1"/>
      <c r="Q16411" s="1"/>
    </row>
    <row r="16412" spans="2:17" x14ac:dyDescent="0.25">
      <c r="B16412" s="1"/>
      <c r="G16412" s="1"/>
      <c r="H16412" s="1"/>
      <c r="K16412" s="1"/>
      <c r="N16412" s="1"/>
      <c r="Q16412" s="1"/>
    </row>
    <row r="16413" spans="2:17" x14ac:dyDescent="0.25">
      <c r="B16413" s="1"/>
      <c r="G16413" s="1"/>
      <c r="H16413" s="1"/>
      <c r="K16413" s="1"/>
      <c r="N16413" s="1"/>
      <c r="Q16413" s="1"/>
    </row>
    <row r="16414" spans="2:17" x14ac:dyDescent="0.25">
      <c r="B16414" s="1"/>
      <c r="G16414" s="1"/>
      <c r="H16414" s="1"/>
      <c r="K16414" s="1"/>
      <c r="N16414" s="1"/>
      <c r="Q16414" s="1"/>
    </row>
    <row r="16415" spans="2:17" x14ac:dyDescent="0.25">
      <c r="B16415" s="1"/>
      <c r="G16415" s="1"/>
      <c r="H16415" s="1"/>
      <c r="K16415" s="1"/>
      <c r="N16415" s="1"/>
      <c r="Q16415" s="1"/>
    </row>
    <row r="16416" spans="2:17" x14ac:dyDescent="0.25">
      <c r="B16416" s="1"/>
      <c r="G16416" s="1"/>
      <c r="H16416" s="1"/>
      <c r="K16416" s="1"/>
      <c r="N16416" s="1"/>
      <c r="Q16416" s="1"/>
    </row>
    <row r="16417" spans="2:17" x14ac:dyDescent="0.25">
      <c r="B16417" s="1"/>
      <c r="G16417" s="1"/>
      <c r="H16417" s="1"/>
      <c r="K16417" s="1"/>
      <c r="N16417" s="1"/>
      <c r="Q16417" s="1"/>
    </row>
    <row r="16418" spans="2:17" x14ac:dyDescent="0.25">
      <c r="B16418" s="1"/>
      <c r="G16418" s="1"/>
      <c r="H16418" s="1"/>
      <c r="K16418" s="1"/>
      <c r="N16418" s="1"/>
      <c r="Q16418" s="1"/>
    </row>
    <row r="16419" spans="2:17" x14ac:dyDescent="0.25">
      <c r="B16419" s="1"/>
      <c r="G16419" s="1"/>
      <c r="H16419" s="1"/>
      <c r="K16419" s="1"/>
      <c r="N16419" s="1"/>
      <c r="Q16419" s="1"/>
    </row>
    <row r="16420" spans="2:17" x14ac:dyDescent="0.25">
      <c r="B16420" s="1"/>
      <c r="G16420" s="1"/>
      <c r="H16420" s="1"/>
      <c r="K16420" s="1"/>
      <c r="N16420" s="1"/>
      <c r="Q16420" s="1"/>
    </row>
    <row r="16421" spans="2:17" x14ac:dyDescent="0.25">
      <c r="B16421" s="1"/>
      <c r="G16421" s="1"/>
      <c r="H16421" s="1"/>
      <c r="K16421" s="1"/>
      <c r="N16421" s="1"/>
      <c r="Q16421" s="1"/>
    </row>
    <row r="16422" spans="2:17" x14ac:dyDescent="0.25">
      <c r="B16422" s="1"/>
      <c r="G16422" s="1"/>
      <c r="H16422" s="1"/>
      <c r="K16422" s="1"/>
      <c r="N16422" s="1"/>
      <c r="Q16422" s="1"/>
    </row>
    <row r="16423" spans="2:17" x14ac:dyDescent="0.25">
      <c r="B16423" s="1"/>
      <c r="G16423" s="1"/>
      <c r="H16423" s="1"/>
      <c r="K16423" s="1"/>
      <c r="N16423" s="1"/>
      <c r="Q16423" s="1"/>
    </row>
    <row r="16424" spans="2:17" x14ac:dyDescent="0.25">
      <c r="B16424" s="1"/>
      <c r="G16424" s="1"/>
      <c r="H16424" s="1"/>
      <c r="K16424" s="1"/>
      <c r="N16424" s="1"/>
      <c r="Q16424" s="1"/>
    </row>
    <row r="16425" spans="2:17" x14ac:dyDescent="0.25">
      <c r="B16425" s="1"/>
      <c r="G16425" s="1"/>
      <c r="H16425" s="1"/>
      <c r="K16425" s="1"/>
      <c r="N16425" s="1"/>
      <c r="Q16425" s="1"/>
    </row>
    <row r="16426" spans="2:17" x14ac:dyDescent="0.25">
      <c r="B16426" s="1"/>
      <c r="G16426" s="1"/>
      <c r="H16426" s="1"/>
      <c r="K16426" s="1"/>
      <c r="N16426" s="1"/>
      <c r="Q16426" s="1"/>
    </row>
    <row r="16427" spans="2:17" x14ac:dyDescent="0.25">
      <c r="B16427" s="1"/>
      <c r="G16427" s="1"/>
      <c r="H16427" s="1"/>
      <c r="K16427" s="1"/>
      <c r="N16427" s="1"/>
      <c r="Q16427" s="1"/>
    </row>
    <row r="16428" spans="2:17" x14ac:dyDescent="0.25">
      <c r="B16428" s="1"/>
      <c r="G16428" s="1"/>
      <c r="H16428" s="1"/>
      <c r="K16428" s="1"/>
      <c r="N16428" s="1"/>
      <c r="Q16428" s="1"/>
    </row>
    <row r="16429" spans="2:17" x14ac:dyDescent="0.25">
      <c r="B16429" s="1"/>
      <c r="G16429" s="1"/>
      <c r="H16429" s="1"/>
      <c r="K16429" s="1"/>
      <c r="N16429" s="1"/>
      <c r="Q16429" s="1"/>
    </row>
    <row r="16430" spans="2:17" x14ac:dyDescent="0.25">
      <c r="B16430" s="1"/>
      <c r="G16430" s="1"/>
      <c r="H16430" s="1"/>
      <c r="K16430" s="1"/>
      <c r="N16430" s="1"/>
      <c r="Q16430" s="1"/>
    </row>
    <row r="16431" spans="2:17" x14ac:dyDescent="0.25">
      <c r="B16431" s="1"/>
      <c r="G16431" s="1"/>
      <c r="H16431" s="1"/>
      <c r="K16431" s="1"/>
      <c r="N16431" s="1"/>
      <c r="Q16431" s="1"/>
    </row>
    <row r="16432" spans="2:17" x14ac:dyDescent="0.25">
      <c r="B16432" s="1"/>
      <c r="G16432" s="1"/>
      <c r="H16432" s="1"/>
      <c r="K16432" s="1"/>
      <c r="N16432" s="1"/>
      <c r="Q16432" s="1"/>
    </row>
    <row r="16433" spans="2:17" x14ac:dyDescent="0.25">
      <c r="B16433" s="1"/>
      <c r="G16433" s="1"/>
      <c r="H16433" s="1"/>
      <c r="K16433" s="1"/>
      <c r="N16433" s="1"/>
      <c r="Q16433" s="1"/>
    </row>
    <row r="16434" spans="2:17" x14ac:dyDescent="0.25">
      <c r="B16434" s="1"/>
      <c r="G16434" s="1"/>
      <c r="H16434" s="1"/>
      <c r="K16434" s="1"/>
      <c r="N16434" s="1"/>
      <c r="Q16434" s="1"/>
    </row>
    <row r="16435" spans="2:17" x14ac:dyDescent="0.25">
      <c r="B16435" s="1"/>
      <c r="G16435" s="1"/>
      <c r="H16435" s="1"/>
      <c r="K16435" s="1"/>
      <c r="N16435" s="1"/>
      <c r="Q16435" s="1"/>
    </row>
    <row r="16436" spans="2:17" x14ac:dyDescent="0.25">
      <c r="B16436" s="1"/>
      <c r="G16436" s="1"/>
      <c r="H16436" s="1"/>
      <c r="K16436" s="1"/>
      <c r="N16436" s="1"/>
      <c r="Q16436" s="1"/>
    </row>
    <row r="16437" spans="2:17" x14ac:dyDescent="0.25">
      <c r="B16437" s="1"/>
      <c r="G16437" s="1"/>
      <c r="H16437" s="1"/>
      <c r="K16437" s="1"/>
      <c r="N16437" s="1"/>
      <c r="Q16437" s="1"/>
    </row>
    <row r="16438" spans="2:17" x14ac:dyDescent="0.25">
      <c r="B16438" s="1"/>
      <c r="G16438" s="1"/>
      <c r="H16438" s="1"/>
      <c r="K16438" s="1"/>
      <c r="N16438" s="1"/>
      <c r="Q16438" s="1"/>
    </row>
    <row r="16439" spans="2:17" x14ac:dyDescent="0.25">
      <c r="B16439" s="1"/>
      <c r="G16439" s="1"/>
      <c r="H16439" s="1"/>
      <c r="K16439" s="1"/>
      <c r="N16439" s="1"/>
      <c r="Q16439" s="1"/>
    </row>
    <row r="16440" spans="2:17" x14ac:dyDescent="0.25">
      <c r="B16440" s="1"/>
      <c r="G16440" s="1"/>
      <c r="H16440" s="1"/>
      <c r="K16440" s="1"/>
      <c r="N16440" s="1"/>
      <c r="Q16440" s="1"/>
    </row>
    <row r="16441" spans="2:17" x14ac:dyDescent="0.25">
      <c r="B16441" s="1"/>
      <c r="G16441" s="1"/>
      <c r="H16441" s="1"/>
      <c r="K16441" s="1"/>
      <c r="N16441" s="1"/>
      <c r="Q16441" s="1"/>
    </row>
    <row r="16442" spans="2:17" x14ac:dyDescent="0.25">
      <c r="B16442" s="1"/>
      <c r="G16442" s="1"/>
      <c r="H16442" s="1"/>
      <c r="K16442" s="1"/>
      <c r="N16442" s="1"/>
      <c r="Q16442" s="1"/>
    </row>
    <row r="16443" spans="2:17" x14ac:dyDescent="0.25">
      <c r="B16443" s="1"/>
      <c r="G16443" s="1"/>
      <c r="H16443" s="1"/>
      <c r="K16443" s="1"/>
      <c r="N16443" s="1"/>
      <c r="Q16443" s="1"/>
    </row>
    <row r="16444" spans="2:17" x14ac:dyDescent="0.25">
      <c r="B16444" s="1"/>
      <c r="G16444" s="1"/>
      <c r="H16444" s="1"/>
      <c r="K16444" s="1"/>
      <c r="N16444" s="1"/>
      <c r="Q16444" s="1"/>
    </row>
    <row r="16445" spans="2:17" x14ac:dyDescent="0.25">
      <c r="B16445" s="1"/>
      <c r="G16445" s="1"/>
      <c r="H16445" s="1"/>
      <c r="K16445" s="1"/>
      <c r="N16445" s="1"/>
      <c r="Q16445" s="1"/>
    </row>
    <row r="16446" spans="2:17" x14ac:dyDescent="0.25">
      <c r="B16446" s="1"/>
      <c r="G16446" s="1"/>
      <c r="H16446" s="1"/>
      <c r="K16446" s="1"/>
      <c r="N16446" s="1"/>
      <c r="Q16446" s="1"/>
    </row>
    <row r="16447" spans="2:17" x14ac:dyDescent="0.25">
      <c r="B16447" s="1"/>
      <c r="G16447" s="1"/>
      <c r="H16447" s="1"/>
      <c r="K16447" s="1"/>
      <c r="N16447" s="1"/>
      <c r="Q16447" s="1"/>
    </row>
    <row r="16448" spans="2:17" x14ac:dyDescent="0.25">
      <c r="B16448" s="1"/>
      <c r="G16448" s="1"/>
      <c r="H16448" s="1"/>
      <c r="K16448" s="1"/>
      <c r="N16448" s="1"/>
      <c r="Q16448" s="1"/>
    </row>
    <row r="16449" spans="2:17" x14ac:dyDescent="0.25">
      <c r="B16449" s="1"/>
      <c r="G16449" s="1"/>
      <c r="H16449" s="1"/>
      <c r="K16449" s="1"/>
      <c r="N16449" s="1"/>
      <c r="Q16449" s="1"/>
    </row>
    <row r="16450" spans="2:17" x14ac:dyDescent="0.25">
      <c r="B16450" s="1"/>
      <c r="G16450" s="1"/>
      <c r="H16450" s="1"/>
      <c r="K16450" s="1"/>
      <c r="N16450" s="1"/>
      <c r="Q16450" s="1"/>
    </row>
    <row r="16451" spans="2:17" x14ac:dyDescent="0.25">
      <c r="B16451" s="1"/>
      <c r="G16451" s="1"/>
      <c r="H16451" s="1"/>
      <c r="K16451" s="1"/>
      <c r="N16451" s="1"/>
      <c r="Q16451" s="1"/>
    </row>
    <row r="16452" spans="2:17" x14ac:dyDescent="0.25">
      <c r="B16452" s="1"/>
      <c r="G16452" s="1"/>
      <c r="H16452" s="1"/>
      <c r="K16452" s="1"/>
      <c r="N16452" s="1"/>
      <c r="Q16452" s="1"/>
    </row>
    <row r="16453" spans="2:17" x14ac:dyDescent="0.25">
      <c r="B16453" s="1"/>
      <c r="G16453" s="1"/>
      <c r="H16453" s="1"/>
      <c r="K16453" s="1"/>
      <c r="N16453" s="1"/>
      <c r="Q16453" s="1"/>
    </row>
    <row r="16454" spans="2:17" x14ac:dyDescent="0.25">
      <c r="B16454" s="1"/>
      <c r="G16454" s="1"/>
      <c r="H16454" s="1"/>
      <c r="K16454" s="1"/>
      <c r="N16454" s="1"/>
      <c r="Q16454" s="1"/>
    </row>
    <row r="16455" spans="2:17" x14ac:dyDescent="0.25">
      <c r="B16455" s="1"/>
      <c r="G16455" s="1"/>
      <c r="H16455" s="1"/>
      <c r="K16455" s="1"/>
      <c r="N16455" s="1"/>
      <c r="Q16455" s="1"/>
    </row>
    <row r="16456" spans="2:17" x14ac:dyDescent="0.25">
      <c r="B16456" s="1"/>
      <c r="G16456" s="1"/>
      <c r="H16456" s="1"/>
      <c r="K16456" s="1"/>
      <c r="N16456" s="1"/>
      <c r="Q16456" s="1"/>
    </row>
    <row r="16457" spans="2:17" x14ac:dyDescent="0.25">
      <c r="B16457" s="1"/>
      <c r="G16457" s="1"/>
      <c r="H16457" s="1"/>
      <c r="K16457" s="1"/>
      <c r="N16457" s="1"/>
      <c r="Q16457" s="1"/>
    </row>
    <row r="16458" spans="2:17" x14ac:dyDescent="0.25">
      <c r="B16458" s="1"/>
      <c r="G16458" s="1"/>
      <c r="H16458" s="1"/>
      <c r="K16458" s="1"/>
      <c r="N16458" s="1"/>
      <c r="Q16458" s="1"/>
    </row>
    <row r="16459" spans="2:17" x14ac:dyDescent="0.25">
      <c r="B16459" s="1"/>
      <c r="G16459" s="1"/>
      <c r="H16459" s="1"/>
      <c r="K16459" s="1"/>
      <c r="N16459" s="1"/>
      <c r="Q16459" s="1"/>
    </row>
    <row r="16460" spans="2:17" x14ac:dyDescent="0.25">
      <c r="B16460" s="1"/>
      <c r="G16460" s="1"/>
      <c r="H16460" s="1"/>
      <c r="K16460" s="1"/>
      <c r="N16460" s="1"/>
      <c r="Q16460" s="1"/>
    </row>
    <row r="16461" spans="2:17" x14ac:dyDescent="0.25">
      <c r="B16461" s="1"/>
      <c r="G16461" s="1"/>
      <c r="H16461" s="1"/>
      <c r="K16461" s="1"/>
      <c r="N16461" s="1"/>
      <c r="Q16461" s="1"/>
    </row>
    <row r="16462" spans="2:17" x14ac:dyDescent="0.25">
      <c r="B16462" s="1"/>
      <c r="G16462" s="1"/>
      <c r="H16462" s="1"/>
      <c r="K16462" s="1"/>
      <c r="N16462" s="1"/>
      <c r="Q16462" s="1"/>
    </row>
    <row r="16463" spans="2:17" x14ac:dyDescent="0.25">
      <c r="B16463" s="1"/>
      <c r="G16463" s="1"/>
      <c r="H16463" s="1"/>
      <c r="K16463" s="1"/>
      <c r="N16463" s="1"/>
      <c r="Q16463" s="1"/>
    </row>
    <row r="16464" spans="2:17" x14ac:dyDescent="0.25">
      <c r="B16464" s="1"/>
      <c r="G16464" s="1"/>
      <c r="H16464" s="1"/>
      <c r="K16464" s="1"/>
      <c r="N16464" s="1"/>
      <c r="Q16464" s="1"/>
    </row>
    <row r="16465" spans="2:17" x14ac:dyDescent="0.25">
      <c r="B16465" s="1"/>
      <c r="G16465" s="1"/>
      <c r="H16465" s="1"/>
      <c r="K16465" s="1"/>
      <c r="N16465" s="1"/>
      <c r="Q16465" s="1"/>
    </row>
    <row r="16466" spans="2:17" x14ac:dyDescent="0.25">
      <c r="B16466" s="1"/>
      <c r="G16466" s="1"/>
      <c r="H16466" s="1"/>
      <c r="K16466" s="1"/>
      <c r="N16466" s="1"/>
      <c r="Q16466" s="1"/>
    </row>
    <row r="16467" spans="2:17" x14ac:dyDescent="0.25">
      <c r="B16467" s="1"/>
      <c r="G16467" s="1"/>
      <c r="H16467" s="1"/>
      <c r="K16467" s="1"/>
      <c r="N16467" s="1"/>
      <c r="Q16467" s="1"/>
    </row>
    <row r="16468" spans="2:17" x14ac:dyDescent="0.25">
      <c r="B16468" s="1"/>
      <c r="G16468" s="1"/>
      <c r="H16468" s="1"/>
      <c r="K16468" s="1"/>
      <c r="N16468" s="1"/>
      <c r="Q16468" s="1"/>
    </row>
    <row r="16469" spans="2:17" x14ac:dyDescent="0.25">
      <c r="B16469" s="1"/>
      <c r="G16469" s="1"/>
      <c r="H16469" s="1"/>
      <c r="K16469" s="1"/>
      <c r="N16469" s="1"/>
      <c r="Q16469" s="1"/>
    </row>
    <row r="16470" spans="2:17" x14ac:dyDescent="0.25">
      <c r="B16470" s="1"/>
      <c r="G16470" s="1"/>
      <c r="H16470" s="1"/>
      <c r="K16470" s="1"/>
      <c r="N16470" s="1"/>
      <c r="Q16470" s="1"/>
    </row>
    <row r="16471" spans="2:17" x14ac:dyDescent="0.25">
      <c r="B16471" s="1"/>
      <c r="G16471" s="1"/>
      <c r="H16471" s="1"/>
      <c r="K16471" s="1"/>
      <c r="N16471" s="1"/>
      <c r="Q16471" s="1"/>
    </row>
    <row r="16472" spans="2:17" x14ac:dyDescent="0.25">
      <c r="B16472" s="1"/>
      <c r="G16472" s="1"/>
      <c r="H16472" s="1"/>
      <c r="K16472" s="1"/>
      <c r="N16472" s="1"/>
      <c r="Q16472" s="1"/>
    </row>
    <row r="16473" spans="2:17" x14ac:dyDescent="0.25">
      <c r="B16473" s="1"/>
      <c r="G16473" s="1"/>
      <c r="H16473" s="1"/>
      <c r="K16473" s="1"/>
      <c r="N16473" s="1"/>
      <c r="Q16473" s="1"/>
    </row>
    <row r="16474" spans="2:17" x14ac:dyDescent="0.25">
      <c r="B16474" s="1"/>
      <c r="G16474" s="1"/>
      <c r="H16474" s="1"/>
      <c r="K16474" s="1"/>
      <c r="N16474" s="1"/>
      <c r="Q16474" s="1"/>
    </row>
    <row r="16475" spans="2:17" x14ac:dyDescent="0.25">
      <c r="B16475" s="1"/>
      <c r="G16475" s="1"/>
      <c r="H16475" s="1"/>
      <c r="K16475" s="1"/>
      <c r="N16475" s="1"/>
      <c r="Q16475" s="1"/>
    </row>
    <row r="16476" spans="2:17" x14ac:dyDescent="0.25">
      <c r="B16476" s="1"/>
      <c r="G16476" s="1"/>
      <c r="H16476" s="1"/>
      <c r="K16476" s="1"/>
      <c r="N16476" s="1"/>
      <c r="Q16476" s="1"/>
    </row>
    <row r="16477" spans="2:17" x14ac:dyDescent="0.25">
      <c r="B16477" s="1"/>
      <c r="G16477" s="1"/>
      <c r="H16477" s="1"/>
      <c r="K16477" s="1"/>
      <c r="N16477" s="1"/>
      <c r="Q16477" s="1"/>
    </row>
    <row r="16478" spans="2:17" x14ac:dyDescent="0.25">
      <c r="B16478" s="1"/>
      <c r="G16478" s="1"/>
      <c r="H16478" s="1"/>
      <c r="K16478" s="1"/>
      <c r="N16478" s="1"/>
      <c r="Q16478" s="1"/>
    </row>
    <row r="16479" spans="2:17" x14ac:dyDescent="0.25">
      <c r="B16479" s="1"/>
      <c r="G16479" s="1"/>
      <c r="H16479" s="1"/>
      <c r="K16479" s="1"/>
      <c r="N16479" s="1"/>
      <c r="Q16479" s="1"/>
    </row>
    <row r="16480" spans="2:17" x14ac:dyDescent="0.25">
      <c r="B16480" s="1"/>
      <c r="G16480" s="1"/>
      <c r="H16480" s="1"/>
      <c r="K16480" s="1"/>
      <c r="N16480" s="1"/>
      <c r="Q16480" s="1"/>
    </row>
    <row r="16481" spans="2:17" x14ac:dyDescent="0.25">
      <c r="B16481" s="1"/>
      <c r="G16481" s="1"/>
      <c r="H16481" s="1"/>
      <c r="K16481" s="1"/>
      <c r="N16481" s="1"/>
      <c r="Q16481" s="1"/>
    </row>
    <row r="16482" spans="2:17" x14ac:dyDescent="0.25">
      <c r="B16482" s="1"/>
      <c r="G16482" s="1"/>
      <c r="H16482" s="1"/>
      <c r="K16482" s="1"/>
      <c r="N16482" s="1"/>
      <c r="Q16482" s="1"/>
    </row>
    <row r="16483" spans="2:17" x14ac:dyDescent="0.25">
      <c r="B16483" s="1"/>
      <c r="G16483" s="1"/>
      <c r="H16483" s="1"/>
      <c r="K16483" s="1"/>
      <c r="N16483" s="1"/>
      <c r="Q16483" s="1"/>
    </row>
    <row r="16484" spans="2:17" x14ac:dyDescent="0.25">
      <c r="B16484" s="1"/>
      <c r="G16484" s="1"/>
      <c r="H16484" s="1"/>
      <c r="K16484" s="1"/>
      <c r="N16484" s="1"/>
      <c r="Q16484" s="1"/>
    </row>
    <row r="16485" spans="2:17" x14ac:dyDescent="0.25">
      <c r="B16485" s="1"/>
      <c r="G16485" s="1"/>
      <c r="H16485" s="1"/>
      <c r="K16485" s="1"/>
      <c r="N16485" s="1"/>
      <c r="Q16485" s="1"/>
    </row>
    <row r="16486" spans="2:17" x14ac:dyDescent="0.25">
      <c r="B16486" s="1"/>
      <c r="G16486" s="1"/>
      <c r="H16486" s="1"/>
      <c r="K16486" s="1"/>
      <c r="N16486" s="1"/>
      <c r="Q16486" s="1"/>
    </row>
    <row r="16487" spans="2:17" x14ac:dyDescent="0.25">
      <c r="B16487" s="1"/>
      <c r="G16487" s="1"/>
      <c r="H16487" s="1"/>
      <c r="K16487" s="1"/>
      <c r="N16487" s="1"/>
      <c r="Q16487" s="1"/>
    </row>
    <row r="16488" spans="2:17" x14ac:dyDescent="0.25">
      <c r="B16488" s="1"/>
      <c r="G16488" s="1"/>
      <c r="H16488" s="1"/>
      <c r="K16488" s="1"/>
      <c r="N16488" s="1"/>
      <c r="Q16488" s="1"/>
    </row>
    <row r="16489" spans="2:17" x14ac:dyDescent="0.25">
      <c r="B16489" s="1"/>
      <c r="G16489" s="1"/>
      <c r="H16489" s="1"/>
      <c r="K16489" s="1"/>
      <c r="N16489" s="1"/>
      <c r="Q16489" s="1"/>
    </row>
    <row r="16490" spans="2:17" x14ac:dyDescent="0.25">
      <c r="B16490" s="1"/>
      <c r="G16490" s="1"/>
      <c r="H16490" s="1"/>
      <c r="K16490" s="1"/>
      <c r="N16490" s="1"/>
      <c r="Q16490" s="1"/>
    </row>
    <row r="16491" spans="2:17" x14ac:dyDescent="0.25">
      <c r="B16491" s="1"/>
      <c r="G16491" s="1"/>
      <c r="H16491" s="1"/>
      <c r="K16491" s="1"/>
      <c r="N16491" s="1"/>
      <c r="Q16491" s="1"/>
    </row>
    <row r="16492" spans="2:17" x14ac:dyDescent="0.25">
      <c r="B16492" s="1"/>
      <c r="G16492" s="1"/>
      <c r="H16492" s="1"/>
      <c r="K16492" s="1"/>
      <c r="N16492" s="1"/>
      <c r="Q16492" s="1"/>
    </row>
    <row r="16493" spans="2:17" x14ac:dyDescent="0.25">
      <c r="B16493" s="1"/>
      <c r="G16493" s="1"/>
      <c r="H16493" s="1"/>
      <c r="K16493" s="1"/>
      <c r="N16493" s="1"/>
      <c r="Q16493" s="1"/>
    </row>
    <row r="16494" spans="2:17" x14ac:dyDescent="0.25">
      <c r="B16494" s="1"/>
      <c r="G16494" s="1"/>
      <c r="H16494" s="1"/>
      <c r="K16494" s="1"/>
      <c r="N16494" s="1"/>
      <c r="Q16494" s="1"/>
    </row>
    <row r="16495" spans="2:17" x14ac:dyDescent="0.25">
      <c r="B16495" s="1"/>
      <c r="G16495" s="1"/>
      <c r="H16495" s="1"/>
      <c r="K16495" s="1"/>
      <c r="N16495" s="1"/>
      <c r="Q16495" s="1"/>
    </row>
    <row r="16496" spans="2:17" x14ac:dyDescent="0.25">
      <c r="B16496" s="1"/>
      <c r="G16496" s="1"/>
      <c r="H16496" s="1"/>
      <c r="K16496" s="1"/>
      <c r="N16496" s="1"/>
      <c r="Q16496" s="1"/>
    </row>
    <row r="16497" spans="2:17" x14ac:dyDescent="0.25">
      <c r="B16497" s="1"/>
      <c r="G16497" s="1"/>
      <c r="H16497" s="1"/>
      <c r="K16497" s="1"/>
      <c r="N16497" s="1"/>
      <c r="Q16497" s="1"/>
    </row>
    <row r="16498" spans="2:17" x14ac:dyDescent="0.25">
      <c r="B16498" s="1"/>
      <c r="G16498" s="1"/>
      <c r="H16498" s="1"/>
      <c r="K16498" s="1"/>
      <c r="N16498" s="1"/>
      <c r="Q16498" s="1"/>
    </row>
    <row r="16499" spans="2:17" x14ac:dyDescent="0.25">
      <c r="B16499" s="1"/>
      <c r="G16499" s="1"/>
      <c r="H16499" s="1"/>
      <c r="K16499" s="1"/>
      <c r="N16499" s="1"/>
      <c r="Q16499" s="1"/>
    </row>
    <row r="16500" spans="2:17" x14ac:dyDescent="0.25">
      <c r="B16500" s="1"/>
      <c r="G16500" s="1"/>
      <c r="H16500" s="1"/>
      <c r="K16500" s="1"/>
      <c r="N16500" s="1"/>
      <c r="Q16500" s="1"/>
    </row>
    <row r="16501" spans="2:17" x14ac:dyDescent="0.25">
      <c r="B16501" s="1"/>
      <c r="G16501" s="1"/>
      <c r="H16501" s="1"/>
      <c r="K16501" s="1"/>
      <c r="N16501" s="1"/>
      <c r="Q16501" s="1"/>
    </row>
    <row r="16502" spans="2:17" x14ac:dyDescent="0.25">
      <c r="B16502" s="1"/>
      <c r="G16502" s="1"/>
      <c r="H16502" s="1"/>
      <c r="K16502" s="1"/>
      <c r="N16502" s="1"/>
      <c r="Q16502" s="1"/>
    </row>
    <row r="16503" spans="2:17" x14ac:dyDescent="0.25">
      <c r="B16503" s="1"/>
      <c r="G16503" s="1"/>
      <c r="H16503" s="1"/>
      <c r="K16503" s="1"/>
      <c r="N16503" s="1"/>
      <c r="Q16503" s="1"/>
    </row>
    <row r="16504" spans="2:17" x14ac:dyDescent="0.25">
      <c r="B16504" s="1"/>
      <c r="G16504" s="1"/>
      <c r="H16504" s="1"/>
      <c r="K16504" s="1"/>
      <c r="N16504" s="1"/>
      <c r="Q16504" s="1"/>
    </row>
    <row r="16505" spans="2:17" x14ac:dyDescent="0.25">
      <c r="B16505" s="1"/>
      <c r="G16505" s="1"/>
      <c r="H16505" s="1"/>
      <c r="K16505" s="1"/>
      <c r="N16505" s="1"/>
      <c r="Q16505" s="1"/>
    </row>
    <row r="16506" spans="2:17" x14ac:dyDescent="0.25">
      <c r="B16506" s="1"/>
      <c r="G16506" s="1"/>
      <c r="H16506" s="1"/>
      <c r="K16506" s="1"/>
      <c r="N16506" s="1"/>
      <c r="Q16506" s="1"/>
    </row>
    <row r="16507" spans="2:17" x14ac:dyDescent="0.25">
      <c r="B16507" s="1"/>
      <c r="G16507" s="1"/>
      <c r="H16507" s="1"/>
      <c r="K16507" s="1"/>
      <c r="N16507" s="1"/>
      <c r="Q16507" s="1"/>
    </row>
    <row r="16508" spans="2:17" x14ac:dyDescent="0.25">
      <c r="B16508" s="1"/>
      <c r="G16508" s="1"/>
      <c r="H16508" s="1"/>
      <c r="K16508" s="1"/>
      <c r="N16508" s="1"/>
      <c r="Q16508" s="1"/>
    </row>
    <row r="16509" spans="2:17" x14ac:dyDescent="0.25">
      <c r="B16509" s="1"/>
      <c r="G16509" s="1"/>
      <c r="H16509" s="1"/>
      <c r="K16509" s="1"/>
      <c r="N16509" s="1"/>
      <c r="Q16509" s="1"/>
    </row>
    <row r="16510" spans="2:17" x14ac:dyDescent="0.25">
      <c r="B16510" s="1"/>
      <c r="G16510" s="1"/>
      <c r="H16510" s="1"/>
      <c r="K16510" s="1"/>
      <c r="N16510" s="1"/>
      <c r="Q16510" s="1"/>
    </row>
    <row r="16511" spans="2:17" x14ac:dyDescent="0.25">
      <c r="B16511" s="1"/>
      <c r="G16511" s="1"/>
      <c r="H16511" s="1"/>
      <c r="K16511" s="1"/>
      <c r="N16511" s="1"/>
      <c r="Q16511" s="1"/>
    </row>
    <row r="16512" spans="2:17" x14ac:dyDescent="0.25">
      <c r="B16512" s="1"/>
      <c r="G16512" s="1"/>
      <c r="H16512" s="1"/>
      <c r="K16512" s="1"/>
      <c r="N16512" s="1"/>
      <c r="Q16512" s="1"/>
    </row>
    <row r="16513" spans="2:17" x14ac:dyDescent="0.25">
      <c r="B16513" s="1"/>
      <c r="G16513" s="1"/>
      <c r="H16513" s="1"/>
      <c r="K16513" s="1"/>
      <c r="N16513" s="1"/>
      <c r="Q16513" s="1"/>
    </row>
    <row r="16514" spans="2:17" x14ac:dyDescent="0.25">
      <c r="B16514" s="1"/>
      <c r="G16514" s="1"/>
      <c r="H16514" s="1"/>
      <c r="K16514" s="1"/>
      <c r="N16514" s="1"/>
      <c r="Q16514" s="1"/>
    </row>
    <row r="16515" spans="2:17" x14ac:dyDescent="0.25">
      <c r="B16515" s="1"/>
      <c r="G16515" s="1"/>
      <c r="H16515" s="1"/>
      <c r="K16515" s="1"/>
      <c r="N16515" s="1"/>
      <c r="Q16515" s="1"/>
    </row>
    <row r="16516" spans="2:17" x14ac:dyDescent="0.25">
      <c r="B16516" s="1"/>
      <c r="G16516" s="1"/>
      <c r="H16516" s="1"/>
      <c r="K16516" s="1"/>
      <c r="N16516" s="1"/>
      <c r="Q16516" s="1"/>
    </row>
    <row r="16517" spans="2:17" x14ac:dyDescent="0.25">
      <c r="B16517" s="1"/>
      <c r="G16517" s="1"/>
      <c r="H16517" s="1"/>
      <c r="K16517" s="1"/>
      <c r="N16517" s="1"/>
      <c r="Q16517" s="1"/>
    </row>
    <row r="16518" spans="2:17" x14ac:dyDescent="0.25">
      <c r="B16518" s="1"/>
      <c r="G16518" s="1"/>
      <c r="H16518" s="1"/>
      <c r="K16518" s="1"/>
      <c r="N16518" s="1"/>
      <c r="Q16518" s="1"/>
    </row>
    <row r="16519" spans="2:17" x14ac:dyDescent="0.25">
      <c r="B16519" s="1"/>
      <c r="G16519" s="1"/>
      <c r="H16519" s="1"/>
      <c r="K16519" s="1"/>
      <c r="N16519" s="1"/>
      <c r="Q16519" s="1"/>
    </row>
    <row r="16520" spans="2:17" x14ac:dyDescent="0.25">
      <c r="B16520" s="1"/>
      <c r="G16520" s="1"/>
      <c r="H16520" s="1"/>
      <c r="K16520" s="1"/>
      <c r="N16520" s="1"/>
      <c r="Q16520" s="1"/>
    </row>
    <row r="16521" spans="2:17" x14ac:dyDescent="0.25">
      <c r="B16521" s="1"/>
      <c r="G16521" s="1"/>
      <c r="H16521" s="1"/>
      <c r="K16521" s="1"/>
      <c r="N16521" s="1"/>
      <c r="Q16521" s="1"/>
    </row>
    <row r="16522" spans="2:17" x14ac:dyDescent="0.25">
      <c r="B16522" s="1"/>
      <c r="G16522" s="1"/>
      <c r="H16522" s="1"/>
      <c r="K16522" s="1"/>
      <c r="N16522" s="1"/>
      <c r="Q16522" s="1"/>
    </row>
    <row r="16523" spans="2:17" x14ac:dyDescent="0.25">
      <c r="B16523" s="1"/>
      <c r="G16523" s="1"/>
      <c r="H16523" s="1"/>
      <c r="K16523" s="1"/>
      <c r="N16523" s="1"/>
      <c r="Q16523" s="1"/>
    </row>
    <row r="16524" spans="2:17" x14ac:dyDescent="0.25">
      <c r="B16524" s="1"/>
      <c r="G16524" s="1"/>
      <c r="H16524" s="1"/>
      <c r="K16524" s="1"/>
      <c r="N16524" s="1"/>
      <c r="Q16524" s="1"/>
    </row>
    <row r="16525" spans="2:17" x14ac:dyDescent="0.25">
      <c r="B16525" s="1"/>
      <c r="G16525" s="1"/>
      <c r="H16525" s="1"/>
      <c r="K16525" s="1"/>
      <c r="N16525" s="1"/>
      <c r="Q16525" s="1"/>
    </row>
    <row r="16526" spans="2:17" x14ac:dyDescent="0.25">
      <c r="B16526" s="1"/>
      <c r="G16526" s="1"/>
      <c r="H16526" s="1"/>
      <c r="K16526" s="1"/>
      <c r="N16526" s="1"/>
      <c r="Q16526" s="1"/>
    </row>
    <row r="16527" spans="2:17" x14ac:dyDescent="0.25">
      <c r="B16527" s="1"/>
      <c r="G16527" s="1"/>
      <c r="H16527" s="1"/>
      <c r="K16527" s="1"/>
      <c r="N16527" s="1"/>
      <c r="Q16527" s="1"/>
    </row>
    <row r="16528" spans="2:17" x14ac:dyDescent="0.25">
      <c r="B16528" s="1"/>
      <c r="G16528" s="1"/>
      <c r="H16528" s="1"/>
      <c r="K16528" s="1"/>
      <c r="N16528" s="1"/>
      <c r="Q16528" s="1"/>
    </row>
    <row r="16529" spans="2:17" x14ac:dyDescent="0.25">
      <c r="B16529" s="1"/>
      <c r="G16529" s="1"/>
      <c r="H16529" s="1"/>
      <c r="K16529" s="1"/>
      <c r="N16529" s="1"/>
      <c r="Q16529" s="1"/>
    </row>
    <row r="16530" spans="2:17" x14ac:dyDescent="0.25">
      <c r="B16530" s="1"/>
      <c r="G16530" s="1"/>
      <c r="H16530" s="1"/>
      <c r="K16530" s="1"/>
      <c r="N16530" s="1"/>
      <c r="Q16530" s="1"/>
    </row>
    <row r="16531" spans="2:17" x14ac:dyDescent="0.25">
      <c r="B16531" s="1"/>
      <c r="G16531" s="1"/>
      <c r="H16531" s="1"/>
      <c r="K16531" s="1"/>
      <c r="N16531" s="1"/>
      <c r="Q16531" s="1"/>
    </row>
    <row r="16532" spans="2:17" x14ac:dyDescent="0.25">
      <c r="B16532" s="1"/>
      <c r="G16532" s="1"/>
      <c r="H16532" s="1"/>
      <c r="K16532" s="1"/>
      <c r="N16532" s="1"/>
      <c r="Q16532" s="1"/>
    </row>
    <row r="16533" spans="2:17" x14ac:dyDescent="0.25">
      <c r="B16533" s="1"/>
      <c r="G16533" s="1"/>
      <c r="H16533" s="1"/>
      <c r="K16533" s="1"/>
      <c r="N16533" s="1"/>
      <c r="Q16533" s="1"/>
    </row>
    <row r="16534" spans="2:17" x14ac:dyDescent="0.25">
      <c r="B16534" s="1"/>
      <c r="G16534" s="1"/>
      <c r="H16534" s="1"/>
      <c r="K16534" s="1"/>
      <c r="N16534" s="1"/>
      <c r="Q16534" s="1"/>
    </row>
    <row r="16535" spans="2:17" x14ac:dyDescent="0.25">
      <c r="B16535" s="1"/>
      <c r="G16535" s="1"/>
      <c r="H16535" s="1"/>
      <c r="K16535" s="1"/>
      <c r="N16535" s="1"/>
      <c r="Q16535" s="1"/>
    </row>
    <row r="16536" spans="2:17" x14ac:dyDescent="0.25">
      <c r="B16536" s="1"/>
      <c r="G16536" s="1"/>
      <c r="H16536" s="1"/>
      <c r="K16536" s="1"/>
      <c r="N16536" s="1"/>
      <c r="Q16536" s="1"/>
    </row>
    <row r="16537" spans="2:17" x14ac:dyDescent="0.25">
      <c r="B16537" s="1"/>
      <c r="G16537" s="1"/>
      <c r="H16537" s="1"/>
      <c r="K16537" s="1"/>
      <c r="N16537" s="1"/>
      <c r="Q16537" s="1"/>
    </row>
    <row r="16538" spans="2:17" x14ac:dyDescent="0.25">
      <c r="B16538" s="1"/>
      <c r="G16538" s="1"/>
      <c r="H16538" s="1"/>
      <c r="K16538" s="1"/>
      <c r="N16538" s="1"/>
      <c r="Q16538" s="1"/>
    </row>
    <row r="16539" spans="2:17" x14ac:dyDescent="0.25">
      <c r="B16539" s="1"/>
      <c r="G16539" s="1"/>
      <c r="H16539" s="1"/>
      <c r="K16539" s="1"/>
      <c r="N16539" s="1"/>
      <c r="Q16539" s="1"/>
    </row>
    <row r="16540" spans="2:17" x14ac:dyDescent="0.25">
      <c r="B16540" s="1"/>
      <c r="G16540" s="1"/>
      <c r="H16540" s="1"/>
      <c r="K16540" s="1"/>
      <c r="N16540" s="1"/>
      <c r="Q16540" s="1"/>
    </row>
    <row r="16541" spans="2:17" x14ac:dyDescent="0.25">
      <c r="B16541" s="1"/>
      <c r="G16541" s="1"/>
      <c r="H16541" s="1"/>
      <c r="K16541" s="1"/>
      <c r="N16541" s="1"/>
      <c r="Q16541" s="1"/>
    </row>
    <row r="16542" spans="2:17" x14ac:dyDescent="0.25">
      <c r="B16542" s="1"/>
      <c r="G16542" s="1"/>
      <c r="H16542" s="1"/>
      <c r="K16542" s="1"/>
      <c r="N16542" s="1"/>
      <c r="Q16542" s="1"/>
    </row>
    <row r="16543" spans="2:17" x14ac:dyDescent="0.25">
      <c r="B16543" s="1"/>
      <c r="G16543" s="1"/>
      <c r="H16543" s="1"/>
      <c r="K16543" s="1"/>
      <c r="N16543" s="1"/>
      <c r="Q16543" s="1"/>
    </row>
    <row r="16544" spans="2:17" x14ac:dyDescent="0.25">
      <c r="B16544" s="1"/>
      <c r="G16544" s="1"/>
      <c r="H16544" s="1"/>
      <c r="K16544" s="1"/>
      <c r="N16544" s="1"/>
      <c r="Q16544" s="1"/>
    </row>
    <row r="16545" spans="2:17" x14ac:dyDescent="0.25">
      <c r="B16545" s="1"/>
      <c r="G16545" s="1"/>
      <c r="H16545" s="1"/>
      <c r="K16545" s="1"/>
      <c r="N16545" s="1"/>
      <c r="Q16545" s="1"/>
    </row>
    <row r="16546" spans="2:17" x14ac:dyDescent="0.25">
      <c r="B16546" s="1"/>
      <c r="G16546" s="1"/>
      <c r="H16546" s="1"/>
      <c r="K16546" s="1"/>
      <c r="N16546" s="1"/>
      <c r="Q16546" s="1"/>
    </row>
    <row r="16547" spans="2:17" x14ac:dyDescent="0.25">
      <c r="B16547" s="1"/>
      <c r="G16547" s="1"/>
      <c r="H16547" s="1"/>
      <c r="K16547" s="1"/>
      <c r="N16547" s="1"/>
      <c r="Q16547" s="1"/>
    </row>
    <row r="16548" spans="2:17" x14ac:dyDescent="0.25">
      <c r="B16548" s="1"/>
      <c r="G16548" s="1"/>
      <c r="H16548" s="1"/>
      <c r="K16548" s="1"/>
      <c r="N16548" s="1"/>
      <c r="Q16548" s="1"/>
    </row>
    <row r="16549" spans="2:17" x14ac:dyDescent="0.25">
      <c r="B16549" s="1"/>
      <c r="G16549" s="1"/>
      <c r="H16549" s="1"/>
      <c r="K16549" s="1"/>
      <c r="N16549" s="1"/>
      <c r="Q16549" s="1"/>
    </row>
    <row r="16550" spans="2:17" x14ac:dyDescent="0.25">
      <c r="B16550" s="1"/>
      <c r="G16550" s="1"/>
      <c r="H16550" s="1"/>
      <c r="K16550" s="1"/>
      <c r="N16550" s="1"/>
      <c r="Q16550" s="1"/>
    </row>
    <row r="16551" spans="2:17" x14ac:dyDescent="0.25">
      <c r="B16551" s="1"/>
      <c r="G16551" s="1"/>
      <c r="H16551" s="1"/>
      <c r="K16551" s="1"/>
      <c r="N16551" s="1"/>
      <c r="Q16551" s="1"/>
    </row>
    <row r="16552" spans="2:17" x14ac:dyDescent="0.25">
      <c r="B16552" s="1"/>
      <c r="G16552" s="1"/>
      <c r="H16552" s="1"/>
      <c r="K16552" s="1"/>
      <c r="N16552" s="1"/>
      <c r="Q16552" s="1"/>
    </row>
    <row r="16553" spans="2:17" x14ac:dyDescent="0.25">
      <c r="B16553" s="1"/>
      <c r="G16553" s="1"/>
      <c r="H16553" s="1"/>
      <c r="K16553" s="1"/>
      <c r="N16553" s="1"/>
      <c r="Q16553" s="1"/>
    </row>
    <row r="16554" spans="2:17" x14ac:dyDescent="0.25">
      <c r="B16554" s="1"/>
      <c r="G16554" s="1"/>
      <c r="H16554" s="1"/>
      <c r="K16554" s="1"/>
      <c r="N16554" s="1"/>
      <c r="Q16554" s="1"/>
    </row>
    <row r="16555" spans="2:17" x14ac:dyDescent="0.25">
      <c r="B16555" s="1"/>
      <c r="G16555" s="1"/>
      <c r="H16555" s="1"/>
      <c r="K16555" s="1"/>
      <c r="N16555" s="1"/>
      <c r="Q16555" s="1"/>
    </row>
    <row r="16556" spans="2:17" x14ac:dyDescent="0.25">
      <c r="B16556" s="1"/>
      <c r="G16556" s="1"/>
      <c r="H16556" s="1"/>
      <c r="K16556" s="1"/>
      <c r="N16556" s="1"/>
      <c r="Q16556" s="1"/>
    </row>
    <row r="16557" spans="2:17" x14ac:dyDescent="0.25">
      <c r="B16557" s="1"/>
      <c r="G16557" s="1"/>
      <c r="H16557" s="1"/>
      <c r="K16557" s="1"/>
      <c r="N16557" s="1"/>
      <c r="Q16557" s="1"/>
    </row>
    <row r="16558" spans="2:17" x14ac:dyDescent="0.25">
      <c r="B16558" s="1"/>
      <c r="G16558" s="1"/>
      <c r="H16558" s="1"/>
      <c r="K16558" s="1"/>
      <c r="N16558" s="1"/>
      <c r="Q16558" s="1"/>
    </row>
    <row r="16559" spans="2:17" x14ac:dyDescent="0.25">
      <c r="B16559" s="1"/>
      <c r="G16559" s="1"/>
      <c r="H16559" s="1"/>
      <c r="K16559" s="1"/>
      <c r="N16559" s="1"/>
      <c r="Q16559" s="1"/>
    </row>
    <row r="16560" spans="2:17" x14ac:dyDescent="0.25">
      <c r="B16560" s="1"/>
      <c r="G16560" s="1"/>
      <c r="H16560" s="1"/>
      <c r="K16560" s="1"/>
      <c r="N16560" s="1"/>
      <c r="Q16560" s="1"/>
    </row>
    <row r="16561" spans="2:17" x14ac:dyDescent="0.25">
      <c r="B16561" s="1"/>
      <c r="G16561" s="1"/>
      <c r="H16561" s="1"/>
      <c r="K16561" s="1"/>
      <c r="N16561" s="1"/>
      <c r="Q16561" s="1"/>
    </row>
    <row r="16562" spans="2:17" x14ac:dyDescent="0.25">
      <c r="B16562" s="1"/>
      <c r="G16562" s="1"/>
      <c r="H16562" s="1"/>
      <c r="K16562" s="1"/>
      <c r="N16562" s="1"/>
      <c r="Q16562" s="1"/>
    </row>
    <row r="16563" spans="2:17" x14ac:dyDescent="0.25">
      <c r="B16563" s="1"/>
      <c r="G16563" s="1"/>
      <c r="H16563" s="1"/>
      <c r="K16563" s="1"/>
      <c r="N16563" s="1"/>
      <c r="Q16563" s="1"/>
    </row>
    <row r="16564" spans="2:17" x14ac:dyDescent="0.25">
      <c r="B16564" s="1"/>
      <c r="G16564" s="1"/>
      <c r="H16564" s="1"/>
      <c r="K16564" s="1"/>
      <c r="N16564" s="1"/>
      <c r="Q16564" s="1"/>
    </row>
    <row r="16565" spans="2:17" x14ac:dyDescent="0.25">
      <c r="B16565" s="1"/>
      <c r="G16565" s="1"/>
      <c r="H16565" s="1"/>
      <c r="K16565" s="1"/>
      <c r="N16565" s="1"/>
      <c r="Q16565" s="1"/>
    </row>
    <row r="16566" spans="2:17" x14ac:dyDescent="0.25">
      <c r="B16566" s="1"/>
      <c r="G16566" s="1"/>
      <c r="H16566" s="1"/>
      <c r="K16566" s="1"/>
      <c r="N16566" s="1"/>
      <c r="Q16566" s="1"/>
    </row>
    <row r="16567" spans="2:17" x14ac:dyDescent="0.25">
      <c r="B16567" s="1"/>
      <c r="G16567" s="1"/>
      <c r="H16567" s="1"/>
      <c r="K16567" s="1"/>
      <c r="N16567" s="1"/>
      <c r="Q16567" s="1"/>
    </row>
    <row r="16568" spans="2:17" x14ac:dyDescent="0.25">
      <c r="B16568" s="1"/>
      <c r="G16568" s="1"/>
      <c r="H16568" s="1"/>
      <c r="K16568" s="1"/>
      <c r="N16568" s="1"/>
      <c r="Q16568" s="1"/>
    </row>
    <row r="16569" spans="2:17" x14ac:dyDescent="0.25">
      <c r="B16569" s="1"/>
      <c r="G16569" s="1"/>
      <c r="H16569" s="1"/>
      <c r="K16569" s="1"/>
      <c r="N16569" s="1"/>
      <c r="Q16569" s="1"/>
    </row>
    <row r="16570" spans="2:17" x14ac:dyDescent="0.25">
      <c r="B16570" s="1"/>
      <c r="G16570" s="1"/>
      <c r="H16570" s="1"/>
      <c r="K16570" s="1"/>
      <c r="N16570" s="1"/>
      <c r="Q16570" s="1"/>
    </row>
    <row r="16571" spans="2:17" x14ac:dyDescent="0.25">
      <c r="B16571" s="1"/>
      <c r="G16571" s="1"/>
      <c r="H16571" s="1"/>
      <c r="K16571" s="1"/>
      <c r="N16571" s="1"/>
      <c r="Q16571" s="1"/>
    </row>
    <row r="16572" spans="2:17" x14ac:dyDescent="0.25">
      <c r="B16572" s="1"/>
      <c r="G16572" s="1"/>
      <c r="H16572" s="1"/>
      <c r="K16572" s="1"/>
      <c r="N16572" s="1"/>
      <c r="Q16572" s="1"/>
    </row>
    <row r="16573" spans="2:17" x14ac:dyDescent="0.25">
      <c r="B16573" s="1"/>
      <c r="G16573" s="1"/>
      <c r="H16573" s="1"/>
      <c r="K16573" s="1"/>
      <c r="N16573" s="1"/>
      <c r="Q16573" s="1"/>
    </row>
    <row r="16574" spans="2:17" x14ac:dyDescent="0.25">
      <c r="B16574" s="1"/>
      <c r="G16574" s="1"/>
      <c r="H16574" s="1"/>
      <c r="K16574" s="1"/>
      <c r="N16574" s="1"/>
      <c r="Q16574" s="1"/>
    </row>
    <row r="16575" spans="2:17" x14ac:dyDescent="0.25">
      <c r="B16575" s="1"/>
      <c r="G16575" s="1"/>
      <c r="H16575" s="1"/>
      <c r="K16575" s="1"/>
      <c r="N16575" s="1"/>
      <c r="Q16575" s="1"/>
    </row>
    <row r="16576" spans="2:17" x14ac:dyDescent="0.25">
      <c r="B16576" s="1"/>
      <c r="G16576" s="1"/>
      <c r="H16576" s="1"/>
      <c r="K16576" s="1"/>
      <c r="N16576" s="1"/>
      <c r="Q16576" s="1"/>
    </row>
    <row r="16577" spans="2:17" x14ac:dyDescent="0.25">
      <c r="B16577" s="1"/>
      <c r="G16577" s="1"/>
      <c r="H16577" s="1"/>
      <c r="K16577" s="1"/>
      <c r="N16577" s="1"/>
      <c r="Q16577" s="1"/>
    </row>
    <row r="16578" spans="2:17" x14ac:dyDescent="0.25">
      <c r="B16578" s="1"/>
      <c r="G16578" s="1"/>
      <c r="H16578" s="1"/>
      <c r="K16578" s="1"/>
      <c r="N16578" s="1"/>
      <c r="Q16578" s="1"/>
    </row>
    <row r="16579" spans="2:17" x14ac:dyDescent="0.25">
      <c r="B16579" s="1"/>
      <c r="G16579" s="1"/>
      <c r="H16579" s="1"/>
      <c r="K16579" s="1"/>
      <c r="N16579" s="1"/>
      <c r="Q16579" s="1"/>
    </row>
    <row r="16580" spans="2:17" x14ac:dyDescent="0.25">
      <c r="B16580" s="1"/>
      <c r="G16580" s="1"/>
      <c r="H16580" s="1"/>
      <c r="K16580" s="1"/>
      <c r="N16580" s="1"/>
      <c r="Q16580" s="1"/>
    </row>
    <row r="16581" spans="2:17" x14ac:dyDescent="0.25">
      <c r="B16581" s="1"/>
      <c r="G16581" s="1"/>
      <c r="H16581" s="1"/>
      <c r="K16581" s="1"/>
      <c r="N16581" s="1"/>
      <c r="Q16581" s="1"/>
    </row>
    <row r="16582" spans="2:17" x14ac:dyDescent="0.25">
      <c r="B16582" s="1"/>
      <c r="G16582" s="1"/>
      <c r="H16582" s="1"/>
      <c r="K16582" s="1"/>
      <c r="N16582" s="1"/>
      <c r="Q16582" s="1"/>
    </row>
    <row r="16583" spans="2:17" x14ac:dyDescent="0.25">
      <c r="B16583" s="1"/>
      <c r="G16583" s="1"/>
      <c r="H16583" s="1"/>
      <c r="K16583" s="1"/>
      <c r="N16583" s="1"/>
      <c r="Q16583" s="1"/>
    </row>
    <row r="16584" spans="2:17" x14ac:dyDescent="0.25">
      <c r="B16584" s="1"/>
      <c r="G16584" s="1"/>
      <c r="H16584" s="1"/>
      <c r="K16584" s="1"/>
      <c r="N16584" s="1"/>
      <c r="Q16584" s="1"/>
    </row>
    <row r="16585" spans="2:17" x14ac:dyDescent="0.25">
      <c r="B16585" s="1"/>
      <c r="G16585" s="1"/>
      <c r="H16585" s="1"/>
      <c r="K16585" s="1"/>
      <c r="N16585" s="1"/>
      <c r="Q16585" s="1"/>
    </row>
    <row r="16586" spans="2:17" x14ac:dyDescent="0.25">
      <c r="B16586" s="1"/>
      <c r="G16586" s="1"/>
      <c r="H16586" s="1"/>
      <c r="K16586" s="1"/>
      <c r="N16586" s="1"/>
      <c r="Q16586" s="1"/>
    </row>
    <row r="16587" spans="2:17" x14ac:dyDescent="0.25">
      <c r="B16587" s="1"/>
      <c r="G16587" s="1"/>
      <c r="H16587" s="1"/>
      <c r="K16587" s="1"/>
      <c r="N16587" s="1"/>
      <c r="Q16587" s="1"/>
    </row>
    <row r="16588" spans="2:17" x14ac:dyDescent="0.25">
      <c r="B16588" s="1"/>
      <c r="G16588" s="1"/>
      <c r="H16588" s="1"/>
      <c r="K16588" s="1"/>
      <c r="N16588" s="1"/>
      <c r="Q16588" s="1"/>
    </row>
    <row r="16589" spans="2:17" x14ac:dyDescent="0.25">
      <c r="B16589" s="1"/>
      <c r="G16589" s="1"/>
      <c r="H16589" s="1"/>
      <c r="K16589" s="1"/>
      <c r="N16589" s="1"/>
      <c r="Q16589" s="1"/>
    </row>
    <row r="16590" spans="2:17" x14ac:dyDescent="0.25">
      <c r="B16590" s="1"/>
      <c r="G16590" s="1"/>
      <c r="H16590" s="1"/>
      <c r="K16590" s="1"/>
      <c r="N16590" s="1"/>
      <c r="Q16590" s="1"/>
    </row>
    <row r="16591" spans="2:17" x14ac:dyDescent="0.25">
      <c r="B16591" s="1"/>
      <c r="G16591" s="1"/>
      <c r="H16591" s="1"/>
      <c r="K16591" s="1"/>
      <c r="N16591" s="1"/>
      <c r="Q16591" s="1"/>
    </row>
    <row r="16592" spans="2:17" x14ac:dyDescent="0.25">
      <c r="B16592" s="1"/>
      <c r="G16592" s="1"/>
      <c r="H16592" s="1"/>
      <c r="K16592" s="1"/>
      <c r="N16592" s="1"/>
      <c r="Q16592" s="1"/>
    </row>
    <row r="16593" spans="2:17" x14ac:dyDescent="0.25">
      <c r="B16593" s="1"/>
      <c r="G16593" s="1"/>
      <c r="H16593" s="1"/>
      <c r="K16593" s="1"/>
      <c r="N16593" s="1"/>
      <c r="Q16593" s="1"/>
    </row>
    <row r="16594" spans="2:17" x14ac:dyDescent="0.25">
      <c r="B16594" s="1"/>
      <c r="G16594" s="1"/>
      <c r="H16594" s="1"/>
      <c r="K16594" s="1"/>
      <c r="N16594" s="1"/>
      <c r="Q16594" s="1"/>
    </row>
    <row r="16595" spans="2:17" x14ac:dyDescent="0.25">
      <c r="B16595" s="1"/>
      <c r="G16595" s="1"/>
      <c r="H16595" s="1"/>
      <c r="K16595" s="1"/>
      <c r="N16595" s="1"/>
      <c r="Q16595" s="1"/>
    </row>
    <row r="16596" spans="2:17" x14ac:dyDescent="0.25">
      <c r="B16596" s="1"/>
      <c r="G16596" s="1"/>
      <c r="H16596" s="1"/>
      <c r="K16596" s="1"/>
      <c r="N16596" s="1"/>
      <c r="Q16596" s="1"/>
    </row>
    <row r="16597" spans="2:17" x14ac:dyDescent="0.25">
      <c r="B16597" s="1"/>
      <c r="G16597" s="1"/>
      <c r="H16597" s="1"/>
      <c r="K16597" s="1"/>
      <c r="N16597" s="1"/>
      <c r="Q16597" s="1"/>
    </row>
    <row r="16598" spans="2:17" x14ac:dyDescent="0.25">
      <c r="B16598" s="1"/>
      <c r="G16598" s="1"/>
      <c r="H16598" s="1"/>
      <c r="K16598" s="1"/>
      <c r="N16598" s="1"/>
      <c r="Q16598" s="1"/>
    </row>
    <row r="16599" spans="2:17" x14ac:dyDescent="0.25">
      <c r="B16599" s="1"/>
      <c r="G16599" s="1"/>
      <c r="H16599" s="1"/>
      <c r="K16599" s="1"/>
      <c r="N16599" s="1"/>
      <c r="Q16599" s="1"/>
    </row>
    <row r="16600" spans="2:17" x14ac:dyDescent="0.25">
      <c r="B16600" s="1"/>
      <c r="G16600" s="1"/>
      <c r="H16600" s="1"/>
      <c r="K16600" s="1"/>
      <c r="N16600" s="1"/>
      <c r="Q16600" s="1"/>
    </row>
    <row r="16601" spans="2:17" x14ac:dyDescent="0.25">
      <c r="B16601" s="1"/>
      <c r="G16601" s="1"/>
      <c r="H16601" s="1"/>
      <c r="K16601" s="1"/>
      <c r="N16601" s="1"/>
      <c r="Q16601" s="1"/>
    </row>
    <row r="16602" spans="2:17" x14ac:dyDescent="0.25">
      <c r="B16602" s="1"/>
      <c r="G16602" s="1"/>
      <c r="H16602" s="1"/>
      <c r="K16602" s="1"/>
      <c r="N16602" s="1"/>
      <c r="Q16602" s="1"/>
    </row>
    <row r="16603" spans="2:17" x14ac:dyDescent="0.25">
      <c r="B16603" s="1"/>
      <c r="G16603" s="1"/>
      <c r="H16603" s="1"/>
      <c r="K16603" s="1"/>
      <c r="N16603" s="1"/>
      <c r="Q16603" s="1"/>
    </row>
    <row r="16604" spans="2:17" x14ac:dyDescent="0.25">
      <c r="B16604" s="1"/>
      <c r="G16604" s="1"/>
      <c r="H16604" s="1"/>
      <c r="K16604" s="1"/>
      <c r="N16604" s="1"/>
      <c r="Q16604" s="1"/>
    </row>
    <row r="16605" spans="2:17" x14ac:dyDescent="0.25">
      <c r="B16605" s="1"/>
      <c r="G16605" s="1"/>
      <c r="H16605" s="1"/>
      <c r="K16605" s="1"/>
      <c r="N16605" s="1"/>
      <c r="Q16605" s="1"/>
    </row>
    <row r="16606" spans="2:17" x14ac:dyDescent="0.25">
      <c r="B16606" s="1"/>
      <c r="G16606" s="1"/>
      <c r="H16606" s="1"/>
      <c r="K16606" s="1"/>
      <c r="N16606" s="1"/>
      <c r="Q16606" s="1"/>
    </row>
    <row r="16607" spans="2:17" x14ac:dyDescent="0.25">
      <c r="B16607" s="1"/>
      <c r="G16607" s="1"/>
      <c r="H16607" s="1"/>
      <c r="K16607" s="1"/>
      <c r="N16607" s="1"/>
      <c r="Q16607" s="1"/>
    </row>
    <row r="16608" spans="2:17" x14ac:dyDescent="0.25">
      <c r="B16608" s="1"/>
      <c r="G16608" s="1"/>
      <c r="H16608" s="1"/>
      <c r="K16608" s="1"/>
      <c r="N16608" s="1"/>
      <c r="Q16608" s="1"/>
    </row>
    <row r="16609" spans="2:17" x14ac:dyDescent="0.25">
      <c r="B16609" s="1"/>
      <c r="G16609" s="1"/>
      <c r="H16609" s="1"/>
      <c r="K16609" s="1"/>
      <c r="N16609" s="1"/>
      <c r="Q16609" s="1"/>
    </row>
    <row r="16610" spans="2:17" x14ac:dyDescent="0.25">
      <c r="B16610" s="1"/>
      <c r="G16610" s="1"/>
      <c r="H16610" s="1"/>
      <c r="K16610" s="1"/>
      <c r="N16610" s="1"/>
      <c r="Q16610" s="1"/>
    </row>
    <row r="16611" spans="2:17" x14ac:dyDescent="0.25">
      <c r="B16611" s="1"/>
      <c r="G16611" s="1"/>
      <c r="H16611" s="1"/>
      <c r="K16611" s="1"/>
      <c r="N16611" s="1"/>
      <c r="Q16611" s="1"/>
    </row>
    <row r="16612" spans="2:17" x14ac:dyDescent="0.25">
      <c r="B16612" s="1"/>
      <c r="G16612" s="1"/>
      <c r="H16612" s="1"/>
      <c r="K16612" s="1"/>
      <c r="N16612" s="1"/>
      <c r="Q16612" s="1"/>
    </row>
    <row r="16613" spans="2:17" x14ac:dyDescent="0.25">
      <c r="B16613" s="1"/>
      <c r="G16613" s="1"/>
      <c r="H16613" s="1"/>
      <c r="K16613" s="1"/>
      <c r="N16613" s="1"/>
      <c r="Q16613" s="1"/>
    </row>
    <row r="16614" spans="2:17" x14ac:dyDescent="0.25">
      <c r="B16614" s="1"/>
      <c r="G16614" s="1"/>
      <c r="H16614" s="1"/>
      <c r="K16614" s="1"/>
      <c r="N16614" s="1"/>
      <c r="Q16614" s="1"/>
    </row>
    <row r="16615" spans="2:17" x14ac:dyDescent="0.25">
      <c r="B16615" s="1"/>
      <c r="G16615" s="1"/>
      <c r="H16615" s="1"/>
      <c r="K16615" s="1"/>
      <c r="N16615" s="1"/>
      <c r="Q16615" s="1"/>
    </row>
    <row r="16616" spans="2:17" x14ac:dyDescent="0.25">
      <c r="B16616" s="1"/>
      <c r="G16616" s="1"/>
      <c r="H16616" s="1"/>
      <c r="K16616" s="1"/>
      <c r="N16616" s="1"/>
      <c r="Q16616" s="1"/>
    </row>
    <row r="16617" spans="2:17" x14ac:dyDescent="0.25">
      <c r="B16617" s="1"/>
      <c r="G16617" s="1"/>
      <c r="H16617" s="1"/>
      <c r="K16617" s="1"/>
      <c r="N16617" s="1"/>
      <c r="Q16617" s="1"/>
    </row>
    <row r="16618" spans="2:17" x14ac:dyDescent="0.25">
      <c r="B16618" s="1"/>
      <c r="G16618" s="1"/>
      <c r="H16618" s="1"/>
      <c r="K16618" s="1"/>
      <c r="N16618" s="1"/>
      <c r="Q16618" s="1"/>
    </row>
    <row r="16619" spans="2:17" x14ac:dyDescent="0.25">
      <c r="B16619" s="1"/>
      <c r="G16619" s="1"/>
      <c r="H16619" s="1"/>
      <c r="K16619" s="1"/>
      <c r="N16619" s="1"/>
      <c r="Q16619" s="1"/>
    </row>
    <row r="16620" spans="2:17" x14ac:dyDescent="0.25">
      <c r="B16620" s="1"/>
      <c r="G16620" s="1"/>
      <c r="H16620" s="1"/>
      <c r="K16620" s="1"/>
      <c r="N16620" s="1"/>
      <c r="Q16620" s="1"/>
    </row>
    <row r="16621" spans="2:17" x14ac:dyDescent="0.25">
      <c r="B16621" s="1"/>
      <c r="G16621" s="1"/>
      <c r="H16621" s="1"/>
      <c r="K16621" s="1"/>
      <c r="N16621" s="1"/>
      <c r="Q16621" s="1"/>
    </row>
    <row r="16622" spans="2:17" x14ac:dyDescent="0.25">
      <c r="B16622" s="1"/>
      <c r="G16622" s="1"/>
      <c r="H16622" s="1"/>
      <c r="K16622" s="1"/>
      <c r="N16622" s="1"/>
      <c r="Q16622" s="1"/>
    </row>
    <row r="16623" spans="2:17" x14ac:dyDescent="0.25">
      <c r="B16623" s="1"/>
      <c r="G16623" s="1"/>
      <c r="H16623" s="1"/>
      <c r="K16623" s="1"/>
      <c r="N16623" s="1"/>
      <c r="Q16623" s="1"/>
    </row>
    <row r="16624" spans="2:17" x14ac:dyDescent="0.25">
      <c r="B16624" s="1"/>
      <c r="G16624" s="1"/>
      <c r="H16624" s="1"/>
      <c r="K16624" s="1"/>
      <c r="N16624" s="1"/>
      <c r="Q16624" s="1"/>
    </row>
    <row r="16625" spans="2:17" x14ac:dyDescent="0.25">
      <c r="B16625" s="1"/>
      <c r="G16625" s="1"/>
      <c r="H16625" s="1"/>
      <c r="K16625" s="1"/>
      <c r="N16625" s="1"/>
      <c r="Q16625" s="1"/>
    </row>
    <row r="16626" spans="2:17" x14ac:dyDescent="0.25">
      <c r="B16626" s="1"/>
      <c r="G16626" s="1"/>
      <c r="H16626" s="1"/>
      <c r="K16626" s="1"/>
      <c r="N16626" s="1"/>
      <c r="Q16626" s="1"/>
    </row>
    <row r="16627" spans="2:17" x14ac:dyDescent="0.25">
      <c r="B16627" s="1"/>
      <c r="G16627" s="1"/>
      <c r="H16627" s="1"/>
      <c r="K16627" s="1"/>
      <c r="N16627" s="1"/>
      <c r="Q16627" s="1"/>
    </row>
    <row r="16628" spans="2:17" x14ac:dyDescent="0.25">
      <c r="B16628" s="1"/>
      <c r="G16628" s="1"/>
      <c r="H16628" s="1"/>
      <c r="K16628" s="1"/>
      <c r="N16628" s="1"/>
      <c r="Q16628" s="1"/>
    </row>
    <row r="16629" spans="2:17" x14ac:dyDescent="0.25">
      <c r="B16629" s="1"/>
      <c r="G16629" s="1"/>
      <c r="H16629" s="1"/>
      <c r="K16629" s="1"/>
      <c r="N16629" s="1"/>
      <c r="Q16629" s="1"/>
    </row>
    <row r="16630" spans="2:17" x14ac:dyDescent="0.25">
      <c r="B16630" s="1"/>
      <c r="G16630" s="1"/>
      <c r="H16630" s="1"/>
      <c r="K16630" s="1"/>
      <c r="N16630" s="1"/>
      <c r="Q16630" s="1"/>
    </row>
    <row r="16631" spans="2:17" x14ac:dyDescent="0.25">
      <c r="B16631" s="1"/>
      <c r="G16631" s="1"/>
      <c r="H16631" s="1"/>
      <c r="K16631" s="1"/>
      <c r="N16631" s="1"/>
      <c r="Q16631" s="1"/>
    </row>
    <row r="16632" spans="2:17" x14ac:dyDescent="0.25">
      <c r="B16632" s="1"/>
      <c r="G16632" s="1"/>
      <c r="H16632" s="1"/>
      <c r="K16632" s="1"/>
      <c r="N16632" s="1"/>
      <c r="Q16632" s="1"/>
    </row>
    <row r="16633" spans="2:17" x14ac:dyDescent="0.25">
      <c r="B16633" s="1"/>
      <c r="G16633" s="1"/>
      <c r="H16633" s="1"/>
      <c r="K16633" s="1"/>
      <c r="N16633" s="1"/>
      <c r="Q16633" s="1"/>
    </row>
    <row r="16634" spans="2:17" x14ac:dyDescent="0.25">
      <c r="B16634" s="1"/>
      <c r="G16634" s="1"/>
      <c r="H16634" s="1"/>
      <c r="K16634" s="1"/>
      <c r="N16634" s="1"/>
      <c r="Q16634" s="1"/>
    </row>
    <row r="16635" spans="2:17" x14ac:dyDescent="0.25">
      <c r="B16635" s="1"/>
      <c r="G16635" s="1"/>
      <c r="H16635" s="1"/>
      <c r="K16635" s="1"/>
      <c r="N16635" s="1"/>
      <c r="Q16635" s="1"/>
    </row>
    <row r="16636" spans="2:17" x14ac:dyDescent="0.25">
      <c r="B16636" s="1"/>
      <c r="G16636" s="1"/>
      <c r="H16636" s="1"/>
      <c r="K16636" s="1"/>
      <c r="N16636" s="1"/>
      <c r="Q16636" s="1"/>
    </row>
    <row r="16637" spans="2:17" x14ac:dyDescent="0.25">
      <c r="B16637" s="1"/>
      <c r="G16637" s="1"/>
      <c r="H16637" s="1"/>
      <c r="K16637" s="1"/>
      <c r="N16637" s="1"/>
      <c r="Q16637" s="1"/>
    </row>
    <row r="16638" spans="2:17" x14ac:dyDescent="0.25">
      <c r="B16638" s="1"/>
      <c r="G16638" s="1"/>
      <c r="H16638" s="1"/>
      <c r="K16638" s="1"/>
      <c r="N16638" s="1"/>
      <c r="Q16638" s="1"/>
    </row>
    <row r="16639" spans="2:17" x14ac:dyDescent="0.25">
      <c r="B16639" s="1"/>
      <c r="G16639" s="1"/>
      <c r="H16639" s="1"/>
      <c r="K16639" s="1"/>
      <c r="N16639" s="1"/>
      <c r="Q16639" s="1"/>
    </row>
    <row r="16640" spans="2:17" x14ac:dyDescent="0.25">
      <c r="B16640" s="1"/>
      <c r="G16640" s="1"/>
      <c r="H16640" s="1"/>
      <c r="K16640" s="1"/>
      <c r="N16640" s="1"/>
      <c r="Q16640" s="1"/>
    </row>
    <row r="16641" spans="2:17" x14ac:dyDescent="0.25">
      <c r="B16641" s="1"/>
      <c r="G16641" s="1"/>
      <c r="H16641" s="1"/>
      <c r="K16641" s="1"/>
      <c r="N16641" s="1"/>
      <c r="Q16641" s="1"/>
    </row>
    <row r="16642" spans="2:17" x14ac:dyDescent="0.25">
      <c r="B16642" s="1"/>
      <c r="G16642" s="1"/>
      <c r="H16642" s="1"/>
      <c r="K16642" s="1"/>
      <c r="N16642" s="1"/>
      <c r="Q16642" s="1"/>
    </row>
    <row r="16643" spans="2:17" x14ac:dyDescent="0.25">
      <c r="B16643" s="1"/>
      <c r="G16643" s="1"/>
      <c r="H16643" s="1"/>
      <c r="K16643" s="1"/>
      <c r="N16643" s="1"/>
      <c r="Q16643" s="1"/>
    </row>
    <row r="16644" spans="2:17" x14ac:dyDescent="0.25">
      <c r="B16644" s="1"/>
      <c r="G16644" s="1"/>
      <c r="H16644" s="1"/>
      <c r="K16644" s="1"/>
      <c r="N16644" s="1"/>
      <c r="Q16644" s="1"/>
    </row>
    <row r="16645" spans="2:17" x14ac:dyDescent="0.25">
      <c r="B16645" s="1"/>
      <c r="G16645" s="1"/>
      <c r="H16645" s="1"/>
      <c r="K16645" s="1"/>
      <c r="N16645" s="1"/>
      <c r="Q16645" s="1"/>
    </row>
    <row r="16646" spans="2:17" x14ac:dyDescent="0.25">
      <c r="B16646" s="1"/>
      <c r="G16646" s="1"/>
      <c r="H16646" s="1"/>
      <c r="K16646" s="1"/>
      <c r="N16646" s="1"/>
      <c r="Q16646" s="1"/>
    </row>
    <row r="16647" spans="2:17" x14ac:dyDescent="0.25">
      <c r="B16647" s="1"/>
      <c r="G16647" s="1"/>
      <c r="H16647" s="1"/>
      <c r="K16647" s="1"/>
      <c r="N16647" s="1"/>
      <c r="Q16647" s="1"/>
    </row>
    <row r="16648" spans="2:17" x14ac:dyDescent="0.25">
      <c r="B16648" s="1"/>
      <c r="G16648" s="1"/>
      <c r="H16648" s="1"/>
      <c r="K16648" s="1"/>
      <c r="N16648" s="1"/>
      <c r="Q16648" s="1"/>
    </row>
    <row r="16649" spans="2:17" x14ac:dyDescent="0.25">
      <c r="B16649" s="1"/>
      <c r="G16649" s="1"/>
      <c r="H16649" s="1"/>
      <c r="K16649" s="1"/>
      <c r="N16649" s="1"/>
      <c r="Q16649" s="1"/>
    </row>
    <row r="16650" spans="2:17" x14ac:dyDescent="0.25">
      <c r="B16650" s="1"/>
      <c r="G16650" s="1"/>
      <c r="H16650" s="1"/>
      <c r="K16650" s="1"/>
      <c r="N16650" s="1"/>
      <c r="Q16650" s="1"/>
    </row>
    <row r="16651" spans="2:17" x14ac:dyDescent="0.25">
      <c r="B16651" s="1"/>
      <c r="G16651" s="1"/>
      <c r="H16651" s="1"/>
      <c r="K16651" s="1"/>
      <c r="N16651" s="1"/>
      <c r="Q16651" s="1"/>
    </row>
    <row r="16652" spans="2:17" x14ac:dyDescent="0.25">
      <c r="B16652" s="1"/>
      <c r="G16652" s="1"/>
      <c r="H16652" s="1"/>
      <c r="K16652" s="1"/>
      <c r="N16652" s="1"/>
      <c r="Q16652" s="1"/>
    </row>
    <row r="16653" spans="2:17" x14ac:dyDescent="0.25">
      <c r="B16653" s="1"/>
      <c r="G16653" s="1"/>
      <c r="H16653" s="1"/>
      <c r="K16653" s="1"/>
      <c r="N16653" s="1"/>
      <c r="Q16653" s="1"/>
    </row>
    <row r="16654" spans="2:17" x14ac:dyDescent="0.25">
      <c r="B16654" s="1"/>
      <c r="G16654" s="1"/>
      <c r="H16654" s="1"/>
      <c r="K16654" s="1"/>
      <c r="N16654" s="1"/>
      <c r="Q16654" s="1"/>
    </row>
    <row r="16655" spans="2:17" x14ac:dyDescent="0.25">
      <c r="B16655" s="1"/>
      <c r="G16655" s="1"/>
      <c r="H16655" s="1"/>
      <c r="K16655" s="1"/>
      <c r="N16655" s="1"/>
      <c r="Q16655" s="1"/>
    </row>
    <row r="16656" spans="2:17" x14ac:dyDescent="0.25">
      <c r="B16656" s="1"/>
      <c r="G16656" s="1"/>
      <c r="H16656" s="1"/>
      <c r="K16656" s="1"/>
      <c r="N16656" s="1"/>
      <c r="Q16656" s="1"/>
    </row>
    <row r="16657" spans="2:17" x14ac:dyDescent="0.25">
      <c r="B16657" s="1"/>
      <c r="G16657" s="1"/>
      <c r="H16657" s="1"/>
      <c r="K16657" s="1"/>
      <c r="N16657" s="1"/>
      <c r="Q16657" s="1"/>
    </row>
    <row r="16658" spans="2:17" x14ac:dyDescent="0.25">
      <c r="B16658" s="1"/>
      <c r="G16658" s="1"/>
      <c r="H16658" s="1"/>
      <c r="K16658" s="1"/>
      <c r="N16658" s="1"/>
      <c r="Q16658" s="1"/>
    </row>
    <row r="16659" spans="2:17" x14ac:dyDescent="0.25">
      <c r="B16659" s="1"/>
      <c r="G16659" s="1"/>
      <c r="H16659" s="1"/>
      <c r="K16659" s="1"/>
      <c r="N16659" s="1"/>
      <c r="Q16659" s="1"/>
    </row>
    <row r="16660" spans="2:17" x14ac:dyDescent="0.25">
      <c r="B16660" s="1"/>
      <c r="G16660" s="1"/>
      <c r="H16660" s="1"/>
      <c r="K16660" s="1"/>
      <c r="N16660" s="1"/>
      <c r="Q16660" s="1"/>
    </row>
    <row r="16661" spans="2:17" x14ac:dyDescent="0.25">
      <c r="B16661" s="1"/>
      <c r="G16661" s="1"/>
      <c r="H16661" s="1"/>
      <c r="K16661" s="1"/>
      <c r="N16661" s="1"/>
      <c r="Q16661" s="1"/>
    </row>
    <row r="16662" spans="2:17" x14ac:dyDescent="0.25">
      <c r="B16662" s="1"/>
      <c r="G16662" s="1"/>
      <c r="H16662" s="1"/>
      <c r="K16662" s="1"/>
      <c r="N16662" s="1"/>
      <c r="Q16662" s="1"/>
    </row>
    <row r="16663" spans="2:17" x14ac:dyDescent="0.25">
      <c r="B16663" s="1"/>
      <c r="G16663" s="1"/>
      <c r="H16663" s="1"/>
      <c r="K16663" s="1"/>
      <c r="N16663" s="1"/>
      <c r="Q16663" s="1"/>
    </row>
    <row r="16664" spans="2:17" x14ac:dyDescent="0.25">
      <c r="B16664" s="1"/>
      <c r="G16664" s="1"/>
      <c r="H16664" s="1"/>
      <c r="K16664" s="1"/>
      <c r="N16664" s="1"/>
      <c r="Q16664" s="1"/>
    </row>
    <row r="16665" spans="2:17" x14ac:dyDescent="0.25">
      <c r="B16665" s="1"/>
      <c r="G16665" s="1"/>
      <c r="H16665" s="1"/>
      <c r="K16665" s="1"/>
      <c r="N16665" s="1"/>
      <c r="Q16665" s="1"/>
    </row>
    <row r="16666" spans="2:17" x14ac:dyDescent="0.25">
      <c r="B16666" s="1"/>
      <c r="G16666" s="1"/>
      <c r="H16666" s="1"/>
      <c r="K16666" s="1"/>
      <c r="N16666" s="1"/>
      <c r="Q16666" s="1"/>
    </row>
    <row r="16667" spans="2:17" x14ac:dyDescent="0.25">
      <c r="B16667" s="1"/>
      <c r="G16667" s="1"/>
      <c r="H16667" s="1"/>
      <c r="K16667" s="1"/>
      <c r="N16667" s="1"/>
      <c r="Q16667" s="1"/>
    </row>
    <row r="16668" spans="2:17" x14ac:dyDescent="0.25">
      <c r="B16668" s="1"/>
      <c r="G16668" s="1"/>
      <c r="H16668" s="1"/>
      <c r="K16668" s="1"/>
      <c r="N16668" s="1"/>
      <c r="Q16668" s="1"/>
    </row>
    <row r="16669" spans="2:17" x14ac:dyDescent="0.25">
      <c r="B16669" s="1"/>
      <c r="G16669" s="1"/>
      <c r="H16669" s="1"/>
      <c r="K16669" s="1"/>
      <c r="N16669" s="1"/>
      <c r="Q16669" s="1"/>
    </row>
    <row r="16670" spans="2:17" x14ac:dyDescent="0.25">
      <c r="B16670" s="1"/>
      <c r="G16670" s="1"/>
      <c r="H16670" s="1"/>
      <c r="K16670" s="1"/>
      <c r="N16670" s="1"/>
      <c r="Q16670" s="1"/>
    </row>
    <row r="16671" spans="2:17" x14ac:dyDescent="0.25">
      <c r="B16671" s="1"/>
      <c r="G16671" s="1"/>
      <c r="H16671" s="1"/>
      <c r="K16671" s="1"/>
      <c r="N16671" s="1"/>
      <c r="Q16671" s="1"/>
    </row>
    <row r="16672" spans="2:17" x14ac:dyDescent="0.25">
      <c r="B16672" s="1"/>
      <c r="G16672" s="1"/>
      <c r="H16672" s="1"/>
      <c r="K16672" s="1"/>
      <c r="N16672" s="1"/>
      <c r="Q16672" s="1"/>
    </row>
    <row r="16673" spans="2:17" x14ac:dyDescent="0.25">
      <c r="B16673" s="1"/>
      <c r="G16673" s="1"/>
      <c r="H16673" s="1"/>
      <c r="K16673" s="1"/>
      <c r="N16673" s="1"/>
      <c r="Q16673" s="1"/>
    </row>
    <row r="16674" spans="2:17" x14ac:dyDescent="0.25">
      <c r="B16674" s="1"/>
      <c r="G16674" s="1"/>
      <c r="H16674" s="1"/>
      <c r="K16674" s="1"/>
      <c r="N16674" s="1"/>
      <c r="Q16674" s="1"/>
    </row>
    <row r="16675" spans="2:17" x14ac:dyDescent="0.25">
      <c r="B16675" s="1"/>
      <c r="G16675" s="1"/>
      <c r="H16675" s="1"/>
      <c r="K16675" s="1"/>
      <c r="N16675" s="1"/>
      <c r="Q16675" s="1"/>
    </row>
    <row r="16676" spans="2:17" x14ac:dyDescent="0.25">
      <c r="B16676" s="1"/>
      <c r="G16676" s="1"/>
      <c r="H16676" s="1"/>
      <c r="K16676" s="1"/>
      <c r="N16676" s="1"/>
      <c r="Q16676" s="1"/>
    </row>
    <row r="16677" spans="2:17" x14ac:dyDescent="0.25">
      <c r="B16677" s="1"/>
      <c r="G16677" s="1"/>
      <c r="H16677" s="1"/>
      <c r="K16677" s="1"/>
      <c r="N16677" s="1"/>
      <c r="Q16677" s="1"/>
    </row>
    <row r="16678" spans="2:17" x14ac:dyDescent="0.25">
      <c r="B16678" s="1"/>
      <c r="G16678" s="1"/>
      <c r="H16678" s="1"/>
      <c r="K16678" s="1"/>
      <c r="N16678" s="1"/>
      <c r="Q16678" s="1"/>
    </row>
    <row r="16679" spans="2:17" x14ac:dyDescent="0.25">
      <c r="B16679" s="1"/>
      <c r="G16679" s="1"/>
      <c r="H16679" s="1"/>
      <c r="K16679" s="1"/>
      <c r="N16679" s="1"/>
      <c r="Q16679" s="1"/>
    </row>
    <row r="16680" spans="2:17" x14ac:dyDescent="0.25">
      <c r="B16680" s="1"/>
      <c r="G16680" s="1"/>
      <c r="H16680" s="1"/>
      <c r="K16680" s="1"/>
      <c r="N16680" s="1"/>
      <c r="Q16680" s="1"/>
    </row>
    <row r="16681" spans="2:17" x14ac:dyDescent="0.25">
      <c r="B16681" s="1"/>
      <c r="G16681" s="1"/>
      <c r="H16681" s="1"/>
      <c r="K16681" s="1"/>
      <c r="N16681" s="1"/>
      <c r="Q16681" s="1"/>
    </row>
    <row r="16682" spans="2:17" x14ac:dyDescent="0.25">
      <c r="B16682" s="1"/>
      <c r="G16682" s="1"/>
      <c r="H16682" s="1"/>
      <c r="K16682" s="1"/>
      <c r="N16682" s="1"/>
      <c r="Q16682" s="1"/>
    </row>
    <row r="16683" spans="2:17" x14ac:dyDescent="0.25">
      <c r="B16683" s="1"/>
      <c r="G16683" s="1"/>
      <c r="H16683" s="1"/>
      <c r="K16683" s="1"/>
      <c r="N16683" s="1"/>
      <c r="Q16683" s="1"/>
    </row>
    <row r="16684" spans="2:17" x14ac:dyDescent="0.25">
      <c r="B16684" s="1"/>
      <c r="G16684" s="1"/>
      <c r="H16684" s="1"/>
      <c r="K16684" s="1"/>
      <c r="N16684" s="1"/>
      <c r="Q16684" s="1"/>
    </row>
    <row r="16685" spans="2:17" x14ac:dyDescent="0.25">
      <c r="B16685" s="1"/>
      <c r="G16685" s="1"/>
      <c r="H16685" s="1"/>
      <c r="K16685" s="1"/>
      <c r="N16685" s="1"/>
      <c r="Q16685" s="1"/>
    </row>
    <row r="16686" spans="2:17" x14ac:dyDescent="0.25">
      <c r="B16686" s="1"/>
      <c r="G16686" s="1"/>
      <c r="H16686" s="1"/>
      <c r="K16686" s="1"/>
      <c r="N16686" s="1"/>
      <c r="Q16686" s="1"/>
    </row>
    <row r="16687" spans="2:17" x14ac:dyDescent="0.25">
      <c r="B16687" s="1"/>
      <c r="G16687" s="1"/>
      <c r="H16687" s="1"/>
      <c r="K16687" s="1"/>
      <c r="N16687" s="1"/>
      <c r="Q16687" s="1"/>
    </row>
    <row r="16688" spans="2:17" x14ac:dyDescent="0.25">
      <c r="B16688" s="1"/>
      <c r="G16688" s="1"/>
      <c r="H16688" s="1"/>
      <c r="K16688" s="1"/>
      <c r="N16688" s="1"/>
      <c r="Q16688" s="1"/>
    </row>
    <row r="16689" spans="2:17" x14ac:dyDescent="0.25">
      <c r="B16689" s="1"/>
      <c r="G16689" s="1"/>
      <c r="H16689" s="1"/>
      <c r="K16689" s="1"/>
      <c r="N16689" s="1"/>
      <c r="Q16689" s="1"/>
    </row>
    <row r="16690" spans="2:17" x14ac:dyDescent="0.25">
      <c r="B16690" s="1"/>
      <c r="G16690" s="1"/>
      <c r="H16690" s="1"/>
      <c r="K16690" s="1"/>
      <c r="N16690" s="1"/>
      <c r="Q16690" s="1"/>
    </row>
    <row r="16691" spans="2:17" x14ac:dyDescent="0.25">
      <c r="B16691" s="1"/>
      <c r="G16691" s="1"/>
      <c r="H16691" s="1"/>
      <c r="K16691" s="1"/>
      <c r="N16691" s="1"/>
      <c r="Q16691" s="1"/>
    </row>
    <row r="16692" spans="2:17" x14ac:dyDescent="0.25">
      <c r="B16692" s="1"/>
      <c r="G16692" s="1"/>
      <c r="H16692" s="1"/>
      <c r="K16692" s="1"/>
      <c r="N16692" s="1"/>
      <c r="Q16692" s="1"/>
    </row>
    <row r="16693" spans="2:17" x14ac:dyDescent="0.25">
      <c r="B16693" s="1"/>
      <c r="G16693" s="1"/>
      <c r="H16693" s="1"/>
      <c r="K16693" s="1"/>
      <c r="N16693" s="1"/>
      <c r="Q16693" s="1"/>
    </row>
    <row r="16694" spans="2:17" x14ac:dyDescent="0.25">
      <c r="B16694" s="1"/>
      <c r="G16694" s="1"/>
      <c r="H16694" s="1"/>
      <c r="K16694" s="1"/>
      <c r="N16694" s="1"/>
      <c r="Q16694" s="1"/>
    </row>
    <row r="16695" spans="2:17" x14ac:dyDescent="0.25">
      <c r="B16695" s="1"/>
      <c r="G16695" s="1"/>
      <c r="H16695" s="1"/>
      <c r="K16695" s="1"/>
      <c r="N16695" s="1"/>
      <c r="Q16695" s="1"/>
    </row>
    <row r="16696" spans="2:17" x14ac:dyDescent="0.25">
      <c r="B16696" s="1"/>
      <c r="G16696" s="1"/>
      <c r="H16696" s="1"/>
      <c r="K16696" s="1"/>
      <c r="N16696" s="1"/>
      <c r="Q16696" s="1"/>
    </row>
    <row r="16697" spans="2:17" x14ac:dyDescent="0.25">
      <c r="B16697" s="1"/>
      <c r="G16697" s="1"/>
      <c r="H16697" s="1"/>
      <c r="K16697" s="1"/>
      <c r="N16697" s="1"/>
      <c r="Q16697" s="1"/>
    </row>
    <row r="16698" spans="2:17" x14ac:dyDescent="0.25">
      <c r="B16698" s="1"/>
      <c r="G16698" s="1"/>
      <c r="H16698" s="1"/>
      <c r="K16698" s="1"/>
      <c r="N16698" s="1"/>
      <c r="Q16698" s="1"/>
    </row>
    <row r="16699" spans="2:17" x14ac:dyDescent="0.25">
      <c r="B16699" s="1"/>
      <c r="G16699" s="1"/>
      <c r="H16699" s="1"/>
      <c r="K16699" s="1"/>
      <c r="N16699" s="1"/>
      <c r="Q16699" s="1"/>
    </row>
    <row r="16700" spans="2:17" x14ac:dyDescent="0.25">
      <c r="B16700" s="1"/>
      <c r="G16700" s="1"/>
      <c r="H16700" s="1"/>
      <c r="K16700" s="1"/>
      <c r="N16700" s="1"/>
      <c r="Q16700" s="1"/>
    </row>
    <row r="16701" spans="2:17" x14ac:dyDescent="0.25">
      <c r="B16701" s="1"/>
      <c r="G16701" s="1"/>
      <c r="H16701" s="1"/>
      <c r="K16701" s="1"/>
      <c r="N16701" s="1"/>
      <c r="Q16701" s="1"/>
    </row>
    <row r="16702" spans="2:17" x14ac:dyDescent="0.25">
      <c r="B16702" s="1"/>
      <c r="G16702" s="1"/>
      <c r="H16702" s="1"/>
      <c r="K16702" s="1"/>
      <c r="N16702" s="1"/>
      <c r="Q16702" s="1"/>
    </row>
    <row r="16703" spans="2:17" x14ac:dyDescent="0.25">
      <c r="B16703" s="1"/>
      <c r="G16703" s="1"/>
      <c r="H16703" s="1"/>
      <c r="K16703" s="1"/>
      <c r="N16703" s="1"/>
      <c r="Q16703" s="1"/>
    </row>
    <row r="16704" spans="2:17" x14ac:dyDescent="0.25">
      <c r="B16704" s="1"/>
      <c r="G16704" s="1"/>
      <c r="H16704" s="1"/>
      <c r="K16704" s="1"/>
      <c r="N16704" s="1"/>
      <c r="Q16704" s="1"/>
    </row>
    <row r="16705" spans="2:17" x14ac:dyDescent="0.25">
      <c r="B16705" s="1"/>
      <c r="G16705" s="1"/>
      <c r="H16705" s="1"/>
      <c r="K16705" s="1"/>
      <c r="N16705" s="1"/>
      <c r="Q16705" s="1"/>
    </row>
    <row r="16706" spans="2:17" x14ac:dyDescent="0.25">
      <c r="B16706" s="1"/>
      <c r="G16706" s="1"/>
      <c r="H16706" s="1"/>
      <c r="K16706" s="1"/>
      <c r="N16706" s="1"/>
      <c r="Q16706" s="1"/>
    </row>
    <row r="16707" spans="2:17" x14ac:dyDescent="0.25">
      <c r="B16707" s="1"/>
      <c r="G16707" s="1"/>
      <c r="H16707" s="1"/>
      <c r="K16707" s="1"/>
      <c r="N16707" s="1"/>
      <c r="Q16707" s="1"/>
    </row>
    <row r="16708" spans="2:17" x14ac:dyDescent="0.25">
      <c r="B16708" s="1"/>
      <c r="G16708" s="1"/>
      <c r="H16708" s="1"/>
      <c r="K16708" s="1"/>
      <c r="N16708" s="1"/>
      <c r="Q16708" s="1"/>
    </row>
    <row r="16709" spans="2:17" x14ac:dyDescent="0.25">
      <c r="B16709" s="1"/>
      <c r="G16709" s="1"/>
      <c r="H16709" s="1"/>
      <c r="K16709" s="1"/>
      <c r="N16709" s="1"/>
      <c r="Q16709" s="1"/>
    </row>
    <row r="16710" spans="2:17" x14ac:dyDescent="0.25">
      <c r="B16710" s="1"/>
      <c r="G16710" s="1"/>
      <c r="H16710" s="1"/>
      <c r="K16710" s="1"/>
      <c r="N16710" s="1"/>
      <c r="Q16710" s="1"/>
    </row>
    <row r="16711" spans="2:17" x14ac:dyDescent="0.25">
      <c r="B16711" s="1"/>
      <c r="G16711" s="1"/>
      <c r="H16711" s="1"/>
      <c r="K16711" s="1"/>
      <c r="N16711" s="1"/>
      <c r="Q16711" s="1"/>
    </row>
    <row r="16712" spans="2:17" x14ac:dyDescent="0.25">
      <c r="B16712" s="1"/>
      <c r="G16712" s="1"/>
      <c r="H16712" s="1"/>
      <c r="K16712" s="1"/>
      <c r="N16712" s="1"/>
      <c r="Q16712" s="1"/>
    </row>
    <row r="16713" spans="2:17" x14ac:dyDescent="0.25">
      <c r="B16713" s="1"/>
      <c r="G16713" s="1"/>
      <c r="H16713" s="1"/>
      <c r="K16713" s="1"/>
      <c r="N16713" s="1"/>
      <c r="Q16713" s="1"/>
    </row>
    <row r="16714" spans="2:17" x14ac:dyDescent="0.25">
      <c r="B16714" s="1"/>
      <c r="G16714" s="1"/>
      <c r="H16714" s="1"/>
      <c r="K16714" s="1"/>
      <c r="N16714" s="1"/>
      <c r="Q16714" s="1"/>
    </row>
    <row r="16715" spans="2:17" x14ac:dyDescent="0.25">
      <c r="B16715" s="1"/>
      <c r="G16715" s="1"/>
      <c r="H16715" s="1"/>
      <c r="K16715" s="1"/>
      <c r="N16715" s="1"/>
      <c r="Q16715" s="1"/>
    </row>
    <row r="16716" spans="2:17" x14ac:dyDescent="0.25">
      <c r="B16716" s="1"/>
      <c r="G16716" s="1"/>
      <c r="H16716" s="1"/>
      <c r="K16716" s="1"/>
      <c r="N16716" s="1"/>
      <c r="Q16716" s="1"/>
    </row>
    <row r="16717" spans="2:17" x14ac:dyDescent="0.25">
      <c r="B16717" s="1"/>
      <c r="G16717" s="1"/>
      <c r="H16717" s="1"/>
      <c r="K16717" s="1"/>
      <c r="N16717" s="1"/>
      <c r="Q16717" s="1"/>
    </row>
    <row r="16718" spans="2:17" x14ac:dyDescent="0.25">
      <c r="B16718" s="1"/>
      <c r="G16718" s="1"/>
      <c r="H16718" s="1"/>
      <c r="K16718" s="1"/>
      <c r="N16718" s="1"/>
      <c r="Q16718" s="1"/>
    </row>
    <row r="16719" spans="2:17" x14ac:dyDescent="0.25">
      <c r="B16719" s="1"/>
      <c r="G16719" s="1"/>
      <c r="H16719" s="1"/>
      <c r="K16719" s="1"/>
      <c r="N16719" s="1"/>
      <c r="Q16719" s="1"/>
    </row>
    <row r="16720" spans="2:17" x14ac:dyDescent="0.25">
      <c r="B16720" s="1"/>
      <c r="G16720" s="1"/>
      <c r="H16720" s="1"/>
      <c r="K16720" s="1"/>
      <c r="N16720" s="1"/>
      <c r="Q16720" s="1"/>
    </row>
    <row r="16721" spans="2:17" x14ac:dyDescent="0.25">
      <c r="B16721" s="1"/>
      <c r="G16721" s="1"/>
      <c r="H16721" s="1"/>
      <c r="K16721" s="1"/>
      <c r="N16721" s="1"/>
      <c r="Q16721" s="1"/>
    </row>
    <row r="16722" spans="2:17" x14ac:dyDescent="0.25">
      <c r="B16722" s="1"/>
      <c r="G16722" s="1"/>
      <c r="H16722" s="1"/>
      <c r="K16722" s="1"/>
      <c r="N16722" s="1"/>
      <c r="Q16722" s="1"/>
    </row>
    <row r="16723" spans="2:17" x14ac:dyDescent="0.25">
      <c r="B16723" s="1"/>
      <c r="G16723" s="1"/>
      <c r="H16723" s="1"/>
      <c r="K16723" s="1"/>
      <c r="N16723" s="1"/>
      <c r="Q16723" s="1"/>
    </row>
    <row r="16724" spans="2:17" x14ac:dyDescent="0.25">
      <c r="B16724" s="1"/>
      <c r="G16724" s="1"/>
      <c r="H16724" s="1"/>
      <c r="K16724" s="1"/>
      <c r="N16724" s="1"/>
      <c r="Q16724" s="1"/>
    </row>
    <row r="16725" spans="2:17" x14ac:dyDescent="0.25">
      <c r="B16725" s="1"/>
      <c r="G16725" s="1"/>
      <c r="H16725" s="1"/>
      <c r="K16725" s="1"/>
      <c r="N16725" s="1"/>
      <c r="Q16725" s="1"/>
    </row>
    <row r="16726" spans="2:17" x14ac:dyDescent="0.25">
      <c r="B16726" s="1"/>
      <c r="G16726" s="1"/>
      <c r="H16726" s="1"/>
      <c r="K16726" s="1"/>
      <c r="N16726" s="1"/>
      <c r="Q16726" s="1"/>
    </row>
    <row r="16727" spans="2:17" x14ac:dyDescent="0.25">
      <c r="B16727" s="1"/>
      <c r="G16727" s="1"/>
      <c r="H16727" s="1"/>
      <c r="K16727" s="1"/>
      <c r="N16727" s="1"/>
      <c r="Q16727" s="1"/>
    </row>
    <row r="16728" spans="2:17" x14ac:dyDescent="0.25">
      <c r="B16728" s="1"/>
      <c r="G16728" s="1"/>
      <c r="H16728" s="1"/>
      <c r="K16728" s="1"/>
      <c r="N16728" s="1"/>
      <c r="Q16728" s="1"/>
    </row>
    <row r="16729" spans="2:17" x14ac:dyDescent="0.25">
      <c r="B16729" s="1"/>
      <c r="G16729" s="1"/>
      <c r="H16729" s="1"/>
      <c r="K16729" s="1"/>
      <c r="N16729" s="1"/>
      <c r="Q16729" s="1"/>
    </row>
    <row r="16730" spans="2:17" x14ac:dyDescent="0.25">
      <c r="B16730" s="1"/>
      <c r="G16730" s="1"/>
      <c r="H16730" s="1"/>
      <c r="K16730" s="1"/>
      <c r="N16730" s="1"/>
      <c r="Q16730" s="1"/>
    </row>
    <row r="16731" spans="2:17" x14ac:dyDescent="0.25">
      <c r="B16731" s="1"/>
      <c r="G16731" s="1"/>
      <c r="H16731" s="1"/>
      <c r="K16731" s="1"/>
      <c r="N16731" s="1"/>
      <c r="Q16731" s="1"/>
    </row>
    <row r="16732" spans="2:17" x14ac:dyDescent="0.25">
      <c r="B16732" s="1"/>
      <c r="G16732" s="1"/>
      <c r="H16732" s="1"/>
      <c r="K16732" s="1"/>
      <c r="N16732" s="1"/>
      <c r="Q16732" s="1"/>
    </row>
    <row r="16733" spans="2:17" x14ac:dyDescent="0.25">
      <c r="B16733" s="1"/>
      <c r="G16733" s="1"/>
      <c r="H16733" s="1"/>
      <c r="K16733" s="1"/>
      <c r="N16733" s="1"/>
      <c r="Q16733" s="1"/>
    </row>
    <row r="16734" spans="2:17" x14ac:dyDescent="0.25">
      <c r="B16734" s="1"/>
      <c r="G16734" s="1"/>
      <c r="H16734" s="1"/>
      <c r="K16734" s="1"/>
      <c r="N16734" s="1"/>
      <c r="Q16734" s="1"/>
    </row>
    <row r="16735" spans="2:17" x14ac:dyDescent="0.25">
      <c r="B16735" s="1"/>
      <c r="G16735" s="1"/>
      <c r="H16735" s="1"/>
      <c r="K16735" s="1"/>
      <c r="N16735" s="1"/>
      <c r="Q16735" s="1"/>
    </row>
    <row r="16736" spans="2:17" x14ac:dyDescent="0.25">
      <c r="B16736" s="1"/>
      <c r="G16736" s="1"/>
      <c r="H16736" s="1"/>
      <c r="K16736" s="1"/>
      <c r="N16736" s="1"/>
      <c r="Q16736" s="1"/>
    </row>
    <row r="16737" spans="2:17" x14ac:dyDescent="0.25">
      <c r="B16737" s="1"/>
      <c r="G16737" s="1"/>
      <c r="H16737" s="1"/>
      <c r="K16737" s="1"/>
      <c r="N16737" s="1"/>
      <c r="Q16737" s="1"/>
    </row>
    <row r="16738" spans="2:17" x14ac:dyDescent="0.25">
      <c r="B16738" s="1"/>
      <c r="G16738" s="1"/>
      <c r="H16738" s="1"/>
      <c r="K16738" s="1"/>
      <c r="N16738" s="1"/>
      <c r="Q16738" s="1"/>
    </row>
    <row r="16739" spans="2:17" x14ac:dyDescent="0.25">
      <c r="B16739" s="1"/>
      <c r="G16739" s="1"/>
      <c r="H16739" s="1"/>
      <c r="K16739" s="1"/>
      <c r="N16739" s="1"/>
      <c r="Q16739" s="1"/>
    </row>
    <row r="16740" spans="2:17" x14ac:dyDescent="0.25">
      <c r="B16740" s="1"/>
      <c r="G16740" s="1"/>
      <c r="H16740" s="1"/>
      <c r="K16740" s="1"/>
      <c r="N16740" s="1"/>
      <c r="Q16740" s="1"/>
    </row>
    <row r="16741" spans="2:17" x14ac:dyDescent="0.25">
      <c r="B16741" s="1"/>
      <c r="G16741" s="1"/>
      <c r="H16741" s="1"/>
      <c r="K16741" s="1"/>
      <c r="N16741" s="1"/>
      <c r="Q16741" s="1"/>
    </row>
    <row r="16742" spans="2:17" x14ac:dyDescent="0.25">
      <c r="B16742" s="1"/>
      <c r="G16742" s="1"/>
      <c r="H16742" s="1"/>
      <c r="K16742" s="1"/>
      <c r="N16742" s="1"/>
      <c r="Q16742" s="1"/>
    </row>
    <row r="16743" spans="2:17" x14ac:dyDescent="0.25">
      <c r="B16743" s="1"/>
      <c r="G16743" s="1"/>
      <c r="H16743" s="1"/>
      <c r="K16743" s="1"/>
      <c r="N16743" s="1"/>
      <c r="Q16743" s="1"/>
    </row>
    <row r="16744" spans="2:17" x14ac:dyDescent="0.25">
      <c r="B16744" s="1"/>
      <c r="G16744" s="1"/>
      <c r="H16744" s="1"/>
      <c r="K16744" s="1"/>
      <c r="N16744" s="1"/>
      <c r="Q16744" s="1"/>
    </row>
    <row r="16745" spans="2:17" x14ac:dyDescent="0.25">
      <c r="B16745" s="1"/>
      <c r="G16745" s="1"/>
      <c r="H16745" s="1"/>
      <c r="K16745" s="1"/>
      <c r="N16745" s="1"/>
      <c r="Q16745" s="1"/>
    </row>
    <row r="16746" spans="2:17" x14ac:dyDescent="0.25">
      <c r="B16746" s="1"/>
      <c r="G16746" s="1"/>
      <c r="H16746" s="1"/>
      <c r="K16746" s="1"/>
      <c r="N16746" s="1"/>
      <c r="Q16746" s="1"/>
    </row>
    <row r="16747" spans="2:17" x14ac:dyDescent="0.25">
      <c r="B16747" s="1"/>
      <c r="G16747" s="1"/>
      <c r="H16747" s="1"/>
      <c r="K16747" s="1"/>
      <c r="N16747" s="1"/>
      <c r="Q16747" s="1"/>
    </row>
    <row r="16748" spans="2:17" x14ac:dyDescent="0.25">
      <c r="B16748" s="1"/>
      <c r="G16748" s="1"/>
      <c r="H16748" s="1"/>
      <c r="K16748" s="1"/>
      <c r="N16748" s="1"/>
      <c r="Q16748" s="1"/>
    </row>
    <row r="16749" spans="2:17" x14ac:dyDescent="0.25">
      <c r="B16749" s="1"/>
      <c r="G16749" s="1"/>
      <c r="H16749" s="1"/>
      <c r="K16749" s="1"/>
      <c r="N16749" s="1"/>
      <c r="Q16749" s="1"/>
    </row>
    <row r="16750" spans="2:17" x14ac:dyDescent="0.25">
      <c r="B16750" s="1"/>
      <c r="G16750" s="1"/>
      <c r="H16750" s="1"/>
      <c r="K16750" s="1"/>
      <c r="N16750" s="1"/>
      <c r="Q16750" s="1"/>
    </row>
    <row r="16751" spans="2:17" x14ac:dyDescent="0.25">
      <c r="B16751" s="1"/>
      <c r="G16751" s="1"/>
      <c r="H16751" s="1"/>
      <c r="K16751" s="1"/>
      <c r="N16751" s="1"/>
      <c r="Q16751" s="1"/>
    </row>
    <row r="16752" spans="2:17" x14ac:dyDescent="0.25">
      <c r="B16752" s="1"/>
      <c r="G16752" s="1"/>
      <c r="H16752" s="1"/>
      <c r="K16752" s="1"/>
      <c r="N16752" s="1"/>
      <c r="Q16752" s="1"/>
    </row>
    <row r="16753" spans="2:17" x14ac:dyDescent="0.25">
      <c r="B16753" s="1"/>
      <c r="G16753" s="1"/>
      <c r="H16753" s="1"/>
      <c r="K16753" s="1"/>
      <c r="N16753" s="1"/>
      <c r="Q16753" s="1"/>
    </row>
    <row r="16754" spans="2:17" x14ac:dyDescent="0.25">
      <c r="B16754" s="1"/>
      <c r="G16754" s="1"/>
      <c r="H16754" s="1"/>
      <c r="K16754" s="1"/>
      <c r="N16754" s="1"/>
      <c r="Q16754" s="1"/>
    </row>
    <row r="16755" spans="2:17" x14ac:dyDescent="0.25">
      <c r="B16755" s="1"/>
      <c r="G16755" s="1"/>
      <c r="H16755" s="1"/>
      <c r="K16755" s="1"/>
      <c r="N16755" s="1"/>
      <c r="Q16755" s="1"/>
    </row>
    <row r="16756" spans="2:17" x14ac:dyDescent="0.25">
      <c r="B16756" s="1"/>
      <c r="G16756" s="1"/>
      <c r="H16756" s="1"/>
      <c r="K16756" s="1"/>
      <c r="N16756" s="1"/>
      <c r="Q16756" s="1"/>
    </row>
    <row r="16757" spans="2:17" x14ac:dyDescent="0.25">
      <c r="B16757" s="1"/>
      <c r="G16757" s="1"/>
      <c r="H16757" s="1"/>
      <c r="K16757" s="1"/>
      <c r="N16757" s="1"/>
      <c r="Q16757" s="1"/>
    </row>
    <row r="16758" spans="2:17" x14ac:dyDescent="0.25">
      <c r="B16758" s="1"/>
      <c r="G16758" s="1"/>
      <c r="H16758" s="1"/>
      <c r="K16758" s="1"/>
      <c r="N16758" s="1"/>
      <c r="Q16758" s="1"/>
    </row>
    <row r="16759" spans="2:17" x14ac:dyDescent="0.25">
      <c r="B16759" s="1"/>
      <c r="G16759" s="1"/>
      <c r="H16759" s="1"/>
      <c r="K16759" s="1"/>
      <c r="N16759" s="1"/>
      <c r="Q16759" s="1"/>
    </row>
    <row r="16760" spans="2:17" x14ac:dyDescent="0.25">
      <c r="B16760" s="1"/>
      <c r="G16760" s="1"/>
      <c r="H16760" s="1"/>
      <c r="K16760" s="1"/>
      <c r="N16760" s="1"/>
      <c r="Q16760" s="1"/>
    </row>
    <row r="16761" spans="2:17" x14ac:dyDescent="0.25">
      <c r="B16761" s="1"/>
      <c r="G16761" s="1"/>
      <c r="H16761" s="1"/>
      <c r="K16761" s="1"/>
      <c r="N16761" s="1"/>
      <c r="Q16761" s="1"/>
    </row>
    <row r="16762" spans="2:17" x14ac:dyDescent="0.25">
      <c r="B16762" s="1"/>
      <c r="G16762" s="1"/>
      <c r="H16762" s="1"/>
      <c r="K16762" s="1"/>
      <c r="N16762" s="1"/>
      <c r="Q16762" s="1"/>
    </row>
    <row r="16763" spans="2:17" x14ac:dyDescent="0.25">
      <c r="B16763" s="1"/>
      <c r="G16763" s="1"/>
      <c r="H16763" s="1"/>
      <c r="K16763" s="1"/>
      <c r="N16763" s="1"/>
      <c r="Q16763" s="1"/>
    </row>
    <row r="16764" spans="2:17" x14ac:dyDescent="0.25">
      <c r="B16764" s="1"/>
      <c r="G16764" s="1"/>
      <c r="H16764" s="1"/>
      <c r="K16764" s="1"/>
      <c r="N16764" s="1"/>
      <c r="Q16764" s="1"/>
    </row>
    <row r="16765" spans="2:17" x14ac:dyDescent="0.25">
      <c r="B16765" s="1"/>
      <c r="G16765" s="1"/>
      <c r="H16765" s="1"/>
      <c r="K16765" s="1"/>
      <c r="N16765" s="1"/>
      <c r="Q16765" s="1"/>
    </row>
    <row r="16766" spans="2:17" x14ac:dyDescent="0.25">
      <c r="B16766" s="1"/>
      <c r="G16766" s="1"/>
      <c r="H16766" s="1"/>
      <c r="K16766" s="1"/>
      <c r="N16766" s="1"/>
      <c r="Q16766" s="1"/>
    </row>
    <row r="16767" spans="2:17" x14ac:dyDescent="0.25">
      <c r="B16767" s="1"/>
      <c r="G16767" s="1"/>
      <c r="H16767" s="1"/>
      <c r="K16767" s="1"/>
      <c r="N16767" s="1"/>
      <c r="Q16767" s="1"/>
    </row>
    <row r="16768" spans="2:17" x14ac:dyDescent="0.25">
      <c r="B16768" s="1"/>
      <c r="G16768" s="1"/>
      <c r="H16768" s="1"/>
      <c r="K16768" s="1"/>
      <c r="N16768" s="1"/>
      <c r="Q16768" s="1"/>
    </row>
    <row r="16769" spans="2:17" x14ac:dyDescent="0.25">
      <c r="B16769" s="1"/>
      <c r="G16769" s="1"/>
      <c r="H16769" s="1"/>
      <c r="K16769" s="1"/>
      <c r="N16769" s="1"/>
      <c r="Q16769" s="1"/>
    </row>
    <row r="16770" spans="2:17" x14ac:dyDescent="0.25">
      <c r="B16770" s="1"/>
      <c r="G16770" s="1"/>
      <c r="H16770" s="1"/>
      <c r="K16770" s="1"/>
      <c r="N16770" s="1"/>
      <c r="Q16770" s="1"/>
    </row>
    <row r="16771" spans="2:17" x14ac:dyDescent="0.25">
      <c r="B16771" s="1"/>
      <c r="G16771" s="1"/>
      <c r="H16771" s="1"/>
      <c r="K16771" s="1"/>
      <c r="N16771" s="1"/>
      <c r="Q16771" s="1"/>
    </row>
    <row r="16772" spans="2:17" x14ac:dyDescent="0.25">
      <c r="B16772" s="1"/>
      <c r="G16772" s="1"/>
      <c r="H16772" s="1"/>
      <c r="K16772" s="1"/>
      <c r="N16772" s="1"/>
      <c r="Q16772" s="1"/>
    </row>
    <row r="16773" spans="2:17" x14ac:dyDescent="0.25">
      <c r="B16773" s="1"/>
      <c r="G16773" s="1"/>
      <c r="H16773" s="1"/>
      <c r="K16773" s="1"/>
      <c r="N16773" s="1"/>
      <c r="Q16773" s="1"/>
    </row>
    <row r="16774" spans="2:17" x14ac:dyDescent="0.25">
      <c r="B16774" s="1"/>
      <c r="G16774" s="1"/>
      <c r="H16774" s="1"/>
      <c r="K16774" s="1"/>
      <c r="N16774" s="1"/>
      <c r="Q16774" s="1"/>
    </row>
    <row r="16775" spans="2:17" x14ac:dyDescent="0.25">
      <c r="B16775" s="1"/>
      <c r="G16775" s="1"/>
      <c r="H16775" s="1"/>
      <c r="K16775" s="1"/>
      <c r="N16775" s="1"/>
      <c r="Q16775" s="1"/>
    </row>
    <row r="16776" spans="2:17" x14ac:dyDescent="0.25">
      <c r="B16776" s="1"/>
      <c r="G16776" s="1"/>
      <c r="H16776" s="1"/>
      <c r="K16776" s="1"/>
      <c r="N16776" s="1"/>
      <c r="Q16776" s="1"/>
    </row>
    <row r="16777" spans="2:17" x14ac:dyDescent="0.25">
      <c r="B16777" s="1"/>
      <c r="G16777" s="1"/>
      <c r="H16777" s="1"/>
      <c r="K16777" s="1"/>
      <c r="N16777" s="1"/>
      <c r="Q16777" s="1"/>
    </row>
    <row r="16778" spans="2:17" x14ac:dyDescent="0.25">
      <c r="B16778" s="1"/>
      <c r="G16778" s="1"/>
      <c r="H16778" s="1"/>
      <c r="K16778" s="1"/>
      <c r="N16778" s="1"/>
      <c r="Q16778" s="1"/>
    </row>
    <row r="16779" spans="2:17" x14ac:dyDescent="0.25">
      <c r="B16779" s="1"/>
      <c r="G16779" s="1"/>
      <c r="H16779" s="1"/>
      <c r="K16779" s="1"/>
      <c r="N16779" s="1"/>
      <c r="Q16779" s="1"/>
    </row>
    <row r="16780" spans="2:17" x14ac:dyDescent="0.25">
      <c r="B16780" s="1"/>
      <c r="G16780" s="1"/>
      <c r="H16780" s="1"/>
      <c r="K16780" s="1"/>
      <c r="N16780" s="1"/>
      <c r="Q16780" s="1"/>
    </row>
    <row r="16781" spans="2:17" x14ac:dyDescent="0.25">
      <c r="B16781" s="1"/>
      <c r="G16781" s="1"/>
      <c r="H16781" s="1"/>
      <c r="K16781" s="1"/>
      <c r="N16781" s="1"/>
      <c r="Q16781" s="1"/>
    </row>
    <row r="16782" spans="2:17" x14ac:dyDescent="0.25">
      <c r="B16782" s="1"/>
      <c r="G16782" s="1"/>
      <c r="H16782" s="1"/>
      <c r="K16782" s="1"/>
      <c r="N16782" s="1"/>
      <c r="Q16782" s="1"/>
    </row>
    <row r="16783" spans="2:17" x14ac:dyDescent="0.25">
      <c r="B16783" s="1"/>
      <c r="G16783" s="1"/>
      <c r="H16783" s="1"/>
      <c r="K16783" s="1"/>
      <c r="N16783" s="1"/>
      <c r="Q16783" s="1"/>
    </row>
    <row r="16784" spans="2:17" x14ac:dyDescent="0.25">
      <c r="B16784" s="1"/>
      <c r="G16784" s="1"/>
      <c r="H16784" s="1"/>
      <c r="K16784" s="1"/>
      <c r="N16784" s="1"/>
      <c r="Q16784" s="1"/>
    </row>
    <row r="16785" spans="2:17" x14ac:dyDescent="0.25">
      <c r="B16785" s="1"/>
      <c r="G16785" s="1"/>
      <c r="H16785" s="1"/>
      <c r="K16785" s="1"/>
      <c r="N16785" s="1"/>
      <c r="Q16785" s="1"/>
    </row>
    <row r="16786" spans="2:17" x14ac:dyDescent="0.25">
      <c r="B16786" s="1"/>
      <c r="G16786" s="1"/>
      <c r="H16786" s="1"/>
      <c r="K16786" s="1"/>
      <c r="N16786" s="1"/>
      <c r="Q16786" s="1"/>
    </row>
    <row r="16787" spans="2:17" x14ac:dyDescent="0.25">
      <c r="B16787" s="1"/>
      <c r="G16787" s="1"/>
      <c r="H16787" s="1"/>
      <c r="K16787" s="1"/>
      <c r="N16787" s="1"/>
      <c r="Q16787" s="1"/>
    </row>
    <row r="16788" spans="2:17" x14ac:dyDescent="0.25">
      <c r="B16788" s="1"/>
      <c r="G16788" s="1"/>
      <c r="H16788" s="1"/>
      <c r="K16788" s="1"/>
      <c r="N16788" s="1"/>
      <c r="Q16788" s="1"/>
    </row>
    <row r="16789" spans="2:17" x14ac:dyDescent="0.25">
      <c r="B16789" s="1"/>
      <c r="G16789" s="1"/>
      <c r="H16789" s="1"/>
      <c r="K16789" s="1"/>
      <c r="N16789" s="1"/>
      <c r="Q16789" s="1"/>
    </row>
    <row r="16790" spans="2:17" x14ac:dyDescent="0.25">
      <c r="B16790" s="1"/>
      <c r="G16790" s="1"/>
      <c r="H16790" s="1"/>
      <c r="K16790" s="1"/>
      <c r="N16790" s="1"/>
      <c r="Q16790" s="1"/>
    </row>
    <row r="16791" spans="2:17" x14ac:dyDescent="0.25">
      <c r="B16791" s="1"/>
      <c r="G16791" s="1"/>
      <c r="H16791" s="1"/>
      <c r="K16791" s="1"/>
      <c r="N16791" s="1"/>
      <c r="Q16791" s="1"/>
    </row>
    <row r="16792" spans="2:17" x14ac:dyDescent="0.25">
      <c r="B16792" s="1"/>
      <c r="G16792" s="1"/>
      <c r="H16792" s="1"/>
      <c r="K16792" s="1"/>
      <c r="N16792" s="1"/>
      <c r="Q16792" s="1"/>
    </row>
    <row r="16793" spans="2:17" x14ac:dyDescent="0.25">
      <c r="B16793" s="1"/>
      <c r="G16793" s="1"/>
      <c r="H16793" s="1"/>
      <c r="K16793" s="1"/>
      <c r="N16793" s="1"/>
      <c r="Q16793" s="1"/>
    </row>
    <row r="16794" spans="2:17" x14ac:dyDescent="0.25">
      <c r="B16794" s="1"/>
      <c r="G16794" s="1"/>
      <c r="H16794" s="1"/>
      <c r="K16794" s="1"/>
      <c r="N16794" s="1"/>
      <c r="Q16794" s="1"/>
    </row>
    <row r="16795" spans="2:17" x14ac:dyDescent="0.25">
      <c r="B16795" s="1"/>
      <c r="G16795" s="1"/>
      <c r="H16795" s="1"/>
      <c r="K16795" s="1"/>
      <c r="N16795" s="1"/>
      <c r="Q16795" s="1"/>
    </row>
    <row r="16796" spans="2:17" x14ac:dyDescent="0.25">
      <c r="B16796" s="1"/>
      <c r="G16796" s="1"/>
      <c r="H16796" s="1"/>
      <c r="K16796" s="1"/>
      <c r="N16796" s="1"/>
      <c r="Q16796" s="1"/>
    </row>
    <row r="16797" spans="2:17" x14ac:dyDescent="0.25">
      <c r="B16797" s="1"/>
      <c r="G16797" s="1"/>
      <c r="H16797" s="1"/>
      <c r="K16797" s="1"/>
      <c r="N16797" s="1"/>
      <c r="Q16797" s="1"/>
    </row>
    <row r="16798" spans="2:17" x14ac:dyDescent="0.25">
      <c r="B16798" s="1"/>
      <c r="G16798" s="1"/>
      <c r="H16798" s="1"/>
      <c r="K16798" s="1"/>
      <c r="N16798" s="1"/>
      <c r="Q16798" s="1"/>
    </row>
    <row r="16799" spans="2:17" x14ac:dyDescent="0.25">
      <c r="B16799" s="1"/>
      <c r="G16799" s="1"/>
      <c r="H16799" s="1"/>
      <c r="K16799" s="1"/>
      <c r="N16799" s="1"/>
      <c r="Q16799" s="1"/>
    </row>
    <row r="16800" spans="2:17" x14ac:dyDescent="0.25">
      <c r="B16800" s="1"/>
      <c r="G16800" s="1"/>
      <c r="H16800" s="1"/>
      <c r="K16800" s="1"/>
      <c r="N16800" s="1"/>
      <c r="Q16800" s="1"/>
    </row>
    <row r="16801" spans="2:17" x14ac:dyDescent="0.25">
      <c r="B16801" s="1"/>
      <c r="G16801" s="1"/>
      <c r="H16801" s="1"/>
      <c r="K16801" s="1"/>
      <c r="N16801" s="1"/>
      <c r="Q16801" s="1"/>
    </row>
    <row r="16802" spans="2:17" x14ac:dyDescent="0.25">
      <c r="B16802" s="1"/>
      <c r="G16802" s="1"/>
      <c r="H16802" s="1"/>
      <c r="K16802" s="1"/>
      <c r="N16802" s="1"/>
      <c r="Q16802" s="1"/>
    </row>
    <row r="16803" spans="2:17" x14ac:dyDescent="0.25">
      <c r="B16803" s="1"/>
      <c r="G16803" s="1"/>
      <c r="H16803" s="1"/>
      <c r="K16803" s="1"/>
      <c r="N16803" s="1"/>
      <c r="Q16803" s="1"/>
    </row>
    <row r="16804" spans="2:17" x14ac:dyDescent="0.25">
      <c r="B16804" s="1"/>
      <c r="G16804" s="1"/>
      <c r="H16804" s="1"/>
      <c r="K16804" s="1"/>
      <c r="N16804" s="1"/>
      <c r="Q16804" s="1"/>
    </row>
    <row r="16805" spans="2:17" x14ac:dyDescent="0.25">
      <c r="B16805" s="1"/>
      <c r="G16805" s="1"/>
      <c r="H16805" s="1"/>
      <c r="K16805" s="1"/>
      <c r="N16805" s="1"/>
      <c r="Q16805" s="1"/>
    </row>
    <row r="16806" spans="2:17" x14ac:dyDescent="0.25">
      <c r="B16806" s="1"/>
      <c r="G16806" s="1"/>
      <c r="H16806" s="1"/>
      <c r="K16806" s="1"/>
      <c r="N16806" s="1"/>
      <c r="Q16806" s="1"/>
    </row>
    <row r="16807" spans="2:17" x14ac:dyDescent="0.25">
      <c r="B16807" s="1"/>
      <c r="G16807" s="1"/>
      <c r="H16807" s="1"/>
      <c r="K16807" s="1"/>
      <c r="N16807" s="1"/>
      <c r="Q16807" s="1"/>
    </row>
    <row r="16808" spans="2:17" x14ac:dyDescent="0.25">
      <c r="B16808" s="1"/>
      <c r="G16808" s="1"/>
      <c r="H16808" s="1"/>
      <c r="K16808" s="1"/>
      <c r="N16808" s="1"/>
      <c r="Q16808" s="1"/>
    </row>
    <row r="16809" spans="2:17" x14ac:dyDescent="0.25">
      <c r="B16809" s="1"/>
      <c r="G16809" s="1"/>
      <c r="H16809" s="1"/>
      <c r="K16809" s="1"/>
      <c r="N16809" s="1"/>
      <c r="Q16809" s="1"/>
    </row>
    <row r="16810" spans="2:17" x14ac:dyDescent="0.25">
      <c r="B16810" s="1"/>
      <c r="G16810" s="1"/>
      <c r="H16810" s="1"/>
      <c r="K16810" s="1"/>
      <c r="N16810" s="1"/>
      <c r="Q16810" s="1"/>
    </row>
    <row r="16811" spans="2:17" x14ac:dyDescent="0.25">
      <c r="B16811" s="1"/>
      <c r="G16811" s="1"/>
      <c r="H16811" s="1"/>
      <c r="K16811" s="1"/>
      <c r="N16811" s="1"/>
      <c r="Q16811" s="1"/>
    </row>
    <row r="16812" spans="2:17" x14ac:dyDescent="0.25">
      <c r="B16812" s="1"/>
      <c r="G16812" s="1"/>
      <c r="H16812" s="1"/>
      <c r="K16812" s="1"/>
      <c r="N16812" s="1"/>
      <c r="Q16812" s="1"/>
    </row>
    <row r="16813" spans="2:17" x14ac:dyDescent="0.25">
      <c r="B16813" s="1"/>
      <c r="G16813" s="1"/>
      <c r="H16813" s="1"/>
      <c r="K16813" s="1"/>
      <c r="N16813" s="1"/>
      <c r="Q16813" s="1"/>
    </row>
    <row r="16814" spans="2:17" x14ac:dyDescent="0.25">
      <c r="B16814" s="1"/>
      <c r="G16814" s="1"/>
      <c r="H16814" s="1"/>
      <c r="K16814" s="1"/>
      <c r="N16814" s="1"/>
      <c r="Q16814" s="1"/>
    </row>
    <row r="16815" spans="2:17" x14ac:dyDescent="0.25">
      <c r="B16815" s="1"/>
      <c r="G16815" s="1"/>
      <c r="H16815" s="1"/>
      <c r="K16815" s="1"/>
      <c r="N16815" s="1"/>
      <c r="Q16815" s="1"/>
    </row>
    <row r="16816" spans="2:17" x14ac:dyDescent="0.25">
      <c r="B16816" s="1"/>
      <c r="G16816" s="1"/>
      <c r="H16816" s="1"/>
      <c r="K16816" s="1"/>
      <c r="N16816" s="1"/>
      <c r="Q16816" s="1"/>
    </row>
    <row r="16817" spans="2:17" x14ac:dyDescent="0.25">
      <c r="B16817" s="1"/>
      <c r="G16817" s="1"/>
      <c r="H16817" s="1"/>
      <c r="K16817" s="1"/>
      <c r="N16817" s="1"/>
      <c r="Q16817" s="1"/>
    </row>
    <row r="16818" spans="2:17" x14ac:dyDescent="0.25">
      <c r="B16818" s="1"/>
      <c r="G16818" s="1"/>
      <c r="H16818" s="1"/>
      <c r="K16818" s="1"/>
      <c r="N16818" s="1"/>
      <c r="Q16818" s="1"/>
    </row>
    <row r="16819" spans="2:17" x14ac:dyDescent="0.25">
      <c r="B16819" s="1"/>
      <c r="G16819" s="1"/>
      <c r="H16819" s="1"/>
      <c r="K16819" s="1"/>
      <c r="N16819" s="1"/>
      <c r="Q16819" s="1"/>
    </row>
    <row r="16820" spans="2:17" x14ac:dyDescent="0.25">
      <c r="B16820" s="1"/>
      <c r="G16820" s="1"/>
      <c r="H16820" s="1"/>
      <c r="K16820" s="1"/>
      <c r="N16820" s="1"/>
      <c r="Q16820" s="1"/>
    </row>
    <row r="16821" spans="2:17" x14ac:dyDescent="0.25">
      <c r="B16821" s="1"/>
      <c r="G16821" s="1"/>
      <c r="H16821" s="1"/>
      <c r="K16821" s="1"/>
      <c r="N16821" s="1"/>
      <c r="Q16821" s="1"/>
    </row>
    <row r="16822" spans="2:17" x14ac:dyDescent="0.25">
      <c r="B16822" s="1"/>
      <c r="G16822" s="1"/>
      <c r="H16822" s="1"/>
      <c r="K16822" s="1"/>
      <c r="N16822" s="1"/>
      <c r="Q16822" s="1"/>
    </row>
    <row r="16823" spans="2:17" x14ac:dyDescent="0.25">
      <c r="B16823" s="1"/>
      <c r="G16823" s="1"/>
      <c r="H16823" s="1"/>
      <c r="K16823" s="1"/>
      <c r="N16823" s="1"/>
      <c r="Q16823" s="1"/>
    </row>
    <row r="16824" spans="2:17" x14ac:dyDescent="0.25">
      <c r="B16824" s="1"/>
      <c r="G16824" s="1"/>
      <c r="H16824" s="1"/>
      <c r="K16824" s="1"/>
      <c r="N16824" s="1"/>
      <c r="Q16824" s="1"/>
    </row>
    <row r="16825" spans="2:17" x14ac:dyDescent="0.25">
      <c r="B16825" s="1"/>
      <c r="G16825" s="1"/>
      <c r="H16825" s="1"/>
      <c r="K16825" s="1"/>
      <c r="N16825" s="1"/>
      <c r="Q16825" s="1"/>
    </row>
    <row r="16826" spans="2:17" x14ac:dyDescent="0.25">
      <c r="B16826" s="1"/>
      <c r="G16826" s="1"/>
      <c r="H16826" s="1"/>
      <c r="K16826" s="1"/>
      <c r="N16826" s="1"/>
      <c r="Q16826" s="1"/>
    </row>
    <row r="16827" spans="2:17" x14ac:dyDescent="0.25">
      <c r="B16827" s="1"/>
      <c r="G16827" s="1"/>
      <c r="H16827" s="1"/>
      <c r="K16827" s="1"/>
      <c r="N16827" s="1"/>
      <c r="Q16827" s="1"/>
    </row>
    <row r="16828" spans="2:17" x14ac:dyDescent="0.25">
      <c r="B16828" s="1"/>
      <c r="G16828" s="1"/>
      <c r="H16828" s="1"/>
      <c r="K16828" s="1"/>
      <c r="N16828" s="1"/>
      <c r="Q16828" s="1"/>
    </row>
    <row r="16829" spans="2:17" x14ac:dyDescent="0.25">
      <c r="B16829" s="1"/>
      <c r="G16829" s="1"/>
      <c r="H16829" s="1"/>
      <c r="K16829" s="1"/>
      <c r="N16829" s="1"/>
      <c r="Q16829" s="1"/>
    </row>
    <row r="16830" spans="2:17" x14ac:dyDescent="0.25">
      <c r="B16830" s="1"/>
      <c r="G16830" s="1"/>
      <c r="H16830" s="1"/>
      <c r="K16830" s="1"/>
      <c r="N16830" s="1"/>
      <c r="Q16830" s="1"/>
    </row>
    <row r="16831" spans="2:17" x14ac:dyDescent="0.25">
      <c r="B16831" s="1"/>
      <c r="G16831" s="1"/>
      <c r="H16831" s="1"/>
      <c r="K16831" s="1"/>
      <c r="N16831" s="1"/>
      <c r="Q16831" s="1"/>
    </row>
    <row r="16832" spans="2:17" x14ac:dyDescent="0.25">
      <c r="B16832" s="1"/>
      <c r="G16832" s="1"/>
      <c r="H16832" s="1"/>
      <c r="K16832" s="1"/>
      <c r="N16832" s="1"/>
      <c r="Q16832" s="1"/>
    </row>
    <row r="16833" spans="2:17" x14ac:dyDescent="0.25">
      <c r="B16833" s="1"/>
      <c r="G16833" s="1"/>
      <c r="H16833" s="1"/>
      <c r="K16833" s="1"/>
      <c r="N16833" s="1"/>
      <c r="Q16833" s="1"/>
    </row>
    <row r="16834" spans="2:17" x14ac:dyDescent="0.25">
      <c r="B16834" s="1"/>
      <c r="G16834" s="1"/>
      <c r="H16834" s="1"/>
      <c r="K16834" s="1"/>
      <c r="N16834" s="1"/>
      <c r="Q16834" s="1"/>
    </row>
    <row r="16835" spans="2:17" x14ac:dyDescent="0.25">
      <c r="B16835" s="1"/>
      <c r="G16835" s="1"/>
      <c r="H16835" s="1"/>
      <c r="K16835" s="1"/>
      <c r="N16835" s="1"/>
      <c r="Q16835" s="1"/>
    </row>
    <row r="16836" spans="2:17" x14ac:dyDescent="0.25">
      <c r="B16836" s="1"/>
      <c r="G16836" s="1"/>
      <c r="H16836" s="1"/>
      <c r="K16836" s="1"/>
      <c r="N16836" s="1"/>
      <c r="Q16836" s="1"/>
    </row>
    <row r="16837" spans="2:17" x14ac:dyDescent="0.25">
      <c r="B16837" s="1"/>
      <c r="G16837" s="1"/>
      <c r="H16837" s="1"/>
      <c r="K16837" s="1"/>
      <c r="N16837" s="1"/>
      <c r="Q16837" s="1"/>
    </row>
    <row r="16838" spans="2:17" x14ac:dyDescent="0.25">
      <c r="B16838" s="1"/>
      <c r="G16838" s="1"/>
      <c r="H16838" s="1"/>
      <c r="K16838" s="1"/>
      <c r="N16838" s="1"/>
      <c r="Q16838" s="1"/>
    </row>
    <row r="16839" spans="2:17" x14ac:dyDescent="0.25">
      <c r="B16839" s="1"/>
      <c r="G16839" s="1"/>
      <c r="H16839" s="1"/>
      <c r="K16839" s="1"/>
      <c r="N16839" s="1"/>
      <c r="Q16839" s="1"/>
    </row>
    <row r="16840" spans="2:17" x14ac:dyDescent="0.25">
      <c r="B16840" s="1"/>
      <c r="G16840" s="1"/>
      <c r="H16840" s="1"/>
      <c r="K16840" s="1"/>
      <c r="N16840" s="1"/>
      <c r="Q16840" s="1"/>
    </row>
    <row r="16841" spans="2:17" x14ac:dyDescent="0.25">
      <c r="B16841" s="1"/>
      <c r="G16841" s="1"/>
      <c r="H16841" s="1"/>
      <c r="K16841" s="1"/>
      <c r="N16841" s="1"/>
      <c r="Q16841" s="1"/>
    </row>
    <row r="16842" spans="2:17" x14ac:dyDescent="0.25">
      <c r="B16842" s="1"/>
      <c r="G16842" s="1"/>
      <c r="H16842" s="1"/>
      <c r="K16842" s="1"/>
      <c r="N16842" s="1"/>
      <c r="Q16842" s="1"/>
    </row>
    <row r="16843" spans="2:17" x14ac:dyDescent="0.25">
      <c r="B16843" s="1"/>
      <c r="G16843" s="1"/>
      <c r="H16843" s="1"/>
      <c r="K16843" s="1"/>
      <c r="N16843" s="1"/>
      <c r="Q16843" s="1"/>
    </row>
    <row r="16844" spans="2:17" x14ac:dyDescent="0.25">
      <c r="B16844" s="1"/>
      <c r="G16844" s="1"/>
      <c r="H16844" s="1"/>
      <c r="K16844" s="1"/>
      <c r="N16844" s="1"/>
      <c r="Q16844" s="1"/>
    </row>
    <row r="16845" spans="2:17" x14ac:dyDescent="0.25">
      <c r="B16845" s="1"/>
      <c r="G16845" s="1"/>
      <c r="H16845" s="1"/>
      <c r="K16845" s="1"/>
      <c r="N16845" s="1"/>
      <c r="Q16845" s="1"/>
    </row>
    <row r="16846" spans="2:17" x14ac:dyDescent="0.25">
      <c r="B16846" s="1"/>
      <c r="G16846" s="1"/>
      <c r="H16846" s="1"/>
      <c r="K16846" s="1"/>
      <c r="N16846" s="1"/>
      <c r="Q16846" s="1"/>
    </row>
    <row r="16847" spans="2:17" x14ac:dyDescent="0.25">
      <c r="B16847" s="1"/>
      <c r="G16847" s="1"/>
      <c r="H16847" s="1"/>
      <c r="K16847" s="1"/>
      <c r="N16847" s="1"/>
      <c r="Q16847" s="1"/>
    </row>
    <row r="16848" spans="2:17" x14ac:dyDescent="0.25">
      <c r="B16848" s="1"/>
      <c r="G16848" s="1"/>
      <c r="H16848" s="1"/>
      <c r="K16848" s="1"/>
      <c r="N16848" s="1"/>
      <c r="Q16848" s="1"/>
    </row>
    <row r="16849" spans="2:17" x14ac:dyDescent="0.25">
      <c r="B16849" s="1"/>
      <c r="G16849" s="1"/>
      <c r="H16849" s="1"/>
      <c r="K16849" s="1"/>
      <c r="N16849" s="1"/>
      <c r="Q16849" s="1"/>
    </row>
    <row r="16850" spans="2:17" x14ac:dyDescent="0.25">
      <c r="B16850" s="1"/>
      <c r="G16850" s="1"/>
      <c r="H16850" s="1"/>
      <c r="K16850" s="1"/>
      <c r="N16850" s="1"/>
      <c r="Q16850" s="1"/>
    </row>
    <row r="16851" spans="2:17" x14ac:dyDescent="0.25">
      <c r="B16851" s="1"/>
      <c r="G16851" s="1"/>
      <c r="H16851" s="1"/>
      <c r="K16851" s="1"/>
      <c r="N16851" s="1"/>
      <c r="Q16851" s="1"/>
    </row>
    <row r="16852" spans="2:17" x14ac:dyDescent="0.25">
      <c r="B16852" s="1"/>
      <c r="G16852" s="1"/>
      <c r="H16852" s="1"/>
      <c r="K16852" s="1"/>
      <c r="N16852" s="1"/>
      <c r="Q16852" s="1"/>
    </row>
    <row r="16853" spans="2:17" x14ac:dyDescent="0.25">
      <c r="B16853" s="1"/>
      <c r="G16853" s="1"/>
      <c r="H16853" s="1"/>
      <c r="K16853" s="1"/>
      <c r="N16853" s="1"/>
      <c r="Q16853" s="1"/>
    </row>
    <row r="16854" spans="2:17" x14ac:dyDescent="0.25">
      <c r="B16854" s="1"/>
      <c r="G16854" s="1"/>
      <c r="H16854" s="1"/>
      <c r="K16854" s="1"/>
      <c r="N16854" s="1"/>
      <c r="Q16854" s="1"/>
    </row>
    <row r="16855" spans="2:17" x14ac:dyDescent="0.25">
      <c r="B16855" s="1"/>
      <c r="G16855" s="1"/>
      <c r="H16855" s="1"/>
      <c r="K16855" s="1"/>
      <c r="N16855" s="1"/>
      <c r="Q16855" s="1"/>
    </row>
    <row r="16856" spans="2:17" x14ac:dyDescent="0.25">
      <c r="B16856" s="1"/>
      <c r="G16856" s="1"/>
      <c r="H16856" s="1"/>
      <c r="K16856" s="1"/>
      <c r="N16856" s="1"/>
      <c r="Q16856" s="1"/>
    </row>
    <row r="16857" spans="2:17" x14ac:dyDescent="0.25">
      <c r="B16857" s="1"/>
      <c r="G16857" s="1"/>
      <c r="H16857" s="1"/>
      <c r="K16857" s="1"/>
      <c r="N16857" s="1"/>
      <c r="Q16857" s="1"/>
    </row>
    <row r="16858" spans="2:17" x14ac:dyDescent="0.25">
      <c r="B16858" s="1"/>
      <c r="G16858" s="1"/>
      <c r="H16858" s="1"/>
      <c r="K16858" s="1"/>
      <c r="N16858" s="1"/>
      <c r="Q16858" s="1"/>
    </row>
    <row r="16859" spans="2:17" x14ac:dyDescent="0.25">
      <c r="B16859" s="1"/>
      <c r="G16859" s="1"/>
      <c r="H16859" s="1"/>
      <c r="K16859" s="1"/>
      <c r="N16859" s="1"/>
      <c r="Q16859" s="1"/>
    </row>
    <row r="16860" spans="2:17" x14ac:dyDescent="0.25">
      <c r="B16860" s="1"/>
      <c r="G16860" s="1"/>
      <c r="H16860" s="1"/>
      <c r="K16860" s="1"/>
      <c r="N16860" s="1"/>
      <c r="Q16860" s="1"/>
    </row>
    <row r="16861" spans="2:17" x14ac:dyDescent="0.25">
      <c r="B16861" s="1"/>
      <c r="G16861" s="1"/>
      <c r="H16861" s="1"/>
      <c r="K16861" s="1"/>
      <c r="N16861" s="1"/>
      <c r="Q16861" s="1"/>
    </row>
    <row r="16862" spans="2:17" x14ac:dyDescent="0.25">
      <c r="B16862" s="1"/>
      <c r="G16862" s="1"/>
      <c r="H16862" s="1"/>
      <c r="K16862" s="1"/>
      <c r="N16862" s="1"/>
      <c r="Q16862" s="1"/>
    </row>
    <row r="16863" spans="2:17" x14ac:dyDescent="0.25">
      <c r="B16863" s="1"/>
      <c r="G16863" s="1"/>
      <c r="H16863" s="1"/>
      <c r="K16863" s="1"/>
      <c r="N16863" s="1"/>
      <c r="Q16863" s="1"/>
    </row>
    <row r="16864" spans="2:17" x14ac:dyDescent="0.25">
      <c r="B16864" s="1"/>
      <c r="G16864" s="1"/>
      <c r="H16864" s="1"/>
      <c r="K16864" s="1"/>
      <c r="N16864" s="1"/>
      <c r="Q16864" s="1"/>
    </row>
    <row r="16865" spans="2:17" x14ac:dyDescent="0.25">
      <c r="B16865" s="1"/>
      <c r="G16865" s="1"/>
      <c r="H16865" s="1"/>
      <c r="K16865" s="1"/>
      <c r="N16865" s="1"/>
      <c r="Q16865" s="1"/>
    </row>
    <row r="16866" spans="2:17" x14ac:dyDescent="0.25">
      <c r="B16866" s="1"/>
      <c r="G16866" s="1"/>
      <c r="H16866" s="1"/>
      <c r="K16866" s="1"/>
      <c r="N16866" s="1"/>
      <c r="Q16866" s="1"/>
    </row>
    <row r="16867" spans="2:17" x14ac:dyDescent="0.25">
      <c r="B16867" s="1"/>
      <c r="G16867" s="1"/>
      <c r="H16867" s="1"/>
      <c r="K16867" s="1"/>
      <c r="N16867" s="1"/>
      <c r="Q16867" s="1"/>
    </row>
    <row r="16868" spans="2:17" x14ac:dyDescent="0.25">
      <c r="B16868" s="1"/>
      <c r="G16868" s="1"/>
      <c r="H16868" s="1"/>
      <c r="K16868" s="1"/>
      <c r="N16868" s="1"/>
      <c r="Q16868" s="1"/>
    </row>
    <row r="16869" spans="2:17" x14ac:dyDescent="0.25">
      <c r="B16869" s="1"/>
      <c r="G16869" s="1"/>
      <c r="H16869" s="1"/>
      <c r="K16869" s="1"/>
      <c r="N16869" s="1"/>
      <c r="Q16869" s="1"/>
    </row>
    <row r="16870" spans="2:17" x14ac:dyDescent="0.25">
      <c r="B16870" s="1"/>
      <c r="G16870" s="1"/>
      <c r="H16870" s="1"/>
      <c r="K16870" s="1"/>
      <c r="N16870" s="1"/>
      <c r="Q16870" s="1"/>
    </row>
    <row r="16871" spans="2:17" x14ac:dyDescent="0.25">
      <c r="B16871" s="1"/>
      <c r="G16871" s="1"/>
      <c r="H16871" s="1"/>
      <c r="K16871" s="1"/>
      <c r="N16871" s="1"/>
      <c r="Q16871" s="1"/>
    </row>
    <row r="16872" spans="2:17" x14ac:dyDescent="0.25">
      <c r="B16872" s="1"/>
      <c r="G16872" s="1"/>
      <c r="H16872" s="1"/>
      <c r="K16872" s="1"/>
      <c r="N16872" s="1"/>
      <c r="Q16872" s="1"/>
    </row>
    <row r="16873" spans="2:17" x14ac:dyDescent="0.25">
      <c r="B16873" s="1"/>
      <c r="G16873" s="1"/>
      <c r="H16873" s="1"/>
      <c r="K16873" s="1"/>
      <c r="N16873" s="1"/>
      <c r="Q16873" s="1"/>
    </row>
    <row r="16874" spans="2:17" x14ac:dyDescent="0.25">
      <c r="B16874" s="1"/>
      <c r="G16874" s="1"/>
      <c r="H16874" s="1"/>
      <c r="K16874" s="1"/>
      <c r="N16874" s="1"/>
      <c r="Q16874" s="1"/>
    </row>
    <row r="16875" spans="2:17" x14ac:dyDescent="0.25">
      <c r="B16875" s="1"/>
      <c r="G16875" s="1"/>
      <c r="H16875" s="1"/>
      <c r="K16875" s="1"/>
      <c r="N16875" s="1"/>
      <c r="Q16875" s="1"/>
    </row>
    <row r="16876" spans="2:17" x14ac:dyDescent="0.25">
      <c r="B16876" s="1"/>
      <c r="G16876" s="1"/>
      <c r="H16876" s="1"/>
      <c r="K16876" s="1"/>
      <c r="N16876" s="1"/>
      <c r="Q16876" s="1"/>
    </row>
    <row r="16877" spans="2:17" x14ac:dyDescent="0.25">
      <c r="B16877" s="1"/>
      <c r="G16877" s="1"/>
      <c r="H16877" s="1"/>
      <c r="K16877" s="1"/>
      <c r="N16877" s="1"/>
      <c r="Q16877" s="1"/>
    </row>
    <row r="16878" spans="2:17" x14ac:dyDescent="0.25">
      <c r="B16878" s="1"/>
      <c r="G16878" s="1"/>
      <c r="H16878" s="1"/>
      <c r="K16878" s="1"/>
      <c r="N16878" s="1"/>
      <c r="Q16878" s="1"/>
    </row>
    <row r="16879" spans="2:17" x14ac:dyDescent="0.25">
      <c r="B16879" s="1"/>
      <c r="G16879" s="1"/>
      <c r="H16879" s="1"/>
      <c r="K16879" s="1"/>
      <c r="N16879" s="1"/>
      <c r="Q16879" s="1"/>
    </row>
    <row r="16880" spans="2:17" x14ac:dyDescent="0.25">
      <c r="B16880" s="1"/>
      <c r="G16880" s="1"/>
      <c r="H16880" s="1"/>
      <c r="K16880" s="1"/>
      <c r="N16880" s="1"/>
      <c r="Q16880" s="1"/>
    </row>
    <row r="16881" spans="2:17" x14ac:dyDescent="0.25">
      <c r="B16881" s="1"/>
      <c r="G16881" s="1"/>
      <c r="H16881" s="1"/>
      <c r="K16881" s="1"/>
      <c r="N16881" s="1"/>
      <c r="Q16881" s="1"/>
    </row>
    <row r="16882" spans="2:17" x14ac:dyDescent="0.25">
      <c r="B16882" s="1"/>
      <c r="G16882" s="1"/>
      <c r="H16882" s="1"/>
      <c r="K16882" s="1"/>
      <c r="N16882" s="1"/>
      <c r="Q16882" s="1"/>
    </row>
    <row r="16883" spans="2:17" x14ac:dyDescent="0.25">
      <c r="B16883" s="1"/>
      <c r="G16883" s="1"/>
      <c r="H16883" s="1"/>
      <c r="K16883" s="1"/>
      <c r="N16883" s="1"/>
      <c r="Q16883" s="1"/>
    </row>
    <row r="16884" spans="2:17" x14ac:dyDescent="0.25">
      <c r="B16884" s="1"/>
      <c r="G16884" s="1"/>
      <c r="H16884" s="1"/>
      <c r="K16884" s="1"/>
      <c r="N16884" s="1"/>
      <c r="Q16884" s="1"/>
    </row>
    <row r="16885" spans="2:17" x14ac:dyDescent="0.25">
      <c r="B16885" s="1"/>
      <c r="G16885" s="1"/>
      <c r="H16885" s="1"/>
      <c r="K16885" s="1"/>
      <c r="N16885" s="1"/>
      <c r="Q16885" s="1"/>
    </row>
    <row r="16886" spans="2:17" x14ac:dyDescent="0.25">
      <c r="B16886" s="1"/>
      <c r="G16886" s="1"/>
      <c r="H16886" s="1"/>
      <c r="K16886" s="1"/>
      <c r="N16886" s="1"/>
      <c r="Q16886" s="1"/>
    </row>
    <row r="16887" spans="2:17" x14ac:dyDescent="0.25">
      <c r="B16887" s="1"/>
      <c r="G16887" s="1"/>
      <c r="H16887" s="1"/>
      <c r="K16887" s="1"/>
      <c r="N16887" s="1"/>
      <c r="Q16887" s="1"/>
    </row>
    <row r="16888" spans="2:17" x14ac:dyDescent="0.25">
      <c r="B16888" s="1"/>
      <c r="G16888" s="1"/>
      <c r="H16888" s="1"/>
      <c r="K16888" s="1"/>
      <c r="N16888" s="1"/>
      <c r="Q16888" s="1"/>
    </row>
    <row r="16889" spans="2:17" x14ac:dyDescent="0.25">
      <c r="B16889" s="1"/>
      <c r="G16889" s="1"/>
      <c r="H16889" s="1"/>
      <c r="K16889" s="1"/>
      <c r="N16889" s="1"/>
      <c r="Q16889" s="1"/>
    </row>
    <row r="16890" spans="2:17" x14ac:dyDescent="0.25">
      <c r="B16890" s="1"/>
      <c r="G16890" s="1"/>
      <c r="H16890" s="1"/>
      <c r="K16890" s="1"/>
      <c r="N16890" s="1"/>
      <c r="Q16890" s="1"/>
    </row>
    <row r="16891" spans="2:17" x14ac:dyDescent="0.25">
      <c r="B16891" s="1"/>
      <c r="G16891" s="1"/>
      <c r="H16891" s="1"/>
      <c r="K16891" s="1"/>
      <c r="N16891" s="1"/>
      <c r="Q16891" s="1"/>
    </row>
    <row r="16892" spans="2:17" x14ac:dyDescent="0.25">
      <c r="B16892" s="1"/>
      <c r="G16892" s="1"/>
      <c r="H16892" s="1"/>
      <c r="K16892" s="1"/>
      <c r="N16892" s="1"/>
      <c r="Q16892" s="1"/>
    </row>
    <row r="16893" spans="2:17" x14ac:dyDescent="0.25">
      <c r="B16893" s="1"/>
      <c r="G16893" s="1"/>
      <c r="H16893" s="1"/>
      <c r="K16893" s="1"/>
      <c r="N16893" s="1"/>
      <c r="Q16893" s="1"/>
    </row>
    <row r="16894" spans="2:17" x14ac:dyDescent="0.25">
      <c r="B16894" s="1"/>
      <c r="G16894" s="1"/>
      <c r="H16894" s="1"/>
      <c r="K16894" s="1"/>
      <c r="N16894" s="1"/>
      <c r="Q16894" s="1"/>
    </row>
    <row r="16895" spans="2:17" x14ac:dyDescent="0.25">
      <c r="B16895" s="1"/>
      <c r="G16895" s="1"/>
      <c r="H16895" s="1"/>
      <c r="K16895" s="1"/>
      <c r="N16895" s="1"/>
      <c r="Q16895" s="1"/>
    </row>
    <row r="16896" spans="2:17" x14ac:dyDescent="0.25">
      <c r="B16896" s="1"/>
      <c r="G16896" s="1"/>
      <c r="H16896" s="1"/>
      <c r="K16896" s="1"/>
      <c r="N16896" s="1"/>
      <c r="Q16896" s="1"/>
    </row>
    <row r="16897" spans="2:17" x14ac:dyDescent="0.25">
      <c r="B16897" s="1"/>
      <c r="G16897" s="1"/>
      <c r="H16897" s="1"/>
      <c r="K16897" s="1"/>
      <c r="N16897" s="1"/>
      <c r="Q16897" s="1"/>
    </row>
    <row r="16898" spans="2:17" x14ac:dyDescent="0.25">
      <c r="B16898" s="1"/>
      <c r="G16898" s="1"/>
      <c r="H16898" s="1"/>
      <c r="K16898" s="1"/>
      <c r="N16898" s="1"/>
      <c r="Q16898" s="1"/>
    </row>
    <row r="16899" spans="2:17" x14ac:dyDescent="0.25">
      <c r="B16899" s="1"/>
      <c r="G16899" s="1"/>
      <c r="H16899" s="1"/>
      <c r="K16899" s="1"/>
      <c r="N16899" s="1"/>
      <c r="Q16899" s="1"/>
    </row>
    <row r="16900" spans="2:17" x14ac:dyDescent="0.25">
      <c r="B16900" s="1"/>
      <c r="G16900" s="1"/>
      <c r="H16900" s="1"/>
      <c r="K16900" s="1"/>
      <c r="N16900" s="1"/>
      <c r="Q16900" s="1"/>
    </row>
    <row r="16901" spans="2:17" x14ac:dyDescent="0.25">
      <c r="B16901" s="1"/>
      <c r="G16901" s="1"/>
      <c r="H16901" s="1"/>
      <c r="K16901" s="1"/>
      <c r="N16901" s="1"/>
      <c r="Q16901" s="1"/>
    </row>
    <row r="16902" spans="2:17" x14ac:dyDescent="0.25">
      <c r="B16902" s="1"/>
      <c r="G16902" s="1"/>
      <c r="H16902" s="1"/>
      <c r="K16902" s="1"/>
      <c r="N16902" s="1"/>
      <c r="Q16902" s="1"/>
    </row>
    <row r="16903" spans="2:17" x14ac:dyDescent="0.25">
      <c r="B16903" s="1"/>
      <c r="G16903" s="1"/>
      <c r="H16903" s="1"/>
      <c r="K16903" s="1"/>
      <c r="N16903" s="1"/>
      <c r="Q16903" s="1"/>
    </row>
    <row r="16904" spans="2:17" x14ac:dyDescent="0.25">
      <c r="B16904" s="1"/>
      <c r="G16904" s="1"/>
      <c r="H16904" s="1"/>
      <c r="K16904" s="1"/>
      <c r="N16904" s="1"/>
      <c r="Q16904" s="1"/>
    </row>
    <row r="16905" spans="2:17" x14ac:dyDescent="0.25">
      <c r="B16905" s="1"/>
      <c r="G16905" s="1"/>
      <c r="H16905" s="1"/>
      <c r="K16905" s="1"/>
      <c r="N16905" s="1"/>
      <c r="Q16905" s="1"/>
    </row>
    <row r="16906" spans="2:17" x14ac:dyDescent="0.25">
      <c r="B16906" s="1"/>
      <c r="G16906" s="1"/>
      <c r="H16906" s="1"/>
      <c r="K16906" s="1"/>
      <c r="N16906" s="1"/>
      <c r="Q16906" s="1"/>
    </row>
    <row r="16907" spans="2:17" x14ac:dyDescent="0.25">
      <c r="B16907" s="1"/>
      <c r="G16907" s="1"/>
      <c r="H16907" s="1"/>
      <c r="K16907" s="1"/>
      <c r="N16907" s="1"/>
      <c r="Q16907" s="1"/>
    </row>
    <row r="16908" spans="2:17" x14ac:dyDescent="0.25">
      <c r="B16908" s="1"/>
      <c r="G16908" s="1"/>
      <c r="H16908" s="1"/>
      <c r="K16908" s="1"/>
      <c r="N16908" s="1"/>
      <c r="Q16908" s="1"/>
    </row>
    <row r="16909" spans="2:17" x14ac:dyDescent="0.25">
      <c r="B16909" s="1"/>
      <c r="G16909" s="1"/>
      <c r="H16909" s="1"/>
      <c r="K16909" s="1"/>
      <c r="N16909" s="1"/>
      <c r="Q16909" s="1"/>
    </row>
    <row r="16910" spans="2:17" x14ac:dyDescent="0.25">
      <c r="B16910" s="1"/>
      <c r="G16910" s="1"/>
      <c r="H16910" s="1"/>
      <c r="K16910" s="1"/>
      <c r="N16910" s="1"/>
      <c r="Q16910" s="1"/>
    </row>
    <row r="16911" spans="2:17" x14ac:dyDescent="0.25">
      <c r="B16911" s="1"/>
      <c r="G16911" s="1"/>
      <c r="H16911" s="1"/>
      <c r="K16911" s="1"/>
      <c r="N16911" s="1"/>
      <c r="Q16911" s="1"/>
    </row>
    <row r="16912" spans="2:17" x14ac:dyDescent="0.25">
      <c r="B16912" s="1"/>
      <c r="G16912" s="1"/>
      <c r="H16912" s="1"/>
      <c r="K16912" s="1"/>
      <c r="N16912" s="1"/>
      <c r="Q16912" s="1"/>
    </row>
    <row r="16913" spans="2:17" x14ac:dyDescent="0.25">
      <c r="B16913" s="1"/>
      <c r="G16913" s="1"/>
      <c r="H16913" s="1"/>
      <c r="K16913" s="1"/>
      <c r="N16913" s="1"/>
      <c r="Q16913" s="1"/>
    </row>
    <row r="16914" spans="2:17" x14ac:dyDescent="0.25">
      <c r="B16914" s="1"/>
      <c r="G16914" s="1"/>
      <c r="H16914" s="1"/>
      <c r="K16914" s="1"/>
      <c r="N16914" s="1"/>
      <c r="Q16914" s="1"/>
    </row>
    <row r="16915" spans="2:17" x14ac:dyDescent="0.25">
      <c r="B16915" s="1"/>
      <c r="G16915" s="1"/>
      <c r="H16915" s="1"/>
      <c r="K16915" s="1"/>
      <c r="N16915" s="1"/>
      <c r="Q16915" s="1"/>
    </row>
    <row r="16916" spans="2:17" x14ac:dyDescent="0.25">
      <c r="B16916" s="1"/>
      <c r="G16916" s="1"/>
      <c r="H16916" s="1"/>
      <c r="K16916" s="1"/>
      <c r="N16916" s="1"/>
      <c r="Q16916" s="1"/>
    </row>
    <row r="16917" spans="2:17" x14ac:dyDescent="0.25">
      <c r="B16917" s="1"/>
      <c r="G16917" s="1"/>
      <c r="H16917" s="1"/>
      <c r="K16917" s="1"/>
      <c r="N16917" s="1"/>
      <c r="Q16917" s="1"/>
    </row>
    <row r="16918" spans="2:17" x14ac:dyDescent="0.25">
      <c r="B16918" s="1"/>
      <c r="G16918" s="1"/>
      <c r="H16918" s="1"/>
      <c r="K16918" s="1"/>
      <c r="N16918" s="1"/>
      <c r="Q16918" s="1"/>
    </row>
    <row r="16919" spans="2:17" x14ac:dyDescent="0.25">
      <c r="B16919" s="1"/>
      <c r="G16919" s="1"/>
      <c r="H16919" s="1"/>
      <c r="K16919" s="1"/>
      <c r="N16919" s="1"/>
      <c r="Q16919" s="1"/>
    </row>
    <row r="16920" spans="2:17" x14ac:dyDescent="0.25">
      <c r="B16920" s="1"/>
      <c r="G16920" s="1"/>
      <c r="H16920" s="1"/>
      <c r="K16920" s="1"/>
      <c r="N16920" s="1"/>
      <c r="Q16920" s="1"/>
    </row>
    <row r="16921" spans="2:17" x14ac:dyDescent="0.25">
      <c r="B16921" s="1"/>
      <c r="G16921" s="1"/>
      <c r="H16921" s="1"/>
      <c r="K16921" s="1"/>
      <c r="N16921" s="1"/>
      <c r="Q16921" s="1"/>
    </row>
    <row r="16922" spans="2:17" x14ac:dyDescent="0.25">
      <c r="B16922" s="1"/>
      <c r="G16922" s="1"/>
      <c r="H16922" s="1"/>
      <c r="K16922" s="1"/>
      <c r="N16922" s="1"/>
      <c r="Q16922" s="1"/>
    </row>
    <row r="16923" spans="2:17" x14ac:dyDescent="0.25">
      <c r="B16923" s="1"/>
      <c r="G16923" s="1"/>
      <c r="H16923" s="1"/>
      <c r="K16923" s="1"/>
      <c r="N16923" s="1"/>
      <c r="Q16923" s="1"/>
    </row>
    <row r="16924" spans="2:17" x14ac:dyDescent="0.25">
      <c r="B16924" s="1"/>
      <c r="G16924" s="1"/>
      <c r="H16924" s="1"/>
      <c r="K16924" s="1"/>
      <c r="N16924" s="1"/>
      <c r="Q16924" s="1"/>
    </row>
    <row r="16925" spans="2:17" x14ac:dyDescent="0.25">
      <c r="B16925" s="1"/>
      <c r="G16925" s="1"/>
      <c r="H16925" s="1"/>
      <c r="K16925" s="1"/>
      <c r="N16925" s="1"/>
      <c r="Q16925" s="1"/>
    </row>
    <row r="16926" spans="2:17" x14ac:dyDescent="0.25">
      <c r="B16926" s="1"/>
      <c r="G16926" s="1"/>
      <c r="H16926" s="1"/>
      <c r="K16926" s="1"/>
      <c r="N16926" s="1"/>
      <c r="Q16926" s="1"/>
    </row>
    <row r="16927" spans="2:17" x14ac:dyDescent="0.25">
      <c r="B16927" s="1"/>
      <c r="G16927" s="1"/>
      <c r="H16927" s="1"/>
      <c r="K16927" s="1"/>
      <c r="N16927" s="1"/>
      <c r="Q16927" s="1"/>
    </row>
    <row r="16928" spans="2:17" x14ac:dyDescent="0.25">
      <c r="B16928" s="1"/>
      <c r="G16928" s="1"/>
      <c r="H16928" s="1"/>
      <c r="K16928" s="1"/>
      <c r="N16928" s="1"/>
      <c r="Q16928" s="1"/>
    </row>
    <row r="16929" spans="2:17" x14ac:dyDescent="0.25">
      <c r="B16929" s="1"/>
      <c r="G16929" s="1"/>
      <c r="H16929" s="1"/>
      <c r="K16929" s="1"/>
      <c r="N16929" s="1"/>
      <c r="Q16929" s="1"/>
    </row>
    <row r="16930" spans="2:17" x14ac:dyDescent="0.25">
      <c r="B16930" s="1"/>
      <c r="G16930" s="1"/>
      <c r="H16930" s="1"/>
      <c r="K16930" s="1"/>
      <c r="N16930" s="1"/>
      <c r="Q16930" s="1"/>
    </row>
    <row r="16931" spans="2:17" x14ac:dyDescent="0.25">
      <c r="B16931" s="1"/>
      <c r="G16931" s="1"/>
      <c r="H16931" s="1"/>
      <c r="K16931" s="1"/>
      <c r="N16931" s="1"/>
      <c r="Q16931" s="1"/>
    </row>
    <row r="16932" spans="2:17" x14ac:dyDescent="0.25">
      <c r="B16932" s="1"/>
      <c r="G16932" s="1"/>
      <c r="H16932" s="1"/>
      <c r="K16932" s="1"/>
      <c r="N16932" s="1"/>
      <c r="Q16932" s="1"/>
    </row>
    <row r="16933" spans="2:17" x14ac:dyDescent="0.25">
      <c r="B16933" s="1"/>
      <c r="G16933" s="1"/>
      <c r="H16933" s="1"/>
      <c r="K16933" s="1"/>
      <c r="N16933" s="1"/>
      <c r="Q16933" s="1"/>
    </row>
    <row r="16934" spans="2:17" x14ac:dyDescent="0.25">
      <c r="B16934" s="1"/>
      <c r="G16934" s="1"/>
      <c r="H16934" s="1"/>
      <c r="K16934" s="1"/>
      <c r="N16934" s="1"/>
      <c r="Q16934" s="1"/>
    </row>
    <row r="16935" spans="2:17" x14ac:dyDescent="0.25">
      <c r="B16935" s="1"/>
      <c r="G16935" s="1"/>
      <c r="H16935" s="1"/>
      <c r="K16935" s="1"/>
      <c r="N16935" s="1"/>
      <c r="Q16935" s="1"/>
    </row>
    <row r="16936" spans="2:17" x14ac:dyDescent="0.25">
      <c r="B16936" s="1"/>
      <c r="G16936" s="1"/>
      <c r="H16936" s="1"/>
      <c r="K16936" s="1"/>
      <c r="N16936" s="1"/>
      <c r="Q16936" s="1"/>
    </row>
    <row r="16937" spans="2:17" x14ac:dyDescent="0.25">
      <c r="B16937" s="1"/>
      <c r="G16937" s="1"/>
      <c r="H16937" s="1"/>
      <c r="K16937" s="1"/>
      <c r="N16937" s="1"/>
      <c r="Q16937" s="1"/>
    </row>
    <row r="16938" spans="2:17" x14ac:dyDescent="0.25">
      <c r="B16938" s="1"/>
      <c r="G16938" s="1"/>
      <c r="H16938" s="1"/>
      <c r="K16938" s="1"/>
      <c r="N16938" s="1"/>
      <c r="Q16938" s="1"/>
    </row>
    <row r="16939" spans="2:17" x14ac:dyDescent="0.25">
      <c r="B16939" s="1"/>
      <c r="G16939" s="1"/>
      <c r="H16939" s="1"/>
      <c r="K16939" s="1"/>
      <c r="N16939" s="1"/>
      <c r="Q16939" s="1"/>
    </row>
    <row r="16940" spans="2:17" x14ac:dyDescent="0.25">
      <c r="B16940" s="1"/>
      <c r="G16940" s="1"/>
      <c r="H16940" s="1"/>
      <c r="K16940" s="1"/>
      <c r="N16940" s="1"/>
      <c r="Q16940" s="1"/>
    </row>
    <row r="16941" spans="2:17" x14ac:dyDescent="0.25">
      <c r="B16941" s="1"/>
      <c r="G16941" s="1"/>
      <c r="H16941" s="1"/>
      <c r="K16941" s="1"/>
      <c r="N16941" s="1"/>
      <c r="Q16941" s="1"/>
    </row>
    <row r="16942" spans="2:17" x14ac:dyDescent="0.25">
      <c r="B16942" s="1"/>
      <c r="G16942" s="1"/>
      <c r="H16942" s="1"/>
      <c r="K16942" s="1"/>
      <c r="N16942" s="1"/>
      <c r="Q16942" s="1"/>
    </row>
    <row r="16943" spans="2:17" x14ac:dyDescent="0.25">
      <c r="B16943" s="1"/>
      <c r="G16943" s="1"/>
      <c r="H16943" s="1"/>
      <c r="K16943" s="1"/>
      <c r="N16943" s="1"/>
      <c r="Q16943" s="1"/>
    </row>
    <row r="16944" spans="2:17" x14ac:dyDescent="0.25">
      <c r="B16944" s="1"/>
      <c r="G16944" s="1"/>
      <c r="H16944" s="1"/>
      <c r="K16944" s="1"/>
      <c r="N16944" s="1"/>
      <c r="Q16944" s="1"/>
    </row>
    <row r="16945" spans="2:17" x14ac:dyDescent="0.25">
      <c r="B16945" s="1"/>
      <c r="G16945" s="1"/>
      <c r="H16945" s="1"/>
      <c r="K16945" s="1"/>
      <c r="N16945" s="1"/>
      <c r="Q16945" s="1"/>
    </row>
    <row r="16946" spans="2:17" x14ac:dyDescent="0.25">
      <c r="B16946" s="1"/>
      <c r="G16946" s="1"/>
      <c r="H16946" s="1"/>
      <c r="K16946" s="1"/>
      <c r="N16946" s="1"/>
      <c r="Q16946" s="1"/>
    </row>
    <row r="16947" spans="2:17" x14ac:dyDescent="0.25">
      <c r="B16947" s="1"/>
      <c r="G16947" s="1"/>
      <c r="H16947" s="1"/>
      <c r="K16947" s="1"/>
      <c r="N16947" s="1"/>
      <c r="Q16947" s="1"/>
    </row>
    <row r="16948" spans="2:17" x14ac:dyDescent="0.25">
      <c r="B16948" s="1"/>
      <c r="G16948" s="1"/>
      <c r="H16948" s="1"/>
      <c r="K16948" s="1"/>
      <c r="N16948" s="1"/>
      <c r="Q16948" s="1"/>
    </row>
    <row r="16949" spans="2:17" x14ac:dyDescent="0.25">
      <c r="B16949" s="1"/>
      <c r="G16949" s="1"/>
      <c r="H16949" s="1"/>
      <c r="K16949" s="1"/>
      <c r="N16949" s="1"/>
      <c r="Q16949" s="1"/>
    </row>
    <row r="16950" spans="2:17" x14ac:dyDescent="0.25">
      <c r="B16950" s="1"/>
      <c r="G16950" s="1"/>
      <c r="H16950" s="1"/>
      <c r="K16950" s="1"/>
      <c r="N16950" s="1"/>
      <c r="Q16950" s="1"/>
    </row>
    <row r="16951" spans="2:17" x14ac:dyDescent="0.25">
      <c r="B16951" s="1"/>
      <c r="G16951" s="1"/>
      <c r="H16951" s="1"/>
      <c r="K16951" s="1"/>
      <c r="N16951" s="1"/>
      <c r="Q16951" s="1"/>
    </row>
    <row r="16952" spans="2:17" x14ac:dyDescent="0.25">
      <c r="B16952" s="1"/>
      <c r="G16952" s="1"/>
      <c r="H16952" s="1"/>
      <c r="K16952" s="1"/>
      <c r="N16952" s="1"/>
      <c r="Q16952" s="1"/>
    </row>
    <row r="16953" spans="2:17" x14ac:dyDescent="0.25">
      <c r="B16953" s="1"/>
      <c r="G16953" s="1"/>
      <c r="H16953" s="1"/>
      <c r="K16953" s="1"/>
      <c r="N16953" s="1"/>
      <c r="Q16953" s="1"/>
    </row>
    <row r="16954" spans="2:17" x14ac:dyDescent="0.25">
      <c r="B16954" s="1"/>
      <c r="G16954" s="1"/>
      <c r="H16954" s="1"/>
      <c r="K16954" s="1"/>
      <c r="N16954" s="1"/>
      <c r="Q16954" s="1"/>
    </row>
    <row r="16955" spans="2:17" x14ac:dyDescent="0.25">
      <c r="B16955" s="1"/>
      <c r="G16955" s="1"/>
      <c r="H16955" s="1"/>
      <c r="K16955" s="1"/>
      <c r="N16955" s="1"/>
      <c r="Q16955" s="1"/>
    </row>
    <row r="16956" spans="2:17" x14ac:dyDescent="0.25">
      <c r="B16956" s="1"/>
      <c r="G16956" s="1"/>
      <c r="H16956" s="1"/>
      <c r="K16956" s="1"/>
      <c r="N16956" s="1"/>
      <c r="Q16956" s="1"/>
    </row>
    <row r="16957" spans="2:17" x14ac:dyDescent="0.25">
      <c r="B16957" s="1"/>
      <c r="G16957" s="1"/>
      <c r="H16957" s="1"/>
      <c r="K16957" s="1"/>
      <c r="N16957" s="1"/>
      <c r="Q16957" s="1"/>
    </row>
    <row r="16958" spans="2:17" x14ac:dyDescent="0.25">
      <c r="B16958" s="1"/>
      <c r="G16958" s="1"/>
      <c r="H16958" s="1"/>
      <c r="K16958" s="1"/>
      <c r="N16958" s="1"/>
      <c r="Q16958" s="1"/>
    </row>
    <row r="16959" spans="2:17" x14ac:dyDescent="0.25">
      <c r="B16959" s="1"/>
      <c r="G16959" s="1"/>
      <c r="H16959" s="1"/>
      <c r="K16959" s="1"/>
      <c r="N16959" s="1"/>
      <c r="Q16959" s="1"/>
    </row>
    <row r="16960" spans="2:17" x14ac:dyDescent="0.25">
      <c r="B16960" s="1"/>
      <c r="G16960" s="1"/>
      <c r="H16960" s="1"/>
      <c r="K16960" s="1"/>
      <c r="N16960" s="1"/>
      <c r="Q16960" s="1"/>
    </row>
    <row r="16961" spans="2:17" x14ac:dyDescent="0.25">
      <c r="B16961" s="1"/>
      <c r="G16961" s="1"/>
      <c r="H16961" s="1"/>
      <c r="K16961" s="1"/>
      <c r="N16961" s="1"/>
      <c r="Q16961" s="1"/>
    </row>
    <row r="16962" spans="2:17" x14ac:dyDescent="0.25">
      <c r="B16962" s="1"/>
      <c r="G16962" s="1"/>
      <c r="H16962" s="1"/>
      <c r="K16962" s="1"/>
      <c r="N16962" s="1"/>
      <c r="Q16962" s="1"/>
    </row>
    <row r="16963" spans="2:17" x14ac:dyDescent="0.25">
      <c r="B16963" s="1"/>
      <c r="G16963" s="1"/>
      <c r="H16963" s="1"/>
      <c r="K16963" s="1"/>
      <c r="N16963" s="1"/>
      <c r="Q16963" s="1"/>
    </row>
    <row r="16964" spans="2:17" x14ac:dyDescent="0.25">
      <c r="B16964" s="1"/>
      <c r="G16964" s="1"/>
      <c r="H16964" s="1"/>
      <c r="K16964" s="1"/>
      <c r="N16964" s="1"/>
      <c r="Q16964" s="1"/>
    </row>
    <row r="16965" spans="2:17" x14ac:dyDescent="0.25">
      <c r="B16965" s="1"/>
      <c r="G16965" s="1"/>
      <c r="H16965" s="1"/>
      <c r="K16965" s="1"/>
      <c r="N16965" s="1"/>
      <c r="Q16965" s="1"/>
    </row>
    <row r="16966" spans="2:17" x14ac:dyDescent="0.25">
      <c r="B16966" s="1"/>
      <c r="G16966" s="1"/>
      <c r="H16966" s="1"/>
      <c r="K16966" s="1"/>
      <c r="N16966" s="1"/>
      <c r="Q16966" s="1"/>
    </row>
    <row r="16967" spans="2:17" x14ac:dyDescent="0.25">
      <c r="B16967" s="1"/>
      <c r="G16967" s="1"/>
      <c r="H16967" s="1"/>
      <c r="K16967" s="1"/>
      <c r="N16967" s="1"/>
      <c r="Q16967" s="1"/>
    </row>
    <row r="16968" spans="2:17" x14ac:dyDescent="0.25">
      <c r="B16968" s="1"/>
      <c r="G16968" s="1"/>
      <c r="H16968" s="1"/>
      <c r="K16968" s="1"/>
      <c r="N16968" s="1"/>
      <c r="Q16968" s="1"/>
    </row>
    <row r="16969" spans="2:17" x14ac:dyDescent="0.25">
      <c r="B16969" s="1"/>
      <c r="G16969" s="1"/>
      <c r="H16969" s="1"/>
      <c r="K16969" s="1"/>
      <c r="N16969" s="1"/>
      <c r="Q16969" s="1"/>
    </row>
    <row r="16970" spans="2:17" x14ac:dyDescent="0.25">
      <c r="B16970" s="1"/>
      <c r="G16970" s="1"/>
      <c r="H16970" s="1"/>
      <c r="K16970" s="1"/>
      <c r="N16970" s="1"/>
      <c r="Q16970" s="1"/>
    </row>
    <row r="16971" spans="2:17" x14ac:dyDescent="0.25">
      <c r="B16971" s="1"/>
      <c r="G16971" s="1"/>
      <c r="H16971" s="1"/>
      <c r="K16971" s="1"/>
      <c r="N16971" s="1"/>
      <c r="Q16971" s="1"/>
    </row>
    <row r="16972" spans="2:17" x14ac:dyDescent="0.25">
      <c r="B16972" s="1"/>
      <c r="G16972" s="1"/>
      <c r="H16972" s="1"/>
      <c r="K16972" s="1"/>
      <c r="N16972" s="1"/>
      <c r="Q16972" s="1"/>
    </row>
    <row r="16973" spans="2:17" x14ac:dyDescent="0.25">
      <c r="B16973" s="1"/>
      <c r="G16973" s="1"/>
      <c r="H16973" s="1"/>
      <c r="K16973" s="1"/>
      <c r="N16973" s="1"/>
      <c r="Q16973" s="1"/>
    </row>
    <row r="16974" spans="2:17" x14ac:dyDescent="0.25">
      <c r="B16974" s="1"/>
      <c r="G16974" s="1"/>
      <c r="H16974" s="1"/>
      <c r="K16974" s="1"/>
      <c r="N16974" s="1"/>
      <c r="Q16974" s="1"/>
    </row>
    <row r="16975" spans="2:17" x14ac:dyDescent="0.25">
      <c r="B16975" s="1"/>
      <c r="G16975" s="1"/>
      <c r="H16975" s="1"/>
      <c r="K16975" s="1"/>
      <c r="N16975" s="1"/>
      <c r="Q16975" s="1"/>
    </row>
    <row r="16976" spans="2:17" x14ac:dyDescent="0.25">
      <c r="B16976" s="1"/>
      <c r="G16976" s="1"/>
      <c r="H16976" s="1"/>
      <c r="K16976" s="1"/>
      <c r="N16976" s="1"/>
      <c r="Q16976" s="1"/>
    </row>
    <row r="16977" spans="2:17" x14ac:dyDescent="0.25">
      <c r="B16977" s="1"/>
      <c r="G16977" s="1"/>
      <c r="H16977" s="1"/>
      <c r="K16977" s="1"/>
      <c r="N16977" s="1"/>
      <c r="Q16977" s="1"/>
    </row>
    <row r="16978" spans="2:17" x14ac:dyDescent="0.25">
      <c r="B16978" s="1"/>
      <c r="G16978" s="1"/>
      <c r="H16978" s="1"/>
      <c r="K16978" s="1"/>
      <c r="N16978" s="1"/>
      <c r="Q16978" s="1"/>
    </row>
    <row r="16979" spans="2:17" x14ac:dyDescent="0.25">
      <c r="B16979" s="1"/>
      <c r="G16979" s="1"/>
      <c r="H16979" s="1"/>
      <c r="K16979" s="1"/>
      <c r="N16979" s="1"/>
      <c r="Q16979" s="1"/>
    </row>
    <row r="16980" spans="2:17" x14ac:dyDescent="0.25">
      <c r="B16980" s="1"/>
      <c r="G16980" s="1"/>
      <c r="H16980" s="1"/>
      <c r="K16980" s="1"/>
      <c r="N16980" s="1"/>
      <c r="Q16980" s="1"/>
    </row>
    <row r="16981" spans="2:17" x14ac:dyDescent="0.25">
      <c r="B16981" s="1"/>
      <c r="G16981" s="1"/>
      <c r="H16981" s="1"/>
      <c r="K16981" s="1"/>
      <c r="N16981" s="1"/>
      <c r="Q16981" s="1"/>
    </row>
    <row r="16982" spans="2:17" x14ac:dyDescent="0.25">
      <c r="B16982" s="1"/>
      <c r="G16982" s="1"/>
      <c r="H16982" s="1"/>
      <c r="K16982" s="1"/>
      <c r="N16982" s="1"/>
      <c r="Q16982" s="1"/>
    </row>
    <row r="16983" spans="2:17" x14ac:dyDescent="0.25">
      <c r="B16983" s="1"/>
      <c r="G16983" s="1"/>
      <c r="H16983" s="1"/>
      <c r="K16983" s="1"/>
      <c r="N16983" s="1"/>
      <c r="Q16983" s="1"/>
    </row>
    <row r="16984" spans="2:17" x14ac:dyDescent="0.25">
      <c r="B16984" s="1"/>
      <c r="G16984" s="1"/>
      <c r="H16984" s="1"/>
      <c r="K16984" s="1"/>
      <c r="N16984" s="1"/>
      <c r="Q16984" s="1"/>
    </row>
    <row r="16985" spans="2:17" x14ac:dyDescent="0.25">
      <c r="B16985" s="1"/>
      <c r="G16985" s="1"/>
      <c r="H16985" s="1"/>
      <c r="K16985" s="1"/>
      <c r="N16985" s="1"/>
      <c r="Q16985" s="1"/>
    </row>
    <row r="16986" spans="2:17" x14ac:dyDescent="0.25">
      <c r="B16986" s="1"/>
      <c r="G16986" s="1"/>
      <c r="H16986" s="1"/>
      <c r="K16986" s="1"/>
      <c r="N16986" s="1"/>
      <c r="Q16986" s="1"/>
    </row>
    <row r="16987" spans="2:17" x14ac:dyDescent="0.25">
      <c r="B16987" s="1"/>
      <c r="G16987" s="1"/>
      <c r="H16987" s="1"/>
      <c r="K16987" s="1"/>
      <c r="N16987" s="1"/>
      <c r="Q16987" s="1"/>
    </row>
    <row r="16988" spans="2:17" x14ac:dyDescent="0.25">
      <c r="B16988" s="1"/>
      <c r="G16988" s="1"/>
      <c r="H16988" s="1"/>
      <c r="K16988" s="1"/>
      <c r="N16988" s="1"/>
      <c r="Q16988" s="1"/>
    </row>
    <row r="16989" spans="2:17" x14ac:dyDescent="0.25">
      <c r="B16989" s="1"/>
      <c r="G16989" s="1"/>
      <c r="H16989" s="1"/>
      <c r="K16989" s="1"/>
      <c r="N16989" s="1"/>
      <c r="Q16989" s="1"/>
    </row>
    <row r="16990" spans="2:17" x14ac:dyDescent="0.25">
      <c r="B16990" s="1"/>
      <c r="G16990" s="1"/>
      <c r="H16990" s="1"/>
      <c r="K16990" s="1"/>
      <c r="N16990" s="1"/>
      <c r="Q16990" s="1"/>
    </row>
    <row r="16991" spans="2:17" x14ac:dyDescent="0.25">
      <c r="B16991" s="1"/>
      <c r="G16991" s="1"/>
      <c r="H16991" s="1"/>
      <c r="K16991" s="1"/>
      <c r="N16991" s="1"/>
      <c r="Q16991" s="1"/>
    </row>
    <row r="16992" spans="2:17" x14ac:dyDescent="0.25">
      <c r="B16992" s="1"/>
      <c r="G16992" s="1"/>
      <c r="H16992" s="1"/>
      <c r="K16992" s="1"/>
      <c r="N16992" s="1"/>
      <c r="Q16992" s="1"/>
    </row>
    <row r="16993" spans="2:17" x14ac:dyDescent="0.25">
      <c r="B16993" s="1"/>
      <c r="G16993" s="1"/>
      <c r="H16993" s="1"/>
      <c r="K16993" s="1"/>
      <c r="N16993" s="1"/>
      <c r="Q16993" s="1"/>
    </row>
    <row r="16994" spans="2:17" x14ac:dyDescent="0.25">
      <c r="B16994" s="1"/>
      <c r="G16994" s="1"/>
      <c r="H16994" s="1"/>
      <c r="K16994" s="1"/>
      <c r="N16994" s="1"/>
      <c r="Q16994" s="1"/>
    </row>
    <row r="16995" spans="2:17" x14ac:dyDescent="0.25">
      <c r="B16995" s="1"/>
      <c r="G16995" s="1"/>
      <c r="H16995" s="1"/>
      <c r="K16995" s="1"/>
      <c r="N16995" s="1"/>
      <c r="Q16995" s="1"/>
    </row>
    <row r="16996" spans="2:17" x14ac:dyDescent="0.25">
      <c r="B16996" s="1"/>
      <c r="G16996" s="1"/>
      <c r="H16996" s="1"/>
      <c r="K16996" s="1"/>
      <c r="N16996" s="1"/>
      <c r="Q16996" s="1"/>
    </row>
    <row r="16997" spans="2:17" x14ac:dyDescent="0.25">
      <c r="B16997" s="1"/>
      <c r="G16997" s="1"/>
      <c r="H16997" s="1"/>
      <c r="K16997" s="1"/>
      <c r="N16997" s="1"/>
      <c r="Q16997" s="1"/>
    </row>
    <row r="16998" spans="2:17" x14ac:dyDescent="0.25">
      <c r="B16998" s="1"/>
      <c r="G16998" s="1"/>
      <c r="H16998" s="1"/>
      <c r="K16998" s="1"/>
      <c r="N16998" s="1"/>
      <c r="Q16998" s="1"/>
    </row>
    <row r="16999" spans="2:17" x14ac:dyDescent="0.25">
      <c r="B16999" s="1"/>
      <c r="G16999" s="1"/>
      <c r="H16999" s="1"/>
      <c r="K16999" s="1"/>
      <c r="N16999" s="1"/>
      <c r="Q16999" s="1"/>
    </row>
    <row r="17000" spans="2:17" x14ac:dyDescent="0.25">
      <c r="B17000" s="1"/>
      <c r="G17000" s="1"/>
      <c r="H17000" s="1"/>
      <c r="K17000" s="1"/>
      <c r="N17000" s="1"/>
      <c r="Q17000" s="1"/>
    </row>
    <row r="17001" spans="2:17" x14ac:dyDescent="0.25">
      <c r="B17001" s="1"/>
      <c r="G17001" s="1"/>
      <c r="H17001" s="1"/>
      <c r="K17001" s="1"/>
      <c r="N17001" s="1"/>
      <c r="Q17001" s="1"/>
    </row>
    <row r="17002" spans="2:17" x14ac:dyDescent="0.25">
      <c r="B17002" s="1"/>
      <c r="G17002" s="1"/>
      <c r="H17002" s="1"/>
      <c r="K17002" s="1"/>
      <c r="N17002" s="1"/>
      <c r="Q17002" s="1"/>
    </row>
    <row r="17003" spans="2:17" x14ac:dyDescent="0.25">
      <c r="B17003" s="1"/>
      <c r="G17003" s="1"/>
      <c r="H17003" s="1"/>
      <c r="K17003" s="1"/>
      <c r="N17003" s="1"/>
      <c r="Q17003" s="1"/>
    </row>
    <row r="17004" spans="2:17" x14ac:dyDescent="0.25">
      <c r="B17004" s="1"/>
      <c r="G17004" s="1"/>
      <c r="H17004" s="1"/>
      <c r="K17004" s="1"/>
      <c r="N17004" s="1"/>
      <c r="Q17004" s="1"/>
    </row>
    <row r="17005" spans="2:17" x14ac:dyDescent="0.25">
      <c r="B17005" s="1"/>
      <c r="G17005" s="1"/>
      <c r="H17005" s="1"/>
      <c r="K17005" s="1"/>
      <c r="N17005" s="1"/>
      <c r="Q17005" s="1"/>
    </row>
    <row r="17006" spans="2:17" x14ac:dyDescent="0.25">
      <c r="B17006" s="1"/>
      <c r="G17006" s="1"/>
      <c r="H17006" s="1"/>
      <c r="K17006" s="1"/>
      <c r="N17006" s="1"/>
      <c r="Q17006" s="1"/>
    </row>
    <row r="17007" spans="2:17" x14ac:dyDescent="0.25">
      <c r="B17007" s="1"/>
      <c r="G17007" s="1"/>
      <c r="H17007" s="1"/>
      <c r="K17007" s="1"/>
      <c r="N17007" s="1"/>
      <c r="Q17007" s="1"/>
    </row>
    <row r="17008" spans="2:17" x14ac:dyDescent="0.25">
      <c r="B17008" s="1"/>
      <c r="G17008" s="1"/>
      <c r="H17008" s="1"/>
      <c r="K17008" s="1"/>
      <c r="N17008" s="1"/>
      <c r="Q17008" s="1"/>
    </row>
    <row r="17009" spans="2:17" x14ac:dyDescent="0.25">
      <c r="B17009" s="1"/>
      <c r="G17009" s="1"/>
      <c r="H17009" s="1"/>
      <c r="K17009" s="1"/>
      <c r="N17009" s="1"/>
      <c r="Q17009" s="1"/>
    </row>
    <row r="17010" spans="2:17" x14ac:dyDescent="0.25">
      <c r="B17010" s="1"/>
      <c r="G17010" s="1"/>
      <c r="H17010" s="1"/>
      <c r="K17010" s="1"/>
      <c r="N17010" s="1"/>
      <c r="Q17010" s="1"/>
    </row>
    <row r="17011" spans="2:17" x14ac:dyDescent="0.25">
      <c r="B17011" s="1"/>
      <c r="G17011" s="1"/>
      <c r="H17011" s="1"/>
      <c r="K17011" s="1"/>
      <c r="N17011" s="1"/>
      <c r="Q17011" s="1"/>
    </row>
    <row r="17012" spans="2:17" x14ac:dyDescent="0.25">
      <c r="B17012" s="1"/>
      <c r="G17012" s="1"/>
      <c r="H17012" s="1"/>
      <c r="K17012" s="1"/>
      <c r="N17012" s="1"/>
      <c r="Q17012" s="1"/>
    </row>
    <row r="17013" spans="2:17" x14ac:dyDescent="0.25">
      <c r="B17013" s="1"/>
      <c r="G17013" s="1"/>
      <c r="H17013" s="1"/>
      <c r="K17013" s="1"/>
      <c r="N17013" s="1"/>
      <c r="Q17013" s="1"/>
    </row>
    <row r="17014" spans="2:17" x14ac:dyDescent="0.25">
      <c r="B17014" s="1"/>
      <c r="G17014" s="1"/>
      <c r="H17014" s="1"/>
      <c r="K17014" s="1"/>
      <c r="N17014" s="1"/>
      <c r="Q17014" s="1"/>
    </row>
    <row r="17015" spans="2:17" x14ac:dyDescent="0.25">
      <c r="B17015" s="1"/>
      <c r="G17015" s="1"/>
      <c r="H17015" s="1"/>
      <c r="K17015" s="1"/>
      <c r="N17015" s="1"/>
      <c r="Q17015" s="1"/>
    </row>
    <row r="17016" spans="2:17" x14ac:dyDescent="0.25">
      <c r="B17016" s="1"/>
      <c r="G17016" s="1"/>
      <c r="H17016" s="1"/>
      <c r="K17016" s="1"/>
      <c r="N17016" s="1"/>
      <c r="Q17016" s="1"/>
    </row>
    <row r="17017" spans="2:17" x14ac:dyDescent="0.25">
      <c r="B17017" s="1"/>
      <c r="G17017" s="1"/>
      <c r="H17017" s="1"/>
      <c r="K17017" s="1"/>
      <c r="N17017" s="1"/>
      <c r="Q17017" s="1"/>
    </row>
    <row r="17018" spans="2:17" x14ac:dyDescent="0.25">
      <c r="B17018" s="1"/>
      <c r="G17018" s="1"/>
      <c r="H17018" s="1"/>
      <c r="K17018" s="1"/>
      <c r="N17018" s="1"/>
      <c r="Q17018" s="1"/>
    </row>
    <row r="17019" spans="2:17" x14ac:dyDescent="0.25">
      <c r="B17019" s="1"/>
      <c r="G17019" s="1"/>
      <c r="H17019" s="1"/>
      <c r="K17019" s="1"/>
      <c r="N17019" s="1"/>
      <c r="Q17019" s="1"/>
    </row>
    <row r="17020" spans="2:17" x14ac:dyDescent="0.25">
      <c r="B17020" s="1"/>
      <c r="G17020" s="1"/>
      <c r="H17020" s="1"/>
      <c r="K17020" s="1"/>
      <c r="N17020" s="1"/>
      <c r="Q17020" s="1"/>
    </row>
    <row r="17021" spans="2:17" x14ac:dyDescent="0.25">
      <c r="B17021" s="1"/>
      <c r="G17021" s="1"/>
      <c r="H17021" s="1"/>
      <c r="K17021" s="1"/>
      <c r="N17021" s="1"/>
      <c r="Q17021" s="1"/>
    </row>
    <row r="17022" spans="2:17" x14ac:dyDescent="0.25">
      <c r="B17022" s="1"/>
      <c r="G17022" s="1"/>
      <c r="H17022" s="1"/>
      <c r="K17022" s="1"/>
      <c r="N17022" s="1"/>
      <c r="Q17022" s="1"/>
    </row>
    <row r="17023" spans="2:17" x14ac:dyDescent="0.25">
      <c r="B17023" s="1"/>
      <c r="G17023" s="1"/>
      <c r="H17023" s="1"/>
      <c r="K17023" s="1"/>
      <c r="N17023" s="1"/>
      <c r="Q17023" s="1"/>
    </row>
    <row r="17024" spans="2:17" x14ac:dyDescent="0.25">
      <c r="B17024" s="1"/>
      <c r="G17024" s="1"/>
      <c r="H17024" s="1"/>
      <c r="K17024" s="1"/>
      <c r="N17024" s="1"/>
      <c r="Q17024" s="1"/>
    </row>
    <row r="17025" spans="2:17" x14ac:dyDescent="0.25">
      <c r="B17025" s="1"/>
      <c r="G17025" s="1"/>
      <c r="H17025" s="1"/>
      <c r="K17025" s="1"/>
      <c r="N17025" s="1"/>
      <c r="Q17025" s="1"/>
    </row>
    <row r="17026" spans="2:17" x14ac:dyDescent="0.25">
      <c r="B17026" s="1"/>
      <c r="G17026" s="1"/>
      <c r="H17026" s="1"/>
      <c r="K17026" s="1"/>
      <c r="N17026" s="1"/>
      <c r="Q17026" s="1"/>
    </row>
    <row r="17027" spans="2:17" x14ac:dyDescent="0.25">
      <c r="B17027" s="1"/>
      <c r="G17027" s="1"/>
      <c r="H17027" s="1"/>
      <c r="K17027" s="1"/>
      <c r="N17027" s="1"/>
      <c r="Q17027" s="1"/>
    </row>
    <row r="17028" spans="2:17" x14ac:dyDescent="0.25">
      <c r="B17028" s="1"/>
      <c r="G17028" s="1"/>
      <c r="H17028" s="1"/>
      <c r="K17028" s="1"/>
      <c r="N17028" s="1"/>
      <c r="Q17028" s="1"/>
    </row>
    <row r="17029" spans="2:17" x14ac:dyDescent="0.25">
      <c r="B17029" s="1"/>
      <c r="G17029" s="1"/>
      <c r="H17029" s="1"/>
      <c r="K17029" s="1"/>
      <c r="N17029" s="1"/>
      <c r="Q17029" s="1"/>
    </row>
    <row r="17030" spans="2:17" x14ac:dyDescent="0.25">
      <c r="B17030" s="1"/>
      <c r="G17030" s="1"/>
      <c r="H17030" s="1"/>
      <c r="K17030" s="1"/>
      <c r="N17030" s="1"/>
      <c r="Q17030" s="1"/>
    </row>
    <row r="17031" spans="2:17" x14ac:dyDescent="0.25">
      <c r="B17031" s="1"/>
      <c r="G17031" s="1"/>
      <c r="H17031" s="1"/>
      <c r="K17031" s="1"/>
      <c r="N17031" s="1"/>
      <c r="Q17031" s="1"/>
    </row>
    <row r="17032" spans="2:17" x14ac:dyDescent="0.25">
      <c r="B17032" s="1"/>
      <c r="G17032" s="1"/>
      <c r="H17032" s="1"/>
      <c r="K17032" s="1"/>
      <c r="N17032" s="1"/>
      <c r="Q17032" s="1"/>
    </row>
    <row r="17033" spans="2:17" x14ac:dyDescent="0.25">
      <c r="B17033" s="1"/>
      <c r="G17033" s="1"/>
      <c r="H17033" s="1"/>
      <c r="K17033" s="1"/>
      <c r="N17033" s="1"/>
      <c r="Q17033" s="1"/>
    </row>
    <row r="17034" spans="2:17" x14ac:dyDescent="0.25">
      <c r="B17034" s="1"/>
      <c r="G17034" s="1"/>
      <c r="H17034" s="1"/>
      <c r="K17034" s="1"/>
      <c r="N17034" s="1"/>
      <c r="Q17034" s="1"/>
    </row>
    <row r="17035" spans="2:17" x14ac:dyDescent="0.25">
      <c r="B17035" s="1"/>
      <c r="G17035" s="1"/>
      <c r="H17035" s="1"/>
      <c r="K17035" s="1"/>
      <c r="N17035" s="1"/>
      <c r="Q17035" s="1"/>
    </row>
    <row r="17036" spans="2:17" x14ac:dyDescent="0.25">
      <c r="B17036" s="1"/>
      <c r="G17036" s="1"/>
      <c r="H17036" s="1"/>
      <c r="K17036" s="1"/>
      <c r="N17036" s="1"/>
      <c r="Q17036" s="1"/>
    </row>
    <row r="17037" spans="2:17" x14ac:dyDescent="0.25">
      <c r="B17037" s="1"/>
      <c r="G17037" s="1"/>
      <c r="H17037" s="1"/>
      <c r="K17037" s="1"/>
      <c r="N17037" s="1"/>
      <c r="Q17037" s="1"/>
    </row>
    <row r="17038" spans="2:17" x14ac:dyDescent="0.25">
      <c r="B17038" s="1"/>
      <c r="G17038" s="1"/>
      <c r="H17038" s="1"/>
      <c r="K17038" s="1"/>
      <c r="N17038" s="1"/>
      <c r="Q17038" s="1"/>
    </row>
    <row r="17039" spans="2:17" x14ac:dyDescent="0.25">
      <c r="B17039" s="1"/>
      <c r="G17039" s="1"/>
      <c r="H17039" s="1"/>
      <c r="K17039" s="1"/>
      <c r="N17039" s="1"/>
      <c r="Q17039" s="1"/>
    </row>
    <row r="17040" spans="2:17" x14ac:dyDescent="0.25">
      <c r="B17040" s="1"/>
      <c r="G17040" s="1"/>
      <c r="H17040" s="1"/>
      <c r="K17040" s="1"/>
      <c r="N17040" s="1"/>
      <c r="Q17040" s="1"/>
    </row>
    <row r="17041" spans="2:17" x14ac:dyDescent="0.25">
      <c r="B17041" s="1"/>
      <c r="G17041" s="1"/>
      <c r="H17041" s="1"/>
      <c r="K17041" s="1"/>
      <c r="N17041" s="1"/>
      <c r="Q17041" s="1"/>
    </row>
    <row r="17042" spans="2:17" x14ac:dyDescent="0.25">
      <c r="B17042" s="1"/>
      <c r="G17042" s="1"/>
      <c r="H17042" s="1"/>
      <c r="K17042" s="1"/>
      <c r="N17042" s="1"/>
      <c r="Q17042" s="1"/>
    </row>
    <row r="17043" spans="2:17" x14ac:dyDescent="0.25">
      <c r="B17043" s="1"/>
      <c r="G17043" s="1"/>
      <c r="H17043" s="1"/>
      <c r="K17043" s="1"/>
      <c r="N17043" s="1"/>
      <c r="Q17043" s="1"/>
    </row>
    <row r="17044" spans="2:17" x14ac:dyDescent="0.25">
      <c r="B17044" s="1"/>
      <c r="G17044" s="1"/>
      <c r="H17044" s="1"/>
      <c r="K17044" s="1"/>
      <c r="N17044" s="1"/>
      <c r="Q17044" s="1"/>
    </row>
    <row r="17045" spans="2:17" x14ac:dyDescent="0.25">
      <c r="B17045" s="1"/>
      <c r="G17045" s="1"/>
      <c r="H17045" s="1"/>
      <c r="K17045" s="1"/>
      <c r="N17045" s="1"/>
      <c r="Q17045" s="1"/>
    </row>
    <row r="17046" spans="2:17" x14ac:dyDescent="0.25">
      <c r="B17046" s="1"/>
      <c r="G17046" s="1"/>
      <c r="H17046" s="1"/>
      <c r="K17046" s="1"/>
      <c r="N17046" s="1"/>
      <c r="Q17046" s="1"/>
    </row>
    <row r="17047" spans="2:17" x14ac:dyDescent="0.25">
      <c r="B17047" s="1"/>
      <c r="G17047" s="1"/>
      <c r="H17047" s="1"/>
      <c r="K17047" s="1"/>
      <c r="N17047" s="1"/>
      <c r="Q17047" s="1"/>
    </row>
    <row r="17048" spans="2:17" x14ac:dyDescent="0.25">
      <c r="B17048" s="1"/>
      <c r="G17048" s="1"/>
      <c r="H17048" s="1"/>
      <c r="K17048" s="1"/>
      <c r="N17048" s="1"/>
      <c r="Q17048" s="1"/>
    </row>
    <row r="17049" spans="2:17" x14ac:dyDescent="0.25">
      <c r="B17049" s="1"/>
      <c r="G17049" s="1"/>
      <c r="H17049" s="1"/>
      <c r="K17049" s="1"/>
      <c r="N17049" s="1"/>
      <c r="Q17049" s="1"/>
    </row>
    <row r="17050" spans="2:17" x14ac:dyDescent="0.25">
      <c r="B17050" s="1"/>
      <c r="G17050" s="1"/>
      <c r="H17050" s="1"/>
      <c r="K17050" s="1"/>
      <c r="N17050" s="1"/>
      <c r="Q17050" s="1"/>
    </row>
    <row r="17051" spans="2:17" x14ac:dyDescent="0.25">
      <c r="B17051" s="1"/>
      <c r="G17051" s="1"/>
      <c r="H17051" s="1"/>
      <c r="K17051" s="1"/>
      <c r="N17051" s="1"/>
      <c r="Q17051" s="1"/>
    </row>
    <row r="17052" spans="2:17" x14ac:dyDescent="0.25">
      <c r="B17052" s="1"/>
      <c r="G17052" s="1"/>
      <c r="H17052" s="1"/>
      <c r="K17052" s="1"/>
      <c r="N17052" s="1"/>
      <c r="Q17052" s="1"/>
    </row>
    <row r="17053" spans="2:17" x14ac:dyDescent="0.25">
      <c r="B17053" s="1"/>
      <c r="G17053" s="1"/>
      <c r="H17053" s="1"/>
      <c r="K17053" s="1"/>
      <c r="N17053" s="1"/>
      <c r="Q17053" s="1"/>
    </row>
    <row r="17054" spans="2:17" x14ac:dyDescent="0.25">
      <c r="B17054" s="1"/>
      <c r="G17054" s="1"/>
      <c r="H17054" s="1"/>
      <c r="K17054" s="1"/>
      <c r="N17054" s="1"/>
      <c r="Q17054" s="1"/>
    </row>
    <row r="17055" spans="2:17" x14ac:dyDescent="0.25">
      <c r="B17055" s="1"/>
      <c r="G17055" s="1"/>
      <c r="H17055" s="1"/>
      <c r="K17055" s="1"/>
      <c r="N17055" s="1"/>
      <c r="Q17055" s="1"/>
    </row>
    <row r="17056" spans="2:17" x14ac:dyDescent="0.25">
      <c r="B17056" s="1"/>
      <c r="G17056" s="1"/>
      <c r="H17056" s="1"/>
      <c r="K17056" s="1"/>
      <c r="N17056" s="1"/>
      <c r="Q17056" s="1"/>
    </row>
    <row r="17057" spans="2:17" x14ac:dyDescent="0.25">
      <c r="B17057" s="1"/>
      <c r="G17057" s="1"/>
      <c r="H17057" s="1"/>
      <c r="K17057" s="1"/>
      <c r="N17057" s="1"/>
      <c r="Q17057" s="1"/>
    </row>
    <row r="17058" spans="2:17" x14ac:dyDescent="0.25">
      <c r="B17058" s="1"/>
      <c r="G17058" s="1"/>
      <c r="H17058" s="1"/>
      <c r="K17058" s="1"/>
      <c r="N17058" s="1"/>
      <c r="Q17058" s="1"/>
    </row>
    <row r="17059" spans="2:17" x14ac:dyDescent="0.25">
      <c r="B17059" s="1"/>
      <c r="G17059" s="1"/>
      <c r="H17059" s="1"/>
      <c r="K17059" s="1"/>
      <c r="N17059" s="1"/>
      <c r="Q17059" s="1"/>
    </row>
    <row r="17060" spans="2:17" x14ac:dyDescent="0.25">
      <c r="B17060" s="1"/>
      <c r="G17060" s="1"/>
      <c r="H17060" s="1"/>
      <c r="K17060" s="1"/>
      <c r="N17060" s="1"/>
      <c r="Q17060" s="1"/>
    </row>
    <row r="17061" spans="2:17" x14ac:dyDescent="0.25">
      <c r="B17061" s="1"/>
      <c r="G17061" s="1"/>
      <c r="H17061" s="1"/>
      <c r="K17061" s="1"/>
      <c r="N17061" s="1"/>
      <c r="Q17061" s="1"/>
    </row>
    <row r="17062" spans="2:17" x14ac:dyDescent="0.25">
      <c r="B17062" s="1"/>
      <c r="G17062" s="1"/>
      <c r="H17062" s="1"/>
      <c r="K17062" s="1"/>
      <c r="N17062" s="1"/>
      <c r="Q17062" s="1"/>
    </row>
    <row r="17063" spans="2:17" x14ac:dyDescent="0.25">
      <c r="B17063" s="1"/>
      <c r="G17063" s="1"/>
      <c r="H17063" s="1"/>
      <c r="K17063" s="1"/>
      <c r="N17063" s="1"/>
      <c r="Q17063" s="1"/>
    </row>
    <row r="17064" spans="2:17" x14ac:dyDescent="0.25">
      <c r="B17064" s="1"/>
      <c r="G17064" s="1"/>
      <c r="H17064" s="1"/>
      <c r="K17064" s="1"/>
      <c r="N17064" s="1"/>
      <c r="Q17064" s="1"/>
    </row>
    <row r="17065" spans="2:17" x14ac:dyDescent="0.25">
      <c r="B17065" s="1"/>
      <c r="G17065" s="1"/>
      <c r="H17065" s="1"/>
      <c r="K17065" s="1"/>
      <c r="N17065" s="1"/>
      <c r="Q17065" s="1"/>
    </row>
    <row r="17066" spans="2:17" x14ac:dyDescent="0.25">
      <c r="B17066" s="1"/>
      <c r="G17066" s="1"/>
      <c r="H17066" s="1"/>
      <c r="K17066" s="1"/>
      <c r="N17066" s="1"/>
      <c r="Q17066" s="1"/>
    </row>
    <row r="17067" spans="2:17" x14ac:dyDescent="0.25">
      <c r="B17067" s="1"/>
      <c r="G17067" s="1"/>
      <c r="H17067" s="1"/>
      <c r="K17067" s="1"/>
      <c r="N17067" s="1"/>
      <c r="Q17067" s="1"/>
    </row>
    <row r="17068" spans="2:17" x14ac:dyDescent="0.25">
      <c r="B17068" s="1"/>
      <c r="G17068" s="1"/>
      <c r="H17068" s="1"/>
      <c r="K17068" s="1"/>
      <c r="N17068" s="1"/>
      <c r="Q17068" s="1"/>
    </row>
    <row r="17069" spans="2:17" x14ac:dyDescent="0.25">
      <c r="B17069" s="1"/>
      <c r="G17069" s="1"/>
      <c r="H17069" s="1"/>
      <c r="K17069" s="1"/>
      <c r="N17069" s="1"/>
      <c r="Q17069" s="1"/>
    </row>
    <row r="17070" spans="2:17" x14ac:dyDescent="0.25">
      <c r="B17070" s="1"/>
      <c r="G17070" s="1"/>
      <c r="H17070" s="1"/>
      <c r="K17070" s="1"/>
      <c r="N17070" s="1"/>
      <c r="Q17070" s="1"/>
    </row>
    <row r="17071" spans="2:17" x14ac:dyDescent="0.25">
      <c r="B17071" s="1"/>
      <c r="G17071" s="1"/>
      <c r="H17071" s="1"/>
      <c r="K17071" s="1"/>
      <c r="N17071" s="1"/>
      <c r="Q17071" s="1"/>
    </row>
    <row r="17072" spans="2:17" x14ac:dyDescent="0.25">
      <c r="B17072" s="1"/>
      <c r="G17072" s="1"/>
      <c r="H17072" s="1"/>
      <c r="K17072" s="1"/>
      <c r="N17072" s="1"/>
      <c r="Q17072" s="1"/>
    </row>
    <row r="17073" spans="2:17" x14ac:dyDescent="0.25">
      <c r="B17073" s="1"/>
      <c r="G17073" s="1"/>
      <c r="H17073" s="1"/>
      <c r="K17073" s="1"/>
      <c r="N17073" s="1"/>
      <c r="Q17073" s="1"/>
    </row>
    <row r="17074" spans="2:17" x14ac:dyDescent="0.25">
      <c r="B17074" s="1"/>
      <c r="G17074" s="1"/>
      <c r="H17074" s="1"/>
      <c r="K17074" s="1"/>
      <c r="N17074" s="1"/>
      <c r="Q17074" s="1"/>
    </row>
    <row r="17075" spans="2:17" x14ac:dyDescent="0.25">
      <c r="B17075" s="1"/>
      <c r="G17075" s="1"/>
      <c r="H17075" s="1"/>
      <c r="K17075" s="1"/>
      <c r="N17075" s="1"/>
      <c r="Q17075" s="1"/>
    </row>
    <row r="17076" spans="2:17" x14ac:dyDescent="0.25">
      <c r="B17076" s="1"/>
      <c r="G17076" s="1"/>
      <c r="H17076" s="1"/>
      <c r="K17076" s="1"/>
      <c r="N17076" s="1"/>
      <c r="Q17076" s="1"/>
    </row>
    <row r="17077" spans="2:17" x14ac:dyDescent="0.25">
      <c r="B17077" s="1"/>
      <c r="G17077" s="1"/>
      <c r="H17077" s="1"/>
      <c r="K17077" s="1"/>
      <c r="N17077" s="1"/>
      <c r="Q17077" s="1"/>
    </row>
    <row r="17078" spans="2:17" x14ac:dyDescent="0.25">
      <c r="B17078" s="1"/>
      <c r="G17078" s="1"/>
      <c r="H17078" s="1"/>
      <c r="K17078" s="1"/>
      <c r="N17078" s="1"/>
      <c r="Q17078" s="1"/>
    </row>
    <row r="17079" spans="2:17" x14ac:dyDescent="0.25">
      <c r="B17079" s="1"/>
      <c r="G17079" s="1"/>
      <c r="H17079" s="1"/>
      <c r="K17079" s="1"/>
      <c r="N17079" s="1"/>
      <c r="Q17079" s="1"/>
    </row>
    <row r="17080" spans="2:17" x14ac:dyDescent="0.25">
      <c r="B17080" s="1"/>
      <c r="G17080" s="1"/>
      <c r="H17080" s="1"/>
      <c r="K17080" s="1"/>
      <c r="N17080" s="1"/>
      <c r="Q17080" s="1"/>
    </row>
    <row r="17081" spans="2:17" x14ac:dyDescent="0.25">
      <c r="B17081" s="1"/>
      <c r="G17081" s="1"/>
      <c r="H17081" s="1"/>
      <c r="K17081" s="1"/>
      <c r="N17081" s="1"/>
      <c r="Q17081" s="1"/>
    </row>
    <row r="17082" spans="2:17" x14ac:dyDescent="0.25">
      <c r="B17082" s="1"/>
      <c r="G17082" s="1"/>
      <c r="H17082" s="1"/>
      <c r="K17082" s="1"/>
      <c r="N17082" s="1"/>
      <c r="Q17082" s="1"/>
    </row>
    <row r="17083" spans="2:17" x14ac:dyDescent="0.25">
      <c r="B17083" s="1"/>
      <c r="G17083" s="1"/>
      <c r="H17083" s="1"/>
      <c r="K17083" s="1"/>
      <c r="N17083" s="1"/>
      <c r="Q17083" s="1"/>
    </row>
    <row r="17084" spans="2:17" x14ac:dyDescent="0.25">
      <c r="B17084" s="1"/>
      <c r="G17084" s="1"/>
      <c r="H17084" s="1"/>
      <c r="K17084" s="1"/>
      <c r="N17084" s="1"/>
      <c r="Q17084" s="1"/>
    </row>
    <row r="17085" spans="2:17" x14ac:dyDescent="0.25">
      <c r="B17085" s="1"/>
      <c r="G17085" s="1"/>
      <c r="H17085" s="1"/>
      <c r="K17085" s="1"/>
      <c r="N17085" s="1"/>
      <c r="Q17085" s="1"/>
    </row>
    <row r="17086" spans="2:17" x14ac:dyDescent="0.25">
      <c r="B17086" s="1"/>
      <c r="G17086" s="1"/>
      <c r="H17086" s="1"/>
      <c r="K17086" s="1"/>
      <c r="N17086" s="1"/>
      <c r="Q17086" s="1"/>
    </row>
    <row r="17087" spans="2:17" x14ac:dyDescent="0.25">
      <c r="B17087" s="1"/>
      <c r="G17087" s="1"/>
      <c r="H17087" s="1"/>
      <c r="K17087" s="1"/>
      <c r="N17087" s="1"/>
      <c r="Q17087" s="1"/>
    </row>
    <row r="17088" spans="2:17" x14ac:dyDescent="0.25">
      <c r="B17088" s="1"/>
      <c r="G17088" s="1"/>
      <c r="H17088" s="1"/>
      <c r="K17088" s="1"/>
      <c r="N17088" s="1"/>
      <c r="Q17088" s="1"/>
    </row>
    <row r="17089" spans="2:17" x14ac:dyDescent="0.25">
      <c r="B17089" s="1"/>
      <c r="G17089" s="1"/>
      <c r="H17089" s="1"/>
      <c r="K17089" s="1"/>
      <c r="N17089" s="1"/>
      <c r="Q17089" s="1"/>
    </row>
    <row r="17090" spans="2:17" x14ac:dyDescent="0.25">
      <c r="B17090" s="1"/>
      <c r="G17090" s="1"/>
      <c r="H17090" s="1"/>
      <c r="K17090" s="1"/>
      <c r="N17090" s="1"/>
      <c r="Q17090" s="1"/>
    </row>
    <row r="17091" spans="2:17" x14ac:dyDescent="0.25">
      <c r="B17091" s="1"/>
      <c r="G17091" s="1"/>
      <c r="H17091" s="1"/>
      <c r="K17091" s="1"/>
      <c r="N17091" s="1"/>
      <c r="Q17091" s="1"/>
    </row>
    <row r="17092" spans="2:17" x14ac:dyDescent="0.25">
      <c r="B17092" s="1"/>
      <c r="G17092" s="1"/>
      <c r="H17092" s="1"/>
      <c r="K17092" s="1"/>
      <c r="N17092" s="1"/>
      <c r="Q17092" s="1"/>
    </row>
    <row r="17093" spans="2:17" x14ac:dyDescent="0.25">
      <c r="B17093" s="1"/>
      <c r="G17093" s="1"/>
      <c r="H17093" s="1"/>
      <c r="K17093" s="1"/>
      <c r="N17093" s="1"/>
      <c r="Q17093" s="1"/>
    </row>
    <row r="17094" spans="2:17" x14ac:dyDescent="0.25">
      <c r="B17094" s="1"/>
      <c r="G17094" s="1"/>
      <c r="H17094" s="1"/>
      <c r="K17094" s="1"/>
      <c r="N17094" s="1"/>
      <c r="Q17094" s="1"/>
    </row>
    <row r="17095" spans="2:17" x14ac:dyDescent="0.25">
      <c r="B17095" s="1"/>
      <c r="G17095" s="1"/>
      <c r="H17095" s="1"/>
      <c r="K17095" s="1"/>
      <c r="N17095" s="1"/>
      <c r="Q17095" s="1"/>
    </row>
    <row r="17096" spans="2:17" x14ac:dyDescent="0.25">
      <c r="B17096" s="1"/>
      <c r="G17096" s="1"/>
      <c r="H17096" s="1"/>
      <c r="K17096" s="1"/>
      <c r="N17096" s="1"/>
      <c r="Q17096" s="1"/>
    </row>
    <row r="17097" spans="2:17" x14ac:dyDescent="0.25">
      <c r="B17097" s="1"/>
      <c r="G17097" s="1"/>
      <c r="H17097" s="1"/>
      <c r="K17097" s="1"/>
      <c r="N17097" s="1"/>
      <c r="Q17097" s="1"/>
    </row>
    <row r="17098" spans="2:17" x14ac:dyDescent="0.25">
      <c r="B17098" s="1"/>
      <c r="G17098" s="1"/>
      <c r="H17098" s="1"/>
      <c r="K17098" s="1"/>
      <c r="N17098" s="1"/>
      <c r="Q17098" s="1"/>
    </row>
    <row r="17099" spans="2:17" x14ac:dyDescent="0.25">
      <c r="B17099" s="1"/>
      <c r="G17099" s="1"/>
      <c r="H17099" s="1"/>
      <c r="K17099" s="1"/>
      <c r="N17099" s="1"/>
      <c r="Q17099" s="1"/>
    </row>
    <row r="17100" spans="2:17" x14ac:dyDescent="0.25">
      <c r="B17100" s="1"/>
      <c r="G17100" s="1"/>
      <c r="H17100" s="1"/>
      <c r="K17100" s="1"/>
      <c r="N17100" s="1"/>
      <c r="Q17100" s="1"/>
    </row>
    <row r="17101" spans="2:17" x14ac:dyDescent="0.25">
      <c r="B17101" s="1"/>
      <c r="G17101" s="1"/>
      <c r="H17101" s="1"/>
      <c r="K17101" s="1"/>
      <c r="N17101" s="1"/>
      <c r="Q17101" s="1"/>
    </row>
    <row r="17102" spans="2:17" x14ac:dyDescent="0.25">
      <c r="B17102" s="1"/>
      <c r="G17102" s="1"/>
      <c r="H17102" s="1"/>
      <c r="K17102" s="1"/>
      <c r="N17102" s="1"/>
      <c r="Q17102" s="1"/>
    </row>
    <row r="17103" spans="2:17" x14ac:dyDescent="0.25">
      <c r="B17103" s="1"/>
      <c r="G17103" s="1"/>
      <c r="H17103" s="1"/>
      <c r="K17103" s="1"/>
      <c r="N17103" s="1"/>
      <c r="Q17103" s="1"/>
    </row>
    <row r="17104" spans="2:17" x14ac:dyDescent="0.25">
      <c r="B17104" s="1"/>
      <c r="G17104" s="1"/>
      <c r="H17104" s="1"/>
      <c r="K17104" s="1"/>
      <c r="N17104" s="1"/>
      <c r="Q17104" s="1"/>
    </row>
    <row r="17105" spans="2:17" x14ac:dyDescent="0.25">
      <c r="B17105" s="1"/>
      <c r="G17105" s="1"/>
      <c r="H17105" s="1"/>
      <c r="K17105" s="1"/>
      <c r="N17105" s="1"/>
      <c r="Q17105" s="1"/>
    </row>
    <row r="17106" spans="2:17" x14ac:dyDescent="0.25">
      <c r="B17106" s="1"/>
      <c r="G17106" s="1"/>
      <c r="H17106" s="1"/>
      <c r="K17106" s="1"/>
      <c r="N17106" s="1"/>
      <c r="Q17106" s="1"/>
    </row>
    <row r="17107" spans="2:17" x14ac:dyDescent="0.25">
      <c r="B17107" s="1"/>
      <c r="G17107" s="1"/>
      <c r="H17107" s="1"/>
      <c r="K17107" s="1"/>
      <c r="N17107" s="1"/>
      <c r="Q17107" s="1"/>
    </row>
    <row r="17108" spans="2:17" x14ac:dyDescent="0.25">
      <c r="B17108" s="1"/>
      <c r="G17108" s="1"/>
      <c r="H17108" s="1"/>
      <c r="K17108" s="1"/>
      <c r="N17108" s="1"/>
      <c r="Q17108" s="1"/>
    </row>
    <row r="17109" spans="2:17" x14ac:dyDescent="0.25">
      <c r="B17109" s="1"/>
      <c r="G17109" s="1"/>
      <c r="H17109" s="1"/>
      <c r="K17109" s="1"/>
      <c r="N17109" s="1"/>
      <c r="Q17109" s="1"/>
    </row>
    <row r="17110" spans="2:17" x14ac:dyDescent="0.25">
      <c r="B17110" s="1"/>
      <c r="G17110" s="1"/>
      <c r="H17110" s="1"/>
      <c r="K17110" s="1"/>
      <c r="N17110" s="1"/>
      <c r="Q17110" s="1"/>
    </row>
    <row r="17111" spans="2:17" x14ac:dyDescent="0.25">
      <c r="B17111" s="1"/>
      <c r="G17111" s="1"/>
      <c r="H17111" s="1"/>
      <c r="K17111" s="1"/>
      <c r="N17111" s="1"/>
      <c r="Q17111" s="1"/>
    </row>
    <row r="17112" spans="2:17" x14ac:dyDescent="0.25">
      <c r="B17112" s="1"/>
      <c r="G17112" s="1"/>
      <c r="H17112" s="1"/>
      <c r="K17112" s="1"/>
      <c r="N17112" s="1"/>
      <c r="Q17112" s="1"/>
    </row>
    <row r="17113" spans="2:17" x14ac:dyDescent="0.25">
      <c r="B17113" s="1"/>
      <c r="G17113" s="1"/>
      <c r="H17113" s="1"/>
      <c r="K17113" s="1"/>
      <c r="N17113" s="1"/>
      <c r="Q17113" s="1"/>
    </row>
    <row r="17114" spans="2:17" x14ac:dyDescent="0.25">
      <c r="B17114" s="1"/>
      <c r="G17114" s="1"/>
      <c r="H17114" s="1"/>
      <c r="K17114" s="1"/>
      <c r="N17114" s="1"/>
      <c r="Q17114" s="1"/>
    </row>
    <row r="17115" spans="2:17" x14ac:dyDescent="0.25">
      <c r="B17115" s="1"/>
      <c r="G17115" s="1"/>
      <c r="H17115" s="1"/>
      <c r="K17115" s="1"/>
      <c r="N17115" s="1"/>
      <c r="Q17115" s="1"/>
    </row>
    <row r="17116" spans="2:17" x14ac:dyDescent="0.25">
      <c r="B17116" s="1"/>
      <c r="G17116" s="1"/>
      <c r="H17116" s="1"/>
      <c r="K17116" s="1"/>
      <c r="N17116" s="1"/>
      <c r="Q17116" s="1"/>
    </row>
    <row r="17117" spans="2:17" x14ac:dyDescent="0.25">
      <c r="B17117" s="1"/>
      <c r="G17117" s="1"/>
      <c r="H17117" s="1"/>
      <c r="K17117" s="1"/>
      <c r="N17117" s="1"/>
      <c r="Q17117" s="1"/>
    </row>
    <row r="17118" spans="2:17" x14ac:dyDescent="0.25">
      <c r="B17118" s="1"/>
      <c r="G17118" s="1"/>
      <c r="H17118" s="1"/>
      <c r="K17118" s="1"/>
      <c r="N17118" s="1"/>
      <c r="Q17118" s="1"/>
    </row>
    <row r="17119" spans="2:17" x14ac:dyDescent="0.25">
      <c r="B17119" s="1"/>
      <c r="G17119" s="1"/>
      <c r="H17119" s="1"/>
      <c r="K17119" s="1"/>
      <c r="N17119" s="1"/>
      <c r="Q17119" s="1"/>
    </row>
    <row r="17120" spans="2:17" x14ac:dyDescent="0.25">
      <c r="B17120" s="1"/>
      <c r="G17120" s="1"/>
      <c r="H17120" s="1"/>
      <c r="K17120" s="1"/>
      <c r="N17120" s="1"/>
      <c r="Q17120" s="1"/>
    </row>
    <row r="17121" spans="2:17" x14ac:dyDescent="0.25">
      <c r="B17121" s="1"/>
      <c r="G17121" s="1"/>
      <c r="H17121" s="1"/>
      <c r="K17121" s="1"/>
      <c r="N17121" s="1"/>
      <c r="Q17121" s="1"/>
    </row>
    <row r="17122" spans="2:17" x14ac:dyDescent="0.25">
      <c r="B17122" s="1"/>
      <c r="G17122" s="1"/>
      <c r="H17122" s="1"/>
      <c r="K17122" s="1"/>
      <c r="N17122" s="1"/>
      <c r="Q17122" s="1"/>
    </row>
    <row r="17123" spans="2:17" x14ac:dyDescent="0.25">
      <c r="B17123" s="1"/>
      <c r="G17123" s="1"/>
      <c r="H17123" s="1"/>
      <c r="K17123" s="1"/>
      <c r="N17123" s="1"/>
      <c r="Q17123" s="1"/>
    </row>
    <row r="17124" spans="2:17" x14ac:dyDescent="0.25">
      <c r="B17124" s="1"/>
      <c r="G17124" s="1"/>
      <c r="H17124" s="1"/>
      <c r="K17124" s="1"/>
      <c r="N17124" s="1"/>
      <c r="Q17124" s="1"/>
    </row>
    <row r="17125" spans="2:17" x14ac:dyDescent="0.25">
      <c r="B17125" s="1"/>
      <c r="G17125" s="1"/>
      <c r="H17125" s="1"/>
      <c r="K17125" s="1"/>
      <c r="N17125" s="1"/>
      <c r="Q17125" s="1"/>
    </row>
    <row r="17126" spans="2:17" x14ac:dyDescent="0.25">
      <c r="B17126" s="1"/>
      <c r="G17126" s="1"/>
      <c r="H17126" s="1"/>
      <c r="K17126" s="1"/>
      <c r="N17126" s="1"/>
      <c r="Q17126" s="1"/>
    </row>
    <row r="17127" spans="2:17" x14ac:dyDescent="0.25">
      <c r="B17127" s="1"/>
      <c r="G17127" s="1"/>
      <c r="H17127" s="1"/>
      <c r="K17127" s="1"/>
      <c r="N17127" s="1"/>
      <c r="Q17127" s="1"/>
    </row>
    <row r="17128" spans="2:17" x14ac:dyDescent="0.25">
      <c r="B17128" s="1"/>
      <c r="G17128" s="1"/>
      <c r="H17128" s="1"/>
      <c r="K17128" s="1"/>
      <c r="N17128" s="1"/>
      <c r="Q17128" s="1"/>
    </row>
    <row r="17129" spans="2:17" x14ac:dyDescent="0.25">
      <c r="B17129" s="1"/>
      <c r="G17129" s="1"/>
      <c r="H17129" s="1"/>
      <c r="K17129" s="1"/>
      <c r="N17129" s="1"/>
      <c r="Q17129" s="1"/>
    </row>
    <row r="17130" spans="2:17" x14ac:dyDescent="0.25">
      <c r="B17130" s="1"/>
      <c r="G17130" s="1"/>
      <c r="H17130" s="1"/>
      <c r="K17130" s="1"/>
      <c r="N17130" s="1"/>
      <c r="Q17130" s="1"/>
    </row>
    <row r="17131" spans="2:17" x14ac:dyDescent="0.25">
      <c r="B17131" s="1"/>
      <c r="G17131" s="1"/>
      <c r="H17131" s="1"/>
      <c r="K17131" s="1"/>
      <c r="N17131" s="1"/>
      <c r="Q17131" s="1"/>
    </row>
    <row r="17132" spans="2:17" x14ac:dyDescent="0.25">
      <c r="B17132" s="1"/>
      <c r="G17132" s="1"/>
      <c r="H17132" s="1"/>
      <c r="K17132" s="1"/>
      <c r="N17132" s="1"/>
      <c r="Q17132" s="1"/>
    </row>
    <row r="17133" spans="2:17" x14ac:dyDescent="0.25">
      <c r="B17133" s="1"/>
      <c r="G17133" s="1"/>
      <c r="H17133" s="1"/>
      <c r="K17133" s="1"/>
      <c r="N17133" s="1"/>
      <c r="Q17133" s="1"/>
    </row>
    <row r="17134" spans="2:17" x14ac:dyDescent="0.25">
      <c r="B17134" s="1"/>
      <c r="G17134" s="1"/>
      <c r="H17134" s="1"/>
      <c r="K17134" s="1"/>
      <c r="N17134" s="1"/>
      <c r="Q17134" s="1"/>
    </row>
    <row r="17135" spans="2:17" x14ac:dyDescent="0.25">
      <c r="B17135" s="1"/>
      <c r="G17135" s="1"/>
      <c r="H17135" s="1"/>
      <c r="K17135" s="1"/>
      <c r="N17135" s="1"/>
      <c r="Q17135" s="1"/>
    </row>
    <row r="17136" spans="2:17" x14ac:dyDescent="0.25">
      <c r="B17136" s="1"/>
      <c r="G17136" s="1"/>
      <c r="H17136" s="1"/>
      <c r="K17136" s="1"/>
      <c r="N17136" s="1"/>
      <c r="Q17136" s="1"/>
    </row>
    <row r="17137" spans="2:17" x14ac:dyDescent="0.25">
      <c r="B17137" s="1"/>
      <c r="G17137" s="1"/>
      <c r="H17137" s="1"/>
      <c r="K17137" s="1"/>
      <c r="N17137" s="1"/>
      <c r="Q17137" s="1"/>
    </row>
    <row r="17138" spans="2:17" x14ac:dyDescent="0.25">
      <c r="B17138" s="1"/>
      <c r="G17138" s="1"/>
      <c r="H17138" s="1"/>
      <c r="K17138" s="1"/>
      <c r="N17138" s="1"/>
      <c r="Q17138" s="1"/>
    </row>
    <row r="17139" spans="2:17" x14ac:dyDescent="0.25">
      <c r="B17139" s="1"/>
      <c r="G17139" s="1"/>
      <c r="H17139" s="1"/>
      <c r="K17139" s="1"/>
      <c r="N17139" s="1"/>
      <c r="Q17139" s="1"/>
    </row>
    <row r="17140" spans="2:17" x14ac:dyDescent="0.25">
      <c r="B17140" s="1"/>
      <c r="G17140" s="1"/>
      <c r="H17140" s="1"/>
      <c r="K17140" s="1"/>
      <c r="N17140" s="1"/>
      <c r="Q17140" s="1"/>
    </row>
    <row r="17141" spans="2:17" x14ac:dyDescent="0.25">
      <c r="B17141" s="1"/>
      <c r="G17141" s="1"/>
      <c r="H17141" s="1"/>
      <c r="K17141" s="1"/>
      <c r="N17141" s="1"/>
      <c r="Q17141" s="1"/>
    </row>
    <row r="17142" spans="2:17" x14ac:dyDescent="0.25">
      <c r="B17142" s="1"/>
      <c r="G17142" s="1"/>
      <c r="H17142" s="1"/>
      <c r="K17142" s="1"/>
      <c r="N17142" s="1"/>
      <c r="Q17142" s="1"/>
    </row>
    <row r="17143" spans="2:17" x14ac:dyDescent="0.25">
      <c r="B17143" s="1"/>
      <c r="G17143" s="1"/>
      <c r="H17143" s="1"/>
      <c r="K17143" s="1"/>
      <c r="N17143" s="1"/>
      <c r="Q17143" s="1"/>
    </row>
    <row r="17144" spans="2:17" x14ac:dyDescent="0.25">
      <c r="B17144" s="1"/>
      <c r="G17144" s="1"/>
      <c r="H17144" s="1"/>
      <c r="K17144" s="1"/>
      <c r="N17144" s="1"/>
      <c r="Q17144" s="1"/>
    </row>
    <row r="17145" spans="2:17" x14ac:dyDescent="0.25">
      <c r="B17145" s="1"/>
      <c r="G17145" s="1"/>
      <c r="H17145" s="1"/>
      <c r="K17145" s="1"/>
      <c r="N17145" s="1"/>
      <c r="Q17145" s="1"/>
    </row>
    <row r="17146" spans="2:17" x14ac:dyDescent="0.25">
      <c r="B17146" s="1"/>
      <c r="G17146" s="1"/>
      <c r="H17146" s="1"/>
      <c r="K17146" s="1"/>
      <c r="N17146" s="1"/>
      <c r="Q17146" s="1"/>
    </row>
    <row r="17147" spans="2:17" x14ac:dyDescent="0.25">
      <c r="B17147" s="1"/>
      <c r="G17147" s="1"/>
      <c r="H17147" s="1"/>
      <c r="K17147" s="1"/>
      <c r="N17147" s="1"/>
      <c r="Q17147" s="1"/>
    </row>
    <row r="17148" spans="2:17" x14ac:dyDescent="0.25">
      <c r="B17148" s="1"/>
      <c r="G17148" s="1"/>
      <c r="H17148" s="1"/>
      <c r="K17148" s="1"/>
      <c r="N17148" s="1"/>
      <c r="Q17148" s="1"/>
    </row>
    <row r="17149" spans="2:17" x14ac:dyDescent="0.25">
      <c r="B17149" s="1"/>
      <c r="G17149" s="1"/>
      <c r="H17149" s="1"/>
      <c r="K17149" s="1"/>
      <c r="N17149" s="1"/>
      <c r="Q17149" s="1"/>
    </row>
    <row r="17150" spans="2:17" x14ac:dyDescent="0.25">
      <c r="B17150" s="1"/>
      <c r="G17150" s="1"/>
      <c r="H17150" s="1"/>
      <c r="K17150" s="1"/>
      <c r="N17150" s="1"/>
      <c r="Q17150" s="1"/>
    </row>
    <row r="17151" spans="2:17" x14ac:dyDescent="0.25">
      <c r="B17151" s="1"/>
      <c r="G17151" s="1"/>
      <c r="H17151" s="1"/>
      <c r="K17151" s="1"/>
      <c r="N17151" s="1"/>
      <c r="Q17151" s="1"/>
    </row>
    <row r="17152" spans="2:17" x14ac:dyDescent="0.25">
      <c r="B17152" s="1"/>
      <c r="G17152" s="1"/>
      <c r="H17152" s="1"/>
      <c r="K17152" s="1"/>
      <c r="N17152" s="1"/>
      <c r="Q17152" s="1"/>
    </row>
    <row r="17153" spans="2:17" x14ac:dyDescent="0.25">
      <c r="B17153" s="1"/>
      <c r="G17153" s="1"/>
      <c r="H17153" s="1"/>
      <c r="K17153" s="1"/>
      <c r="N17153" s="1"/>
      <c r="Q17153" s="1"/>
    </row>
    <row r="17154" spans="2:17" x14ac:dyDescent="0.25">
      <c r="B17154" s="1"/>
      <c r="G17154" s="1"/>
      <c r="H17154" s="1"/>
      <c r="K17154" s="1"/>
      <c r="N17154" s="1"/>
      <c r="Q17154" s="1"/>
    </row>
    <row r="17155" spans="2:17" x14ac:dyDescent="0.25">
      <c r="B17155" s="1"/>
      <c r="G17155" s="1"/>
      <c r="H17155" s="1"/>
      <c r="K17155" s="1"/>
      <c r="N17155" s="1"/>
      <c r="Q17155" s="1"/>
    </row>
    <row r="17156" spans="2:17" x14ac:dyDescent="0.25">
      <c r="B17156" s="1"/>
      <c r="G17156" s="1"/>
      <c r="H17156" s="1"/>
      <c r="K17156" s="1"/>
      <c r="N17156" s="1"/>
      <c r="Q17156" s="1"/>
    </row>
    <row r="17157" spans="2:17" x14ac:dyDescent="0.25">
      <c r="B17157" s="1"/>
      <c r="G17157" s="1"/>
      <c r="H17157" s="1"/>
      <c r="K17157" s="1"/>
      <c r="N17157" s="1"/>
      <c r="Q17157" s="1"/>
    </row>
    <row r="17158" spans="2:17" x14ac:dyDescent="0.25">
      <c r="B17158" s="1"/>
      <c r="G17158" s="1"/>
      <c r="H17158" s="1"/>
      <c r="K17158" s="1"/>
      <c r="N17158" s="1"/>
      <c r="Q17158" s="1"/>
    </row>
    <row r="17159" spans="2:17" x14ac:dyDescent="0.25">
      <c r="B17159" s="1"/>
      <c r="G17159" s="1"/>
      <c r="H17159" s="1"/>
      <c r="K17159" s="1"/>
      <c r="N17159" s="1"/>
      <c r="Q17159" s="1"/>
    </row>
    <row r="17160" spans="2:17" x14ac:dyDescent="0.25">
      <c r="B17160" s="1"/>
      <c r="G17160" s="1"/>
      <c r="H17160" s="1"/>
      <c r="K17160" s="1"/>
      <c r="N17160" s="1"/>
      <c r="Q17160" s="1"/>
    </row>
    <row r="17161" spans="2:17" x14ac:dyDescent="0.25">
      <c r="B17161" s="1"/>
      <c r="G17161" s="1"/>
      <c r="H17161" s="1"/>
      <c r="K17161" s="1"/>
      <c r="N17161" s="1"/>
      <c r="Q17161" s="1"/>
    </row>
    <row r="17162" spans="2:17" x14ac:dyDescent="0.25">
      <c r="B17162" s="1"/>
      <c r="G17162" s="1"/>
      <c r="H17162" s="1"/>
      <c r="K17162" s="1"/>
      <c r="N17162" s="1"/>
      <c r="Q17162" s="1"/>
    </row>
    <row r="17163" spans="2:17" x14ac:dyDescent="0.25">
      <c r="B17163" s="1"/>
      <c r="G17163" s="1"/>
      <c r="H17163" s="1"/>
      <c r="K17163" s="1"/>
      <c r="N17163" s="1"/>
      <c r="Q17163" s="1"/>
    </row>
    <row r="17164" spans="2:17" x14ac:dyDescent="0.25">
      <c r="B17164" s="1"/>
      <c r="G17164" s="1"/>
      <c r="H17164" s="1"/>
      <c r="K17164" s="1"/>
      <c r="N17164" s="1"/>
      <c r="Q17164" s="1"/>
    </row>
    <row r="17165" spans="2:17" x14ac:dyDescent="0.25">
      <c r="B17165" s="1"/>
      <c r="G17165" s="1"/>
      <c r="H17165" s="1"/>
      <c r="K17165" s="1"/>
      <c r="N17165" s="1"/>
      <c r="Q17165" s="1"/>
    </row>
    <row r="17166" spans="2:17" x14ac:dyDescent="0.25">
      <c r="B17166" s="1"/>
      <c r="G17166" s="1"/>
      <c r="H17166" s="1"/>
      <c r="K17166" s="1"/>
      <c r="N17166" s="1"/>
      <c r="Q17166" s="1"/>
    </row>
    <row r="17167" spans="2:17" x14ac:dyDescent="0.25">
      <c r="B17167" s="1"/>
      <c r="G17167" s="1"/>
      <c r="H17167" s="1"/>
      <c r="K17167" s="1"/>
      <c r="N17167" s="1"/>
      <c r="Q17167" s="1"/>
    </row>
    <row r="17168" spans="2:17" x14ac:dyDescent="0.25">
      <c r="B17168" s="1"/>
      <c r="G17168" s="1"/>
      <c r="H17168" s="1"/>
      <c r="K17168" s="1"/>
      <c r="N17168" s="1"/>
      <c r="Q17168" s="1"/>
    </row>
    <row r="17169" spans="2:17" x14ac:dyDescent="0.25">
      <c r="B17169" s="1"/>
      <c r="G17169" s="1"/>
      <c r="H17169" s="1"/>
      <c r="K17169" s="1"/>
      <c r="N17169" s="1"/>
      <c r="Q17169" s="1"/>
    </row>
    <row r="17170" spans="2:17" x14ac:dyDescent="0.25">
      <c r="B17170" s="1"/>
      <c r="G17170" s="1"/>
      <c r="H17170" s="1"/>
      <c r="K17170" s="1"/>
      <c r="N17170" s="1"/>
      <c r="Q17170" s="1"/>
    </row>
    <row r="17171" spans="2:17" x14ac:dyDescent="0.25">
      <c r="B17171" s="1"/>
      <c r="G17171" s="1"/>
      <c r="H17171" s="1"/>
      <c r="K17171" s="1"/>
      <c r="N17171" s="1"/>
      <c r="Q17171" s="1"/>
    </row>
    <row r="17172" spans="2:17" x14ac:dyDescent="0.25">
      <c r="B17172" s="1"/>
      <c r="G17172" s="1"/>
      <c r="H17172" s="1"/>
      <c r="K17172" s="1"/>
      <c r="N17172" s="1"/>
      <c r="Q17172" s="1"/>
    </row>
    <row r="17173" spans="2:17" x14ac:dyDescent="0.25">
      <c r="B17173" s="1"/>
      <c r="G17173" s="1"/>
      <c r="H17173" s="1"/>
      <c r="K17173" s="1"/>
      <c r="N17173" s="1"/>
      <c r="Q17173" s="1"/>
    </row>
    <row r="17174" spans="2:17" x14ac:dyDescent="0.25">
      <c r="B17174" s="1"/>
      <c r="G17174" s="1"/>
      <c r="H17174" s="1"/>
      <c r="K17174" s="1"/>
      <c r="N17174" s="1"/>
      <c r="Q17174" s="1"/>
    </row>
    <row r="17175" spans="2:17" x14ac:dyDescent="0.25">
      <c r="B17175" s="1"/>
      <c r="G17175" s="1"/>
      <c r="H17175" s="1"/>
      <c r="K17175" s="1"/>
      <c r="N17175" s="1"/>
      <c r="Q17175" s="1"/>
    </row>
    <row r="17176" spans="2:17" x14ac:dyDescent="0.25">
      <c r="B17176" s="1"/>
      <c r="G17176" s="1"/>
      <c r="H17176" s="1"/>
      <c r="K17176" s="1"/>
      <c r="N17176" s="1"/>
      <c r="Q17176" s="1"/>
    </row>
    <row r="17177" spans="2:17" x14ac:dyDescent="0.25">
      <c r="B17177" s="1"/>
      <c r="G17177" s="1"/>
      <c r="H17177" s="1"/>
      <c r="K17177" s="1"/>
      <c r="N17177" s="1"/>
      <c r="Q17177" s="1"/>
    </row>
    <row r="17178" spans="2:17" x14ac:dyDescent="0.25">
      <c r="B17178" s="1"/>
      <c r="G17178" s="1"/>
      <c r="H17178" s="1"/>
      <c r="K17178" s="1"/>
      <c r="N17178" s="1"/>
      <c r="Q17178" s="1"/>
    </row>
    <row r="17179" spans="2:17" x14ac:dyDescent="0.25">
      <c r="B17179" s="1"/>
      <c r="G17179" s="1"/>
      <c r="H17179" s="1"/>
      <c r="K17179" s="1"/>
      <c r="N17179" s="1"/>
      <c r="Q17179" s="1"/>
    </row>
    <row r="17180" spans="2:17" x14ac:dyDescent="0.25">
      <c r="B17180" s="1"/>
      <c r="G17180" s="1"/>
      <c r="H17180" s="1"/>
      <c r="K17180" s="1"/>
      <c r="N17180" s="1"/>
      <c r="Q17180" s="1"/>
    </row>
    <row r="17181" spans="2:17" x14ac:dyDescent="0.25">
      <c r="B17181" s="1"/>
      <c r="G17181" s="1"/>
      <c r="H17181" s="1"/>
      <c r="K17181" s="1"/>
      <c r="N17181" s="1"/>
      <c r="Q17181" s="1"/>
    </row>
    <row r="17182" spans="2:17" x14ac:dyDescent="0.25">
      <c r="B17182" s="1"/>
      <c r="G17182" s="1"/>
      <c r="H17182" s="1"/>
      <c r="K17182" s="1"/>
      <c r="N17182" s="1"/>
      <c r="Q17182" s="1"/>
    </row>
    <row r="17183" spans="2:17" x14ac:dyDescent="0.25">
      <c r="B17183" s="1"/>
      <c r="G17183" s="1"/>
      <c r="H17183" s="1"/>
      <c r="K17183" s="1"/>
      <c r="N17183" s="1"/>
      <c r="Q17183" s="1"/>
    </row>
    <row r="17184" spans="2:17" x14ac:dyDescent="0.25">
      <c r="B17184" s="1"/>
      <c r="G17184" s="1"/>
      <c r="H17184" s="1"/>
      <c r="K17184" s="1"/>
      <c r="N17184" s="1"/>
      <c r="Q17184" s="1"/>
    </row>
    <row r="17185" spans="2:17" x14ac:dyDescent="0.25">
      <c r="B17185" s="1"/>
      <c r="G17185" s="1"/>
      <c r="H17185" s="1"/>
      <c r="K17185" s="1"/>
      <c r="N17185" s="1"/>
      <c r="Q17185" s="1"/>
    </row>
    <row r="17186" spans="2:17" x14ac:dyDescent="0.25">
      <c r="B17186" s="1"/>
      <c r="G17186" s="1"/>
      <c r="H17186" s="1"/>
      <c r="K17186" s="1"/>
      <c r="N17186" s="1"/>
      <c r="Q17186" s="1"/>
    </row>
    <row r="17187" spans="2:17" x14ac:dyDescent="0.25">
      <c r="B17187" s="1"/>
      <c r="G17187" s="1"/>
      <c r="H17187" s="1"/>
      <c r="K17187" s="1"/>
      <c r="N17187" s="1"/>
      <c r="Q17187" s="1"/>
    </row>
    <row r="17188" spans="2:17" x14ac:dyDescent="0.25">
      <c r="B17188" s="1"/>
      <c r="G17188" s="1"/>
      <c r="H17188" s="1"/>
      <c r="K17188" s="1"/>
      <c r="N17188" s="1"/>
      <c r="Q17188" s="1"/>
    </row>
    <row r="17189" spans="2:17" x14ac:dyDescent="0.25">
      <c r="B17189" s="1"/>
      <c r="G17189" s="1"/>
      <c r="H17189" s="1"/>
      <c r="K17189" s="1"/>
      <c r="N17189" s="1"/>
      <c r="Q17189" s="1"/>
    </row>
    <row r="17190" spans="2:17" x14ac:dyDescent="0.25">
      <c r="B17190" s="1"/>
      <c r="G17190" s="1"/>
      <c r="H17190" s="1"/>
      <c r="K17190" s="1"/>
      <c r="N17190" s="1"/>
      <c r="Q17190" s="1"/>
    </row>
    <row r="17191" spans="2:17" x14ac:dyDescent="0.25">
      <c r="B17191" s="1"/>
      <c r="G17191" s="1"/>
      <c r="H17191" s="1"/>
      <c r="K17191" s="1"/>
      <c r="N17191" s="1"/>
      <c r="Q17191" s="1"/>
    </row>
    <row r="17192" spans="2:17" x14ac:dyDescent="0.25">
      <c r="B17192" s="1"/>
      <c r="G17192" s="1"/>
      <c r="H17192" s="1"/>
      <c r="K17192" s="1"/>
      <c r="N17192" s="1"/>
      <c r="Q17192" s="1"/>
    </row>
    <row r="17193" spans="2:17" x14ac:dyDescent="0.25">
      <c r="B17193" s="1"/>
      <c r="G17193" s="1"/>
      <c r="H17193" s="1"/>
      <c r="K17193" s="1"/>
      <c r="N17193" s="1"/>
      <c r="Q17193" s="1"/>
    </row>
    <row r="17194" spans="2:17" x14ac:dyDescent="0.25">
      <c r="B17194" s="1"/>
      <c r="G17194" s="1"/>
      <c r="H17194" s="1"/>
      <c r="K17194" s="1"/>
      <c r="N17194" s="1"/>
      <c r="Q17194" s="1"/>
    </row>
    <row r="17195" spans="2:17" x14ac:dyDescent="0.25">
      <c r="B17195" s="1"/>
      <c r="G17195" s="1"/>
      <c r="H17195" s="1"/>
      <c r="K17195" s="1"/>
      <c r="N17195" s="1"/>
      <c r="Q17195" s="1"/>
    </row>
    <row r="17196" spans="2:17" x14ac:dyDescent="0.25">
      <c r="B17196" s="1"/>
      <c r="G17196" s="1"/>
      <c r="H17196" s="1"/>
      <c r="K17196" s="1"/>
      <c r="N17196" s="1"/>
      <c r="Q17196" s="1"/>
    </row>
    <row r="17197" spans="2:17" x14ac:dyDescent="0.25">
      <c r="B17197" s="1"/>
      <c r="G17197" s="1"/>
      <c r="H17197" s="1"/>
      <c r="K17197" s="1"/>
      <c r="N17197" s="1"/>
      <c r="Q17197" s="1"/>
    </row>
    <row r="17198" spans="2:17" x14ac:dyDescent="0.25">
      <c r="B17198" s="1"/>
      <c r="G17198" s="1"/>
      <c r="H17198" s="1"/>
      <c r="K17198" s="1"/>
      <c r="N17198" s="1"/>
      <c r="Q17198" s="1"/>
    </row>
    <row r="17199" spans="2:17" x14ac:dyDescent="0.25">
      <c r="B17199" s="1"/>
      <c r="G17199" s="1"/>
      <c r="H17199" s="1"/>
      <c r="K17199" s="1"/>
      <c r="N17199" s="1"/>
      <c r="Q17199" s="1"/>
    </row>
    <row r="17200" spans="2:17" x14ac:dyDescent="0.25">
      <c r="B17200" s="1"/>
      <c r="G17200" s="1"/>
      <c r="H17200" s="1"/>
      <c r="K17200" s="1"/>
      <c r="N17200" s="1"/>
      <c r="Q17200" s="1"/>
    </row>
    <row r="17201" spans="2:17" x14ac:dyDescent="0.25">
      <c r="B17201" s="1"/>
      <c r="G17201" s="1"/>
      <c r="H17201" s="1"/>
      <c r="K17201" s="1"/>
      <c r="N17201" s="1"/>
      <c r="Q17201" s="1"/>
    </row>
    <row r="17202" spans="2:17" x14ac:dyDescent="0.25">
      <c r="B17202" s="1"/>
      <c r="G17202" s="1"/>
      <c r="H17202" s="1"/>
      <c r="K17202" s="1"/>
      <c r="N17202" s="1"/>
      <c r="Q17202" s="1"/>
    </row>
    <row r="17203" spans="2:17" x14ac:dyDescent="0.25">
      <c r="B17203" s="1"/>
      <c r="G17203" s="1"/>
      <c r="H17203" s="1"/>
      <c r="K17203" s="1"/>
      <c r="N17203" s="1"/>
      <c r="Q17203" s="1"/>
    </row>
    <row r="17204" spans="2:17" x14ac:dyDescent="0.25">
      <c r="B17204" s="1"/>
      <c r="G17204" s="1"/>
      <c r="H17204" s="1"/>
      <c r="K17204" s="1"/>
      <c r="N17204" s="1"/>
      <c r="Q17204" s="1"/>
    </row>
    <row r="17205" spans="2:17" x14ac:dyDescent="0.25">
      <c r="B17205" s="1"/>
      <c r="G17205" s="1"/>
      <c r="H17205" s="1"/>
      <c r="K17205" s="1"/>
      <c r="N17205" s="1"/>
      <c r="Q17205" s="1"/>
    </row>
    <row r="17206" spans="2:17" x14ac:dyDescent="0.25">
      <c r="B17206" s="1"/>
      <c r="G17206" s="1"/>
      <c r="H17206" s="1"/>
      <c r="K17206" s="1"/>
      <c r="N17206" s="1"/>
      <c r="Q17206" s="1"/>
    </row>
    <row r="17207" spans="2:17" x14ac:dyDescent="0.25">
      <c r="B17207" s="1"/>
      <c r="G17207" s="1"/>
      <c r="H17207" s="1"/>
      <c r="K17207" s="1"/>
      <c r="N17207" s="1"/>
      <c r="Q17207" s="1"/>
    </row>
    <row r="17208" spans="2:17" x14ac:dyDescent="0.25">
      <c r="B17208" s="1"/>
      <c r="G17208" s="1"/>
      <c r="H17208" s="1"/>
      <c r="K17208" s="1"/>
      <c r="N17208" s="1"/>
      <c r="Q17208" s="1"/>
    </row>
    <row r="17209" spans="2:17" x14ac:dyDescent="0.25">
      <c r="B17209" s="1"/>
      <c r="G17209" s="1"/>
      <c r="H17209" s="1"/>
      <c r="K17209" s="1"/>
      <c r="N17209" s="1"/>
      <c r="Q17209" s="1"/>
    </row>
    <row r="17210" spans="2:17" x14ac:dyDescent="0.25">
      <c r="B17210" s="1"/>
      <c r="G17210" s="1"/>
      <c r="H17210" s="1"/>
      <c r="K17210" s="1"/>
      <c r="N17210" s="1"/>
      <c r="Q17210" s="1"/>
    </row>
    <row r="17211" spans="2:17" x14ac:dyDescent="0.25">
      <c r="B17211" s="1"/>
      <c r="G17211" s="1"/>
      <c r="H17211" s="1"/>
      <c r="K17211" s="1"/>
      <c r="N17211" s="1"/>
      <c r="Q17211" s="1"/>
    </row>
    <row r="17212" spans="2:17" x14ac:dyDescent="0.25">
      <c r="B17212" s="1"/>
      <c r="G17212" s="1"/>
      <c r="H17212" s="1"/>
      <c r="K17212" s="1"/>
      <c r="N17212" s="1"/>
      <c r="Q17212" s="1"/>
    </row>
    <row r="17213" spans="2:17" x14ac:dyDescent="0.25">
      <c r="B17213" s="1"/>
      <c r="G17213" s="1"/>
      <c r="H17213" s="1"/>
      <c r="K17213" s="1"/>
      <c r="N17213" s="1"/>
      <c r="Q17213" s="1"/>
    </row>
    <row r="17214" spans="2:17" x14ac:dyDescent="0.25">
      <c r="B17214" s="1"/>
      <c r="G17214" s="1"/>
      <c r="H17214" s="1"/>
      <c r="K17214" s="1"/>
      <c r="N17214" s="1"/>
      <c r="Q17214" s="1"/>
    </row>
    <row r="17215" spans="2:17" x14ac:dyDescent="0.25">
      <c r="B17215" s="1"/>
      <c r="G17215" s="1"/>
      <c r="H17215" s="1"/>
      <c r="K17215" s="1"/>
      <c r="N17215" s="1"/>
      <c r="Q17215" s="1"/>
    </row>
    <row r="17216" spans="2:17" x14ac:dyDescent="0.25">
      <c r="B17216" s="1"/>
      <c r="G17216" s="1"/>
      <c r="H17216" s="1"/>
      <c r="K17216" s="1"/>
      <c r="N17216" s="1"/>
      <c r="Q17216" s="1"/>
    </row>
    <row r="17217" spans="2:17" x14ac:dyDescent="0.25">
      <c r="B17217" s="1"/>
      <c r="G17217" s="1"/>
      <c r="H17217" s="1"/>
      <c r="K17217" s="1"/>
      <c r="N17217" s="1"/>
      <c r="Q17217" s="1"/>
    </row>
    <row r="17218" spans="2:17" x14ac:dyDescent="0.25">
      <c r="B17218" s="1"/>
      <c r="G17218" s="1"/>
      <c r="H17218" s="1"/>
      <c r="K17218" s="1"/>
      <c r="N17218" s="1"/>
      <c r="Q17218" s="1"/>
    </row>
    <row r="17219" spans="2:17" x14ac:dyDescent="0.25">
      <c r="B17219" s="1"/>
      <c r="G17219" s="1"/>
      <c r="H17219" s="1"/>
      <c r="K17219" s="1"/>
      <c r="N17219" s="1"/>
      <c r="Q17219" s="1"/>
    </row>
    <row r="17220" spans="2:17" x14ac:dyDescent="0.25">
      <c r="B17220" s="1"/>
      <c r="G17220" s="1"/>
      <c r="H17220" s="1"/>
      <c r="K17220" s="1"/>
      <c r="N17220" s="1"/>
      <c r="Q17220" s="1"/>
    </row>
    <row r="17221" spans="2:17" x14ac:dyDescent="0.25">
      <c r="B17221" s="1"/>
      <c r="G17221" s="1"/>
      <c r="H17221" s="1"/>
      <c r="K17221" s="1"/>
      <c r="N17221" s="1"/>
      <c r="Q17221" s="1"/>
    </row>
    <row r="17222" spans="2:17" x14ac:dyDescent="0.25">
      <c r="B17222" s="1"/>
      <c r="G17222" s="1"/>
      <c r="H17222" s="1"/>
      <c r="K17222" s="1"/>
      <c r="N17222" s="1"/>
      <c r="Q17222" s="1"/>
    </row>
    <row r="17223" spans="2:17" x14ac:dyDescent="0.25">
      <c r="B17223" s="1"/>
      <c r="G17223" s="1"/>
      <c r="H17223" s="1"/>
      <c r="K17223" s="1"/>
      <c r="N17223" s="1"/>
      <c r="Q17223" s="1"/>
    </row>
    <row r="17224" spans="2:17" x14ac:dyDescent="0.25">
      <c r="B17224" s="1"/>
      <c r="G17224" s="1"/>
      <c r="H17224" s="1"/>
      <c r="K17224" s="1"/>
      <c r="N17224" s="1"/>
      <c r="Q17224" s="1"/>
    </row>
    <row r="17225" spans="2:17" x14ac:dyDescent="0.25">
      <c r="B17225" s="1"/>
      <c r="G17225" s="1"/>
      <c r="H17225" s="1"/>
      <c r="K17225" s="1"/>
      <c r="N17225" s="1"/>
      <c r="Q17225" s="1"/>
    </row>
    <row r="17226" spans="2:17" x14ac:dyDescent="0.25">
      <c r="B17226" s="1"/>
      <c r="G17226" s="1"/>
      <c r="H17226" s="1"/>
      <c r="K17226" s="1"/>
      <c r="N17226" s="1"/>
      <c r="Q17226" s="1"/>
    </row>
    <row r="17227" spans="2:17" x14ac:dyDescent="0.25">
      <c r="B17227" s="1"/>
      <c r="G17227" s="1"/>
      <c r="H17227" s="1"/>
      <c r="K17227" s="1"/>
      <c r="N17227" s="1"/>
      <c r="Q17227" s="1"/>
    </row>
    <row r="17228" spans="2:17" x14ac:dyDescent="0.25">
      <c r="B17228" s="1"/>
      <c r="G17228" s="1"/>
      <c r="H17228" s="1"/>
      <c r="K17228" s="1"/>
      <c r="N17228" s="1"/>
      <c r="Q17228" s="1"/>
    </row>
    <row r="17229" spans="2:17" x14ac:dyDescent="0.25">
      <c r="B17229" s="1"/>
      <c r="G17229" s="1"/>
      <c r="H17229" s="1"/>
      <c r="K17229" s="1"/>
      <c r="N17229" s="1"/>
      <c r="Q17229" s="1"/>
    </row>
    <row r="17230" spans="2:17" x14ac:dyDescent="0.25">
      <c r="B17230" s="1"/>
      <c r="G17230" s="1"/>
      <c r="H17230" s="1"/>
      <c r="K17230" s="1"/>
      <c r="N17230" s="1"/>
      <c r="Q17230" s="1"/>
    </row>
    <row r="17231" spans="2:17" x14ac:dyDescent="0.25">
      <c r="B17231" s="1"/>
      <c r="G17231" s="1"/>
      <c r="H17231" s="1"/>
      <c r="K17231" s="1"/>
      <c r="N17231" s="1"/>
      <c r="Q17231" s="1"/>
    </row>
    <row r="17232" spans="2:17" x14ac:dyDescent="0.25">
      <c r="B17232" s="1"/>
      <c r="G17232" s="1"/>
      <c r="H17232" s="1"/>
      <c r="K17232" s="1"/>
      <c r="N17232" s="1"/>
      <c r="Q17232" s="1"/>
    </row>
    <row r="17233" spans="2:17" x14ac:dyDescent="0.25">
      <c r="B17233" s="1"/>
      <c r="G17233" s="1"/>
      <c r="H17233" s="1"/>
      <c r="K17233" s="1"/>
      <c r="N17233" s="1"/>
      <c r="Q17233" s="1"/>
    </row>
    <row r="17234" spans="2:17" x14ac:dyDescent="0.25">
      <c r="B17234" s="1"/>
      <c r="G17234" s="1"/>
      <c r="H17234" s="1"/>
      <c r="K17234" s="1"/>
      <c r="N17234" s="1"/>
      <c r="Q17234" s="1"/>
    </row>
    <row r="17235" spans="2:17" x14ac:dyDescent="0.25">
      <c r="B17235" s="1"/>
      <c r="G17235" s="1"/>
      <c r="H17235" s="1"/>
      <c r="K17235" s="1"/>
      <c r="N17235" s="1"/>
      <c r="Q17235" s="1"/>
    </row>
    <row r="17236" spans="2:17" x14ac:dyDescent="0.25">
      <c r="B17236" s="1"/>
      <c r="G17236" s="1"/>
      <c r="H17236" s="1"/>
      <c r="K17236" s="1"/>
      <c r="N17236" s="1"/>
      <c r="Q17236" s="1"/>
    </row>
    <row r="17237" spans="2:17" x14ac:dyDescent="0.25">
      <c r="B17237" s="1"/>
      <c r="G17237" s="1"/>
      <c r="H17237" s="1"/>
      <c r="K17237" s="1"/>
      <c r="N17237" s="1"/>
      <c r="Q17237" s="1"/>
    </row>
    <row r="17238" spans="2:17" x14ac:dyDescent="0.25">
      <c r="B17238" s="1"/>
      <c r="G17238" s="1"/>
      <c r="H17238" s="1"/>
      <c r="K17238" s="1"/>
      <c r="N17238" s="1"/>
      <c r="Q17238" s="1"/>
    </row>
    <row r="17239" spans="2:17" x14ac:dyDescent="0.25">
      <c r="B17239" s="1"/>
      <c r="G17239" s="1"/>
      <c r="H17239" s="1"/>
      <c r="K17239" s="1"/>
      <c r="N17239" s="1"/>
      <c r="Q17239" s="1"/>
    </row>
    <row r="17240" spans="2:17" x14ac:dyDescent="0.25">
      <c r="B17240" s="1"/>
      <c r="G17240" s="1"/>
      <c r="H17240" s="1"/>
      <c r="K17240" s="1"/>
      <c r="N17240" s="1"/>
      <c r="Q17240" s="1"/>
    </row>
    <row r="17241" spans="2:17" x14ac:dyDescent="0.25">
      <c r="B17241" s="1"/>
      <c r="G17241" s="1"/>
      <c r="H17241" s="1"/>
      <c r="K17241" s="1"/>
      <c r="N17241" s="1"/>
      <c r="Q17241" s="1"/>
    </row>
    <row r="17242" spans="2:17" x14ac:dyDescent="0.25">
      <c r="B17242" s="1"/>
      <c r="G17242" s="1"/>
      <c r="H17242" s="1"/>
      <c r="K17242" s="1"/>
      <c r="N17242" s="1"/>
      <c r="Q17242" s="1"/>
    </row>
    <row r="17243" spans="2:17" x14ac:dyDescent="0.25">
      <c r="B17243" s="1"/>
      <c r="G17243" s="1"/>
      <c r="H17243" s="1"/>
      <c r="K17243" s="1"/>
      <c r="N17243" s="1"/>
      <c r="Q17243" s="1"/>
    </row>
    <row r="17244" spans="2:17" x14ac:dyDescent="0.25">
      <c r="B17244" s="1"/>
      <c r="G17244" s="1"/>
      <c r="H17244" s="1"/>
      <c r="K17244" s="1"/>
      <c r="N17244" s="1"/>
      <c r="Q17244" s="1"/>
    </row>
    <row r="17245" spans="2:17" x14ac:dyDescent="0.25">
      <c r="B17245" s="1"/>
      <c r="G17245" s="1"/>
      <c r="H17245" s="1"/>
      <c r="K17245" s="1"/>
      <c r="N17245" s="1"/>
      <c r="Q17245" s="1"/>
    </row>
    <row r="17246" spans="2:17" x14ac:dyDescent="0.25">
      <c r="B17246" s="1"/>
      <c r="G17246" s="1"/>
      <c r="H17246" s="1"/>
      <c r="K17246" s="1"/>
      <c r="N17246" s="1"/>
      <c r="Q17246" s="1"/>
    </row>
    <row r="17247" spans="2:17" x14ac:dyDescent="0.25">
      <c r="B17247" s="1"/>
      <c r="G17247" s="1"/>
      <c r="H17247" s="1"/>
      <c r="K17247" s="1"/>
      <c r="N17247" s="1"/>
      <c r="Q17247" s="1"/>
    </row>
    <row r="17248" spans="2:17" x14ac:dyDescent="0.25">
      <c r="B17248" s="1"/>
      <c r="G17248" s="1"/>
      <c r="H17248" s="1"/>
      <c r="K17248" s="1"/>
      <c r="N17248" s="1"/>
      <c r="Q17248" s="1"/>
    </row>
    <row r="17249" spans="2:17" x14ac:dyDescent="0.25">
      <c r="B17249" s="1"/>
      <c r="G17249" s="1"/>
      <c r="H17249" s="1"/>
      <c r="K17249" s="1"/>
      <c r="N17249" s="1"/>
      <c r="Q17249" s="1"/>
    </row>
    <row r="17250" spans="2:17" x14ac:dyDescent="0.25">
      <c r="B17250" s="1"/>
      <c r="G17250" s="1"/>
      <c r="H17250" s="1"/>
      <c r="K17250" s="1"/>
      <c r="N17250" s="1"/>
      <c r="Q17250" s="1"/>
    </row>
    <row r="17251" spans="2:17" x14ac:dyDescent="0.25">
      <c r="B17251" s="1"/>
      <c r="G17251" s="1"/>
      <c r="H17251" s="1"/>
      <c r="K17251" s="1"/>
      <c r="N17251" s="1"/>
      <c r="Q17251" s="1"/>
    </row>
    <row r="17252" spans="2:17" x14ac:dyDescent="0.25">
      <c r="B17252" s="1"/>
      <c r="G17252" s="1"/>
      <c r="H17252" s="1"/>
      <c r="K17252" s="1"/>
      <c r="N17252" s="1"/>
      <c r="Q17252" s="1"/>
    </row>
    <row r="17253" spans="2:17" x14ac:dyDescent="0.25">
      <c r="B17253" s="1"/>
      <c r="G17253" s="1"/>
      <c r="H17253" s="1"/>
      <c r="K17253" s="1"/>
      <c r="N17253" s="1"/>
      <c r="Q17253" s="1"/>
    </row>
    <row r="17254" spans="2:17" x14ac:dyDescent="0.25">
      <c r="B17254" s="1"/>
      <c r="G17254" s="1"/>
      <c r="H17254" s="1"/>
      <c r="K17254" s="1"/>
      <c r="N17254" s="1"/>
      <c r="Q17254" s="1"/>
    </row>
    <row r="17255" spans="2:17" x14ac:dyDescent="0.25">
      <c r="B17255" s="1"/>
      <c r="G17255" s="1"/>
      <c r="H17255" s="1"/>
      <c r="K17255" s="1"/>
      <c r="N17255" s="1"/>
      <c r="Q17255" s="1"/>
    </row>
    <row r="17256" spans="2:17" x14ac:dyDescent="0.25">
      <c r="B17256" s="1"/>
      <c r="G17256" s="1"/>
      <c r="H17256" s="1"/>
      <c r="K17256" s="1"/>
      <c r="N17256" s="1"/>
      <c r="Q17256" s="1"/>
    </row>
    <row r="17257" spans="2:17" x14ac:dyDescent="0.25">
      <c r="B17257" s="1"/>
      <c r="G17257" s="1"/>
      <c r="H17257" s="1"/>
      <c r="K17257" s="1"/>
      <c r="N17257" s="1"/>
      <c r="Q17257" s="1"/>
    </row>
    <row r="17258" spans="2:17" x14ac:dyDescent="0.25">
      <c r="B17258" s="1"/>
      <c r="G17258" s="1"/>
      <c r="H17258" s="1"/>
      <c r="K17258" s="1"/>
      <c r="N17258" s="1"/>
      <c r="Q17258" s="1"/>
    </row>
    <row r="17259" spans="2:17" x14ac:dyDescent="0.25">
      <c r="B17259" s="1"/>
      <c r="G17259" s="1"/>
      <c r="H17259" s="1"/>
      <c r="K17259" s="1"/>
      <c r="N17259" s="1"/>
      <c r="Q17259" s="1"/>
    </row>
    <row r="17260" spans="2:17" x14ac:dyDescent="0.25">
      <c r="B17260" s="1"/>
      <c r="G17260" s="1"/>
      <c r="H17260" s="1"/>
      <c r="K17260" s="1"/>
      <c r="N17260" s="1"/>
      <c r="Q17260" s="1"/>
    </row>
    <row r="17261" spans="2:17" x14ac:dyDescent="0.25">
      <c r="B17261" s="1"/>
      <c r="G17261" s="1"/>
      <c r="H17261" s="1"/>
      <c r="K17261" s="1"/>
      <c r="N17261" s="1"/>
      <c r="Q17261" s="1"/>
    </row>
    <row r="17262" spans="2:17" x14ac:dyDescent="0.25">
      <c r="B17262" s="1"/>
      <c r="G17262" s="1"/>
      <c r="H17262" s="1"/>
      <c r="K17262" s="1"/>
      <c r="N17262" s="1"/>
      <c r="Q17262" s="1"/>
    </row>
    <row r="17263" spans="2:17" x14ac:dyDescent="0.25">
      <c r="B17263" s="1"/>
      <c r="G17263" s="1"/>
      <c r="H17263" s="1"/>
      <c r="K17263" s="1"/>
      <c r="N17263" s="1"/>
      <c r="Q17263" s="1"/>
    </row>
    <row r="17264" spans="2:17" x14ac:dyDescent="0.25">
      <c r="B17264" s="1"/>
      <c r="G17264" s="1"/>
      <c r="H17264" s="1"/>
      <c r="K17264" s="1"/>
      <c r="N17264" s="1"/>
      <c r="Q17264" s="1"/>
    </row>
    <row r="17265" spans="2:17" x14ac:dyDescent="0.25">
      <c r="B17265" s="1"/>
      <c r="G17265" s="1"/>
      <c r="H17265" s="1"/>
      <c r="K17265" s="1"/>
      <c r="N17265" s="1"/>
      <c r="Q17265" s="1"/>
    </row>
    <row r="17266" spans="2:17" x14ac:dyDescent="0.25">
      <c r="B17266" s="1"/>
      <c r="G17266" s="1"/>
      <c r="H17266" s="1"/>
      <c r="K17266" s="1"/>
      <c r="N17266" s="1"/>
      <c r="Q17266" s="1"/>
    </row>
    <row r="17267" spans="2:17" x14ac:dyDescent="0.25">
      <c r="B17267" s="1"/>
      <c r="G17267" s="1"/>
      <c r="H17267" s="1"/>
      <c r="K17267" s="1"/>
      <c r="N17267" s="1"/>
      <c r="Q17267" s="1"/>
    </row>
    <row r="17268" spans="2:17" x14ac:dyDescent="0.25">
      <c r="B17268" s="1"/>
      <c r="G17268" s="1"/>
      <c r="H17268" s="1"/>
      <c r="K17268" s="1"/>
      <c r="N17268" s="1"/>
      <c r="Q17268" s="1"/>
    </row>
    <row r="17269" spans="2:17" x14ac:dyDescent="0.25">
      <c r="B17269" s="1"/>
      <c r="G17269" s="1"/>
      <c r="H17269" s="1"/>
      <c r="K17269" s="1"/>
      <c r="N17269" s="1"/>
      <c r="Q17269" s="1"/>
    </row>
    <row r="17270" spans="2:17" x14ac:dyDescent="0.25">
      <c r="B17270" s="1"/>
      <c r="G17270" s="1"/>
      <c r="H17270" s="1"/>
      <c r="K17270" s="1"/>
      <c r="N17270" s="1"/>
      <c r="Q17270" s="1"/>
    </row>
    <row r="17271" spans="2:17" x14ac:dyDescent="0.25">
      <c r="B17271" s="1"/>
      <c r="G17271" s="1"/>
      <c r="H17271" s="1"/>
      <c r="K17271" s="1"/>
      <c r="N17271" s="1"/>
      <c r="Q17271" s="1"/>
    </row>
    <row r="17272" spans="2:17" x14ac:dyDescent="0.25">
      <c r="B17272" s="1"/>
      <c r="G17272" s="1"/>
      <c r="H17272" s="1"/>
      <c r="K17272" s="1"/>
      <c r="N17272" s="1"/>
      <c r="Q17272" s="1"/>
    </row>
    <row r="17273" spans="2:17" x14ac:dyDescent="0.25">
      <c r="B17273" s="1"/>
      <c r="G17273" s="1"/>
      <c r="H17273" s="1"/>
      <c r="K17273" s="1"/>
      <c r="N17273" s="1"/>
      <c r="Q17273" s="1"/>
    </row>
    <row r="17274" spans="2:17" x14ac:dyDescent="0.25">
      <c r="B17274" s="1"/>
      <c r="G17274" s="1"/>
      <c r="H17274" s="1"/>
      <c r="K17274" s="1"/>
      <c r="N17274" s="1"/>
      <c r="Q17274" s="1"/>
    </row>
    <row r="17275" spans="2:17" x14ac:dyDescent="0.25">
      <c r="B17275" s="1"/>
      <c r="G17275" s="1"/>
      <c r="H17275" s="1"/>
      <c r="K17275" s="1"/>
      <c r="N17275" s="1"/>
      <c r="Q17275" s="1"/>
    </row>
    <row r="17276" spans="2:17" x14ac:dyDescent="0.25">
      <c r="B17276" s="1"/>
      <c r="G17276" s="1"/>
      <c r="H17276" s="1"/>
      <c r="K17276" s="1"/>
      <c r="N17276" s="1"/>
      <c r="Q17276" s="1"/>
    </row>
    <row r="17277" spans="2:17" x14ac:dyDescent="0.25">
      <c r="B17277" s="1"/>
      <c r="G17277" s="1"/>
      <c r="H17277" s="1"/>
      <c r="K17277" s="1"/>
      <c r="N17277" s="1"/>
      <c r="Q17277" s="1"/>
    </row>
    <row r="17278" spans="2:17" x14ac:dyDescent="0.25">
      <c r="B17278" s="1"/>
      <c r="G17278" s="1"/>
      <c r="H17278" s="1"/>
      <c r="K17278" s="1"/>
      <c r="N17278" s="1"/>
      <c r="Q17278" s="1"/>
    </row>
    <row r="17279" spans="2:17" x14ac:dyDescent="0.25">
      <c r="B17279" s="1"/>
      <c r="G17279" s="1"/>
      <c r="H17279" s="1"/>
      <c r="K17279" s="1"/>
      <c r="N17279" s="1"/>
      <c r="Q17279" s="1"/>
    </row>
    <row r="17280" spans="2:17" x14ac:dyDescent="0.25">
      <c r="B17280" s="1"/>
      <c r="G17280" s="1"/>
      <c r="H17280" s="1"/>
      <c r="K17280" s="1"/>
      <c r="N17280" s="1"/>
      <c r="Q17280" s="1"/>
    </row>
    <row r="17281" spans="2:17" x14ac:dyDescent="0.25">
      <c r="B17281" s="1"/>
      <c r="G17281" s="1"/>
      <c r="H17281" s="1"/>
      <c r="K17281" s="1"/>
      <c r="N17281" s="1"/>
      <c r="Q17281" s="1"/>
    </row>
    <row r="17282" spans="2:17" x14ac:dyDescent="0.25">
      <c r="B17282" s="1"/>
      <c r="G17282" s="1"/>
      <c r="H17282" s="1"/>
      <c r="K17282" s="1"/>
      <c r="N17282" s="1"/>
      <c r="Q17282" s="1"/>
    </row>
    <row r="17283" spans="2:17" x14ac:dyDescent="0.25">
      <c r="B17283" s="1"/>
      <c r="G17283" s="1"/>
      <c r="H17283" s="1"/>
      <c r="K17283" s="1"/>
      <c r="N17283" s="1"/>
      <c r="Q17283" s="1"/>
    </row>
    <row r="17284" spans="2:17" x14ac:dyDescent="0.25">
      <c r="B17284" s="1"/>
      <c r="G17284" s="1"/>
      <c r="H17284" s="1"/>
      <c r="K17284" s="1"/>
      <c r="N17284" s="1"/>
      <c r="Q17284" s="1"/>
    </row>
    <row r="17285" spans="2:17" x14ac:dyDescent="0.25">
      <c r="B17285" s="1"/>
      <c r="G17285" s="1"/>
      <c r="H17285" s="1"/>
      <c r="K17285" s="1"/>
      <c r="N17285" s="1"/>
      <c r="Q17285" s="1"/>
    </row>
    <row r="17286" spans="2:17" x14ac:dyDescent="0.25">
      <c r="B17286" s="1"/>
      <c r="G17286" s="1"/>
      <c r="H17286" s="1"/>
      <c r="K17286" s="1"/>
      <c r="N17286" s="1"/>
      <c r="Q17286" s="1"/>
    </row>
    <row r="17287" spans="2:17" x14ac:dyDescent="0.25">
      <c r="B17287" s="1"/>
      <c r="G17287" s="1"/>
      <c r="H17287" s="1"/>
      <c r="K17287" s="1"/>
      <c r="N17287" s="1"/>
      <c r="Q17287" s="1"/>
    </row>
    <row r="17288" spans="2:17" x14ac:dyDescent="0.25">
      <c r="B17288" s="1"/>
      <c r="G17288" s="1"/>
      <c r="H17288" s="1"/>
      <c r="K17288" s="1"/>
      <c r="N17288" s="1"/>
      <c r="Q17288" s="1"/>
    </row>
    <row r="17289" spans="2:17" x14ac:dyDescent="0.25">
      <c r="B17289" s="1"/>
      <c r="G17289" s="1"/>
      <c r="H17289" s="1"/>
      <c r="K17289" s="1"/>
      <c r="N17289" s="1"/>
      <c r="Q17289" s="1"/>
    </row>
    <row r="17290" spans="2:17" x14ac:dyDescent="0.25">
      <c r="B17290" s="1"/>
      <c r="G17290" s="1"/>
      <c r="H17290" s="1"/>
      <c r="K17290" s="1"/>
      <c r="N17290" s="1"/>
      <c r="Q17290" s="1"/>
    </row>
    <row r="17291" spans="2:17" x14ac:dyDescent="0.25">
      <c r="B17291" s="1"/>
      <c r="G17291" s="1"/>
      <c r="H17291" s="1"/>
      <c r="K17291" s="1"/>
      <c r="N17291" s="1"/>
      <c r="Q17291" s="1"/>
    </row>
    <row r="17292" spans="2:17" x14ac:dyDescent="0.25">
      <c r="B17292" s="1"/>
      <c r="G17292" s="1"/>
      <c r="H17292" s="1"/>
      <c r="K17292" s="1"/>
      <c r="N17292" s="1"/>
      <c r="Q17292" s="1"/>
    </row>
    <row r="17293" spans="2:17" x14ac:dyDescent="0.25">
      <c r="B17293" s="1"/>
      <c r="G17293" s="1"/>
      <c r="H17293" s="1"/>
      <c r="K17293" s="1"/>
      <c r="N17293" s="1"/>
      <c r="Q17293" s="1"/>
    </row>
    <row r="17294" spans="2:17" x14ac:dyDescent="0.25">
      <c r="B17294" s="1"/>
      <c r="G17294" s="1"/>
      <c r="H17294" s="1"/>
      <c r="K17294" s="1"/>
      <c r="N17294" s="1"/>
      <c r="Q17294" s="1"/>
    </row>
    <row r="17295" spans="2:17" x14ac:dyDescent="0.25">
      <c r="B17295" s="1"/>
      <c r="G17295" s="1"/>
      <c r="H17295" s="1"/>
      <c r="K17295" s="1"/>
      <c r="N17295" s="1"/>
      <c r="Q17295" s="1"/>
    </row>
    <row r="17296" spans="2:17" x14ac:dyDescent="0.25">
      <c r="B17296" s="1"/>
      <c r="G17296" s="1"/>
      <c r="H17296" s="1"/>
      <c r="K17296" s="1"/>
      <c r="N17296" s="1"/>
      <c r="Q17296" s="1"/>
    </row>
    <row r="17297" spans="2:17" x14ac:dyDescent="0.25">
      <c r="B17297" s="1"/>
      <c r="G17297" s="1"/>
      <c r="H17297" s="1"/>
      <c r="K17297" s="1"/>
      <c r="N17297" s="1"/>
      <c r="Q17297" s="1"/>
    </row>
    <row r="17298" spans="2:17" x14ac:dyDescent="0.25">
      <c r="B17298" s="1"/>
      <c r="G17298" s="1"/>
      <c r="H17298" s="1"/>
      <c r="K17298" s="1"/>
      <c r="N17298" s="1"/>
      <c r="Q17298" s="1"/>
    </row>
    <row r="17299" spans="2:17" x14ac:dyDescent="0.25">
      <c r="B17299" s="1"/>
      <c r="G17299" s="1"/>
      <c r="H17299" s="1"/>
      <c r="K17299" s="1"/>
      <c r="N17299" s="1"/>
      <c r="Q17299" s="1"/>
    </row>
    <row r="17300" spans="2:17" x14ac:dyDescent="0.25">
      <c r="B17300" s="1"/>
      <c r="G17300" s="1"/>
      <c r="H17300" s="1"/>
      <c r="K17300" s="1"/>
      <c r="N17300" s="1"/>
      <c r="Q17300" s="1"/>
    </row>
    <row r="17301" spans="2:17" x14ac:dyDescent="0.25">
      <c r="B17301" s="1"/>
      <c r="G17301" s="1"/>
      <c r="H17301" s="1"/>
      <c r="K17301" s="1"/>
      <c r="N17301" s="1"/>
      <c r="Q17301" s="1"/>
    </row>
    <row r="17302" spans="2:17" x14ac:dyDescent="0.25">
      <c r="B17302" s="1"/>
      <c r="G17302" s="1"/>
      <c r="H17302" s="1"/>
      <c r="K17302" s="1"/>
      <c r="N17302" s="1"/>
      <c r="Q17302" s="1"/>
    </row>
    <row r="17303" spans="2:17" x14ac:dyDescent="0.25">
      <c r="B17303" s="1"/>
      <c r="G17303" s="1"/>
      <c r="H17303" s="1"/>
      <c r="K17303" s="1"/>
      <c r="N17303" s="1"/>
      <c r="Q17303" s="1"/>
    </row>
    <row r="17304" spans="2:17" x14ac:dyDescent="0.25">
      <c r="B17304" s="1"/>
      <c r="G17304" s="1"/>
      <c r="H17304" s="1"/>
      <c r="K17304" s="1"/>
      <c r="N17304" s="1"/>
      <c r="Q17304" s="1"/>
    </row>
    <row r="17305" spans="2:17" x14ac:dyDescent="0.25">
      <c r="B17305" s="1"/>
      <c r="G17305" s="1"/>
      <c r="H17305" s="1"/>
      <c r="K17305" s="1"/>
      <c r="N17305" s="1"/>
      <c r="Q17305" s="1"/>
    </row>
    <row r="17306" spans="2:17" x14ac:dyDescent="0.25">
      <c r="B17306" s="1"/>
      <c r="G17306" s="1"/>
      <c r="H17306" s="1"/>
      <c r="K17306" s="1"/>
      <c r="N17306" s="1"/>
      <c r="Q17306" s="1"/>
    </row>
    <row r="17307" spans="2:17" x14ac:dyDescent="0.25">
      <c r="B17307" s="1"/>
      <c r="G17307" s="1"/>
      <c r="H17307" s="1"/>
      <c r="K17307" s="1"/>
      <c r="N17307" s="1"/>
      <c r="Q17307" s="1"/>
    </row>
    <row r="17308" spans="2:17" x14ac:dyDescent="0.25">
      <c r="B17308" s="1"/>
      <c r="G17308" s="1"/>
      <c r="H17308" s="1"/>
      <c r="K17308" s="1"/>
      <c r="N17308" s="1"/>
      <c r="Q17308" s="1"/>
    </row>
    <row r="17309" spans="2:17" x14ac:dyDescent="0.25">
      <c r="B17309" s="1"/>
      <c r="G17309" s="1"/>
      <c r="H17309" s="1"/>
      <c r="K17309" s="1"/>
      <c r="N17309" s="1"/>
      <c r="Q17309" s="1"/>
    </row>
    <row r="17310" spans="2:17" x14ac:dyDescent="0.25">
      <c r="B17310" s="1"/>
      <c r="G17310" s="1"/>
      <c r="H17310" s="1"/>
      <c r="K17310" s="1"/>
      <c r="N17310" s="1"/>
      <c r="Q17310" s="1"/>
    </row>
    <row r="17311" spans="2:17" x14ac:dyDescent="0.25">
      <c r="B17311" s="1"/>
      <c r="G17311" s="1"/>
      <c r="H17311" s="1"/>
      <c r="K17311" s="1"/>
      <c r="N17311" s="1"/>
      <c r="Q17311" s="1"/>
    </row>
    <row r="17312" spans="2:17" x14ac:dyDescent="0.25">
      <c r="B17312" s="1"/>
      <c r="G17312" s="1"/>
      <c r="H17312" s="1"/>
      <c r="K17312" s="1"/>
      <c r="N17312" s="1"/>
      <c r="Q17312" s="1"/>
    </row>
    <row r="17313" spans="2:17" x14ac:dyDescent="0.25">
      <c r="B17313" s="1"/>
      <c r="G17313" s="1"/>
      <c r="H17313" s="1"/>
      <c r="K17313" s="1"/>
      <c r="N17313" s="1"/>
      <c r="Q17313" s="1"/>
    </row>
    <row r="17314" spans="2:17" x14ac:dyDescent="0.25">
      <c r="B17314" s="1"/>
      <c r="G17314" s="1"/>
      <c r="H17314" s="1"/>
      <c r="K17314" s="1"/>
      <c r="N17314" s="1"/>
      <c r="Q17314" s="1"/>
    </row>
    <row r="17315" spans="2:17" x14ac:dyDescent="0.25">
      <c r="B17315" s="1"/>
      <c r="G17315" s="1"/>
      <c r="H17315" s="1"/>
      <c r="K17315" s="1"/>
      <c r="N17315" s="1"/>
      <c r="Q17315" s="1"/>
    </row>
    <row r="17316" spans="2:17" x14ac:dyDescent="0.25">
      <c r="B17316" s="1"/>
      <c r="G17316" s="1"/>
      <c r="H17316" s="1"/>
      <c r="K17316" s="1"/>
      <c r="N17316" s="1"/>
      <c r="Q17316" s="1"/>
    </row>
    <row r="17317" spans="2:17" x14ac:dyDescent="0.25">
      <c r="B17317" s="1"/>
      <c r="G17317" s="1"/>
      <c r="H17317" s="1"/>
      <c r="K17317" s="1"/>
      <c r="N17317" s="1"/>
      <c r="Q17317" s="1"/>
    </row>
    <row r="17318" spans="2:17" x14ac:dyDescent="0.25">
      <c r="B17318" s="1"/>
      <c r="G17318" s="1"/>
      <c r="H17318" s="1"/>
      <c r="K17318" s="1"/>
      <c r="N17318" s="1"/>
      <c r="Q17318" s="1"/>
    </row>
    <row r="17319" spans="2:17" x14ac:dyDescent="0.25">
      <c r="B17319" s="1"/>
      <c r="G17319" s="1"/>
      <c r="H17319" s="1"/>
      <c r="K17319" s="1"/>
      <c r="N17319" s="1"/>
      <c r="Q17319" s="1"/>
    </row>
    <row r="17320" spans="2:17" x14ac:dyDescent="0.25">
      <c r="B17320" s="1"/>
      <c r="G17320" s="1"/>
      <c r="H17320" s="1"/>
      <c r="K17320" s="1"/>
      <c r="N17320" s="1"/>
      <c r="Q17320" s="1"/>
    </row>
    <row r="17321" spans="2:17" x14ac:dyDescent="0.25">
      <c r="B17321" s="1"/>
      <c r="G17321" s="1"/>
      <c r="H17321" s="1"/>
      <c r="K17321" s="1"/>
      <c r="N17321" s="1"/>
      <c r="Q17321" s="1"/>
    </row>
    <row r="17322" spans="2:17" x14ac:dyDescent="0.25">
      <c r="B17322" s="1"/>
      <c r="G17322" s="1"/>
      <c r="H17322" s="1"/>
      <c r="K17322" s="1"/>
      <c r="N17322" s="1"/>
      <c r="Q17322" s="1"/>
    </row>
    <row r="17323" spans="2:17" x14ac:dyDescent="0.25">
      <c r="B17323" s="1"/>
      <c r="G17323" s="1"/>
      <c r="H17323" s="1"/>
      <c r="K17323" s="1"/>
      <c r="N17323" s="1"/>
      <c r="Q17323" s="1"/>
    </row>
    <row r="17324" spans="2:17" x14ac:dyDescent="0.25">
      <c r="B17324" s="1"/>
      <c r="G17324" s="1"/>
      <c r="H17324" s="1"/>
      <c r="K17324" s="1"/>
      <c r="N17324" s="1"/>
      <c r="Q17324" s="1"/>
    </row>
    <row r="17325" spans="2:17" x14ac:dyDescent="0.25">
      <c r="B17325" s="1"/>
      <c r="G17325" s="1"/>
      <c r="H17325" s="1"/>
      <c r="K17325" s="1"/>
      <c r="N17325" s="1"/>
      <c r="Q17325" s="1"/>
    </row>
    <row r="17326" spans="2:17" x14ac:dyDescent="0.25">
      <c r="B17326" s="1"/>
      <c r="G17326" s="1"/>
      <c r="H17326" s="1"/>
      <c r="K17326" s="1"/>
      <c r="N17326" s="1"/>
      <c r="Q17326" s="1"/>
    </row>
    <row r="17327" spans="2:17" x14ac:dyDescent="0.25">
      <c r="B17327" s="1"/>
      <c r="G17327" s="1"/>
      <c r="H17327" s="1"/>
      <c r="K17327" s="1"/>
      <c r="N17327" s="1"/>
      <c r="Q17327" s="1"/>
    </row>
    <row r="17328" spans="2:17" x14ac:dyDescent="0.25">
      <c r="B17328" s="1"/>
      <c r="G17328" s="1"/>
      <c r="H17328" s="1"/>
      <c r="K17328" s="1"/>
      <c r="N17328" s="1"/>
      <c r="Q17328" s="1"/>
    </row>
    <row r="17329" spans="2:17" x14ac:dyDescent="0.25">
      <c r="B17329" s="1"/>
      <c r="G17329" s="1"/>
      <c r="H17329" s="1"/>
      <c r="K17329" s="1"/>
      <c r="N17329" s="1"/>
      <c r="Q17329" s="1"/>
    </row>
    <row r="17330" spans="2:17" x14ac:dyDescent="0.25">
      <c r="B17330" s="1"/>
      <c r="G17330" s="1"/>
      <c r="H17330" s="1"/>
      <c r="K17330" s="1"/>
      <c r="N17330" s="1"/>
      <c r="Q17330" s="1"/>
    </row>
    <row r="17331" spans="2:17" x14ac:dyDescent="0.25">
      <c r="B17331" s="1"/>
      <c r="G17331" s="1"/>
      <c r="H17331" s="1"/>
      <c r="K17331" s="1"/>
      <c r="N17331" s="1"/>
      <c r="Q17331" s="1"/>
    </row>
    <row r="17332" spans="2:17" x14ac:dyDescent="0.25">
      <c r="B17332" s="1"/>
      <c r="G17332" s="1"/>
      <c r="H17332" s="1"/>
      <c r="K17332" s="1"/>
      <c r="N17332" s="1"/>
      <c r="Q17332" s="1"/>
    </row>
    <row r="17333" spans="2:17" x14ac:dyDescent="0.25">
      <c r="B17333" s="1"/>
      <c r="G17333" s="1"/>
      <c r="H17333" s="1"/>
      <c r="K17333" s="1"/>
      <c r="N17333" s="1"/>
      <c r="Q17333" s="1"/>
    </row>
    <row r="17334" spans="2:17" x14ac:dyDescent="0.25">
      <c r="B17334" s="1"/>
      <c r="G17334" s="1"/>
      <c r="H17334" s="1"/>
      <c r="K17334" s="1"/>
      <c r="N17334" s="1"/>
      <c r="Q17334" s="1"/>
    </row>
    <row r="17335" spans="2:17" x14ac:dyDescent="0.25">
      <c r="B17335" s="1"/>
      <c r="G17335" s="1"/>
      <c r="H17335" s="1"/>
      <c r="K17335" s="1"/>
      <c r="N17335" s="1"/>
      <c r="Q17335" s="1"/>
    </row>
    <row r="17336" spans="2:17" x14ac:dyDescent="0.25">
      <c r="B17336" s="1"/>
      <c r="G17336" s="1"/>
      <c r="H17336" s="1"/>
      <c r="K17336" s="1"/>
      <c r="N17336" s="1"/>
      <c r="Q17336" s="1"/>
    </row>
    <row r="17337" spans="2:17" x14ac:dyDescent="0.25">
      <c r="B17337" s="1"/>
      <c r="G17337" s="1"/>
      <c r="H17337" s="1"/>
      <c r="K17337" s="1"/>
      <c r="N17337" s="1"/>
      <c r="Q17337" s="1"/>
    </row>
    <row r="17338" spans="2:17" x14ac:dyDescent="0.25">
      <c r="B17338" s="1"/>
      <c r="G17338" s="1"/>
      <c r="H17338" s="1"/>
      <c r="K17338" s="1"/>
      <c r="N17338" s="1"/>
      <c r="Q17338" s="1"/>
    </row>
    <row r="17339" spans="2:17" x14ac:dyDescent="0.25">
      <c r="B17339" s="1"/>
      <c r="G17339" s="1"/>
      <c r="H17339" s="1"/>
      <c r="K17339" s="1"/>
      <c r="N17339" s="1"/>
      <c r="Q17339" s="1"/>
    </row>
    <row r="17340" spans="2:17" x14ac:dyDescent="0.25">
      <c r="B17340" s="1"/>
      <c r="G17340" s="1"/>
      <c r="H17340" s="1"/>
      <c r="K17340" s="1"/>
      <c r="N17340" s="1"/>
      <c r="Q17340" s="1"/>
    </row>
    <row r="17341" spans="2:17" x14ac:dyDescent="0.25">
      <c r="B17341" s="1"/>
      <c r="G17341" s="1"/>
      <c r="H17341" s="1"/>
      <c r="K17341" s="1"/>
      <c r="N17341" s="1"/>
      <c r="Q17341" s="1"/>
    </row>
    <row r="17342" spans="2:17" x14ac:dyDescent="0.25">
      <c r="B17342" s="1"/>
      <c r="G17342" s="1"/>
      <c r="H17342" s="1"/>
      <c r="K17342" s="1"/>
      <c r="N17342" s="1"/>
      <c r="Q17342" s="1"/>
    </row>
    <row r="17343" spans="2:17" x14ac:dyDescent="0.25">
      <c r="B17343" s="1"/>
      <c r="G17343" s="1"/>
      <c r="H17343" s="1"/>
      <c r="K17343" s="1"/>
      <c r="N17343" s="1"/>
      <c r="Q17343" s="1"/>
    </row>
    <row r="17344" spans="2:17" x14ac:dyDescent="0.25">
      <c r="B17344" s="1"/>
      <c r="G17344" s="1"/>
      <c r="H17344" s="1"/>
      <c r="K17344" s="1"/>
      <c r="N17344" s="1"/>
      <c r="Q17344" s="1"/>
    </row>
    <row r="17345" spans="2:17" x14ac:dyDescent="0.25">
      <c r="B17345" s="1"/>
      <c r="G17345" s="1"/>
      <c r="H17345" s="1"/>
      <c r="K17345" s="1"/>
      <c r="N17345" s="1"/>
      <c r="Q17345" s="1"/>
    </row>
    <row r="17346" spans="2:17" x14ac:dyDescent="0.25">
      <c r="B17346" s="1"/>
      <c r="G17346" s="1"/>
      <c r="H17346" s="1"/>
      <c r="K17346" s="1"/>
      <c r="N17346" s="1"/>
      <c r="Q17346" s="1"/>
    </row>
    <row r="17347" spans="2:17" x14ac:dyDescent="0.25">
      <c r="B17347" s="1"/>
      <c r="G17347" s="1"/>
      <c r="H17347" s="1"/>
      <c r="K17347" s="1"/>
      <c r="N17347" s="1"/>
      <c r="Q17347" s="1"/>
    </row>
    <row r="17348" spans="2:17" x14ac:dyDescent="0.25">
      <c r="B17348" s="1"/>
      <c r="G17348" s="1"/>
      <c r="H17348" s="1"/>
      <c r="K17348" s="1"/>
      <c r="N17348" s="1"/>
      <c r="Q17348" s="1"/>
    </row>
    <row r="17349" spans="2:17" x14ac:dyDescent="0.25">
      <c r="B17349" s="1"/>
      <c r="G17349" s="1"/>
      <c r="H17349" s="1"/>
      <c r="K17349" s="1"/>
      <c r="N17349" s="1"/>
      <c r="Q17349" s="1"/>
    </row>
    <row r="17350" spans="2:17" x14ac:dyDescent="0.25">
      <c r="B17350" s="1"/>
      <c r="G17350" s="1"/>
      <c r="H17350" s="1"/>
      <c r="K17350" s="1"/>
      <c r="N17350" s="1"/>
      <c r="Q17350" s="1"/>
    </row>
    <row r="17351" spans="2:17" x14ac:dyDescent="0.25">
      <c r="B17351" s="1"/>
      <c r="G17351" s="1"/>
      <c r="H17351" s="1"/>
      <c r="K17351" s="1"/>
      <c r="N17351" s="1"/>
      <c r="Q17351" s="1"/>
    </row>
    <row r="17352" spans="2:17" x14ac:dyDescent="0.25">
      <c r="B17352" s="1"/>
      <c r="G17352" s="1"/>
      <c r="H17352" s="1"/>
      <c r="K17352" s="1"/>
      <c r="N17352" s="1"/>
      <c r="Q17352" s="1"/>
    </row>
    <row r="17353" spans="2:17" x14ac:dyDescent="0.25">
      <c r="B17353" s="1"/>
      <c r="G17353" s="1"/>
      <c r="H17353" s="1"/>
      <c r="K17353" s="1"/>
      <c r="N17353" s="1"/>
      <c r="Q17353" s="1"/>
    </row>
    <row r="17354" spans="2:17" x14ac:dyDescent="0.25">
      <c r="B17354" s="1"/>
      <c r="G17354" s="1"/>
      <c r="H17354" s="1"/>
      <c r="K17354" s="1"/>
      <c r="N17354" s="1"/>
      <c r="Q17354" s="1"/>
    </row>
    <row r="17355" spans="2:17" x14ac:dyDescent="0.25">
      <c r="B17355" s="1"/>
      <c r="G17355" s="1"/>
      <c r="H17355" s="1"/>
      <c r="K17355" s="1"/>
      <c r="N17355" s="1"/>
      <c r="Q17355" s="1"/>
    </row>
    <row r="17356" spans="2:17" x14ac:dyDescent="0.25">
      <c r="B17356" s="1"/>
      <c r="G17356" s="1"/>
      <c r="H17356" s="1"/>
      <c r="K17356" s="1"/>
      <c r="N17356" s="1"/>
      <c r="Q17356" s="1"/>
    </row>
    <row r="17357" spans="2:17" x14ac:dyDescent="0.25">
      <c r="B17357" s="1"/>
      <c r="G17357" s="1"/>
      <c r="H17357" s="1"/>
      <c r="K17357" s="1"/>
      <c r="N17357" s="1"/>
      <c r="Q17357" s="1"/>
    </row>
    <row r="17358" spans="2:17" x14ac:dyDescent="0.25">
      <c r="B17358" s="1"/>
      <c r="G17358" s="1"/>
      <c r="H17358" s="1"/>
      <c r="K17358" s="1"/>
      <c r="N17358" s="1"/>
      <c r="Q17358" s="1"/>
    </row>
    <row r="17359" spans="2:17" x14ac:dyDescent="0.25">
      <c r="B17359" s="1"/>
      <c r="G17359" s="1"/>
      <c r="H17359" s="1"/>
      <c r="K17359" s="1"/>
      <c r="N17359" s="1"/>
      <c r="Q17359" s="1"/>
    </row>
    <row r="17360" spans="2:17" x14ac:dyDescent="0.25">
      <c r="B17360" s="1"/>
      <c r="G17360" s="1"/>
      <c r="H17360" s="1"/>
      <c r="K17360" s="1"/>
      <c r="N17360" s="1"/>
      <c r="Q17360" s="1"/>
    </row>
    <row r="17361" spans="2:17" x14ac:dyDescent="0.25">
      <c r="B17361" s="1"/>
      <c r="G17361" s="1"/>
      <c r="H17361" s="1"/>
      <c r="K17361" s="1"/>
      <c r="N17361" s="1"/>
      <c r="Q17361" s="1"/>
    </row>
    <row r="17362" spans="2:17" x14ac:dyDescent="0.25">
      <c r="B17362" s="1"/>
      <c r="G17362" s="1"/>
      <c r="H17362" s="1"/>
      <c r="K17362" s="1"/>
      <c r="N17362" s="1"/>
      <c r="Q17362" s="1"/>
    </row>
    <row r="17363" spans="2:17" x14ac:dyDescent="0.25">
      <c r="B17363" s="1"/>
      <c r="G17363" s="1"/>
      <c r="H17363" s="1"/>
      <c r="K17363" s="1"/>
      <c r="N17363" s="1"/>
      <c r="Q17363" s="1"/>
    </row>
    <row r="17364" spans="2:17" x14ac:dyDescent="0.25">
      <c r="B17364" s="1"/>
      <c r="G17364" s="1"/>
      <c r="H17364" s="1"/>
      <c r="K17364" s="1"/>
      <c r="N17364" s="1"/>
      <c r="Q17364" s="1"/>
    </row>
    <row r="17365" spans="2:17" x14ac:dyDescent="0.25">
      <c r="B17365" s="1"/>
      <c r="G17365" s="1"/>
      <c r="H17365" s="1"/>
      <c r="K17365" s="1"/>
      <c r="N17365" s="1"/>
      <c r="Q17365" s="1"/>
    </row>
    <row r="17366" spans="2:17" x14ac:dyDescent="0.25">
      <c r="B17366" s="1"/>
      <c r="G17366" s="1"/>
      <c r="H17366" s="1"/>
      <c r="K17366" s="1"/>
      <c r="N17366" s="1"/>
      <c r="Q17366" s="1"/>
    </row>
    <row r="17367" spans="2:17" x14ac:dyDescent="0.25">
      <c r="B17367" s="1"/>
      <c r="G17367" s="1"/>
      <c r="H17367" s="1"/>
      <c r="K17367" s="1"/>
      <c r="N17367" s="1"/>
      <c r="Q17367" s="1"/>
    </row>
    <row r="17368" spans="2:17" x14ac:dyDescent="0.25">
      <c r="B17368" s="1"/>
      <c r="G17368" s="1"/>
      <c r="H17368" s="1"/>
      <c r="K17368" s="1"/>
      <c r="N17368" s="1"/>
      <c r="Q17368" s="1"/>
    </row>
    <row r="17369" spans="2:17" x14ac:dyDescent="0.25">
      <c r="B17369" s="1"/>
      <c r="G17369" s="1"/>
      <c r="H17369" s="1"/>
      <c r="K17369" s="1"/>
      <c r="N17369" s="1"/>
      <c r="Q17369" s="1"/>
    </row>
    <row r="17370" spans="2:17" x14ac:dyDescent="0.25">
      <c r="B17370" s="1"/>
      <c r="G17370" s="1"/>
      <c r="H17370" s="1"/>
      <c r="K17370" s="1"/>
      <c r="N17370" s="1"/>
      <c r="Q17370" s="1"/>
    </row>
    <row r="17371" spans="2:17" x14ac:dyDescent="0.25">
      <c r="B17371" s="1"/>
      <c r="G17371" s="1"/>
      <c r="H17371" s="1"/>
      <c r="K17371" s="1"/>
      <c r="N17371" s="1"/>
      <c r="Q17371" s="1"/>
    </row>
    <row r="17372" spans="2:17" x14ac:dyDescent="0.25">
      <c r="B17372" s="1"/>
      <c r="G17372" s="1"/>
      <c r="H17372" s="1"/>
      <c r="K17372" s="1"/>
      <c r="N17372" s="1"/>
      <c r="Q17372" s="1"/>
    </row>
    <row r="17373" spans="2:17" x14ac:dyDescent="0.25">
      <c r="B17373" s="1"/>
      <c r="G17373" s="1"/>
      <c r="H17373" s="1"/>
      <c r="K17373" s="1"/>
      <c r="N17373" s="1"/>
      <c r="Q17373" s="1"/>
    </row>
    <row r="17374" spans="2:17" x14ac:dyDescent="0.25">
      <c r="B17374" s="1"/>
      <c r="G17374" s="1"/>
      <c r="H17374" s="1"/>
      <c r="K17374" s="1"/>
      <c r="N17374" s="1"/>
      <c r="Q17374" s="1"/>
    </row>
    <row r="17375" spans="2:17" x14ac:dyDescent="0.25">
      <c r="B17375" s="1"/>
      <c r="G17375" s="1"/>
      <c r="H17375" s="1"/>
      <c r="K17375" s="1"/>
      <c r="N17375" s="1"/>
      <c r="Q17375" s="1"/>
    </row>
    <row r="17376" spans="2:17" x14ac:dyDescent="0.25">
      <c r="B17376" s="1"/>
      <c r="G17376" s="1"/>
      <c r="H17376" s="1"/>
      <c r="K17376" s="1"/>
      <c r="N17376" s="1"/>
      <c r="Q17376" s="1"/>
    </row>
    <row r="17377" spans="2:17" x14ac:dyDescent="0.25">
      <c r="B17377" s="1"/>
      <c r="G17377" s="1"/>
      <c r="H17377" s="1"/>
      <c r="K17377" s="1"/>
      <c r="N17377" s="1"/>
      <c r="Q17377" s="1"/>
    </row>
    <row r="17378" spans="2:17" x14ac:dyDescent="0.25">
      <c r="B17378" s="1"/>
      <c r="G17378" s="1"/>
      <c r="H17378" s="1"/>
      <c r="K17378" s="1"/>
      <c r="N17378" s="1"/>
      <c r="Q17378" s="1"/>
    </row>
    <row r="17379" spans="2:17" x14ac:dyDescent="0.25">
      <c r="B17379" s="1"/>
      <c r="G17379" s="1"/>
      <c r="H17379" s="1"/>
      <c r="K17379" s="1"/>
      <c r="N17379" s="1"/>
      <c r="Q17379" s="1"/>
    </row>
    <row r="17380" spans="2:17" x14ac:dyDescent="0.25">
      <c r="B17380" s="1"/>
      <c r="G17380" s="1"/>
      <c r="H17380" s="1"/>
      <c r="K17380" s="1"/>
      <c r="N17380" s="1"/>
      <c r="Q17380" s="1"/>
    </row>
    <row r="17381" spans="2:17" x14ac:dyDescent="0.25">
      <c r="B17381" s="1"/>
      <c r="G17381" s="1"/>
      <c r="H17381" s="1"/>
      <c r="K17381" s="1"/>
      <c r="N17381" s="1"/>
      <c r="Q17381" s="1"/>
    </row>
    <row r="17382" spans="2:17" x14ac:dyDescent="0.25">
      <c r="B17382" s="1"/>
      <c r="G17382" s="1"/>
      <c r="H17382" s="1"/>
      <c r="K17382" s="1"/>
      <c r="N17382" s="1"/>
      <c r="Q17382" s="1"/>
    </row>
    <row r="17383" spans="2:17" x14ac:dyDescent="0.25">
      <c r="B17383" s="1"/>
      <c r="G17383" s="1"/>
      <c r="H17383" s="1"/>
      <c r="K17383" s="1"/>
      <c r="N17383" s="1"/>
      <c r="Q17383" s="1"/>
    </row>
    <row r="17384" spans="2:17" x14ac:dyDescent="0.25">
      <c r="B17384" s="1"/>
      <c r="G17384" s="1"/>
      <c r="H17384" s="1"/>
      <c r="K17384" s="1"/>
      <c r="N17384" s="1"/>
      <c r="Q17384" s="1"/>
    </row>
    <row r="17385" spans="2:17" x14ac:dyDescent="0.25">
      <c r="B17385" s="1"/>
      <c r="G17385" s="1"/>
      <c r="H17385" s="1"/>
      <c r="K17385" s="1"/>
      <c r="N17385" s="1"/>
      <c r="Q17385" s="1"/>
    </row>
    <row r="17386" spans="2:17" x14ac:dyDescent="0.25">
      <c r="B17386" s="1"/>
      <c r="G17386" s="1"/>
      <c r="H17386" s="1"/>
      <c r="K17386" s="1"/>
      <c r="N17386" s="1"/>
      <c r="Q17386" s="1"/>
    </row>
    <row r="17387" spans="2:17" x14ac:dyDescent="0.25">
      <c r="B17387" s="1"/>
      <c r="G17387" s="1"/>
      <c r="H17387" s="1"/>
      <c r="K17387" s="1"/>
      <c r="N17387" s="1"/>
      <c r="Q17387" s="1"/>
    </row>
    <row r="17388" spans="2:17" x14ac:dyDescent="0.25">
      <c r="B17388" s="1"/>
      <c r="G17388" s="1"/>
      <c r="H17388" s="1"/>
      <c r="K17388" s="1"/>
      <c r="N17388" s="1"/>
      <c r="Q17388" s="1"/>
    </row>
    <row r="17389" spans="2:17" x14ac:dyDescent="0.25">
      <c r="B17389" s="1"/>
      <c r="G17389" s="1"/>
      <c r="H17389" s="1"/>
      <c r="K17389" s="1"/>
      <c r="N17389" s="1"/>
      <c r="Q17389" s="1"/>
    </row>
    <row r="17390" spans="2:17" x14ac:dyDescent="0.25">
      <c r="B17390" s="1"/>
      <c r="G17390" s="1"/>
      <c r="H17390" s="1"/>
      <c r="K17390" s="1"/>
      <c r="N17390" s="1"/>
      <c r="Q17390" s="1"/>
    </row>
    <row r="17391" spans="2:17" x14ac:dyDescent="0.25">
      <c r="B17391" s="1"/>
      <c r="G17391" s="1"/>
      <c r="H17391" s="1"/>
      <c r="K17391" s="1"/>
      <c r="N17391" s="1"/>
      <c r="Q17391" s="1"/>
    </row>
    <row r="17392" spans="2:17" x14ac:dyDescent="0.25">
      <c r="B17392" s="1"/>
      <c r="G17392" s="1"/>
      <c r="H17392" s="1"/>
      <c r="K17392" s="1"/>
      <c r="N17392" s="1"/>
      <c r="Q17392" s="1"/>
    </row>
    <row r="17393" spans="2:17" x14ac:dyDescent="0.25">
      <c r="B17393" s="1"/>
      <c r="G17393" s="1"/>
      <c r="H17393" s="1"/>
      <c r="K17393" s="1"/>
      <c r="N17393" s="1"/>
      <c r="Q17393" s="1"/>
    </row>
    <row r="17394" spans="2:17" x14ac:dyDescent="0.25">
      <c r="B17394" s="1"/>
      <c r="G17394" s="1"/>
      <c r="H17394" s="1"/>
      <c r="K17394" s="1"/>
      <c r="N17394" s="1"/>
      <c r="Q17394" s="1"/>
    </row>
    <row r="17395" spans="2:17" x14ac:dyDescent="0.25">
      <c r="B17395" s="1"/>
      <c r="G17395" s="1"/>
      <c r="H17395" s="1"/>
      <c r="K17395" s="1"/>
      <c r="N17395" s="1"/>
      <c r="Q17395" s="1"/>
    </row>
    <row r="17396" spans="2:17" x14ac:dyDescent="0.25">
      <c r="B17396" s="1"/>
      <c r="G17396" s="1"/>
      <c r="H17396" s="1"/>
      <c r="K17396" s="1"/>
      <c r="N17396" s="1"/>
      <c r="Q17396" s="1"/>
    </row>
    <row r="17397" spans="2:17" x14ac:dyDescent="0.25">
      <c r="B17397" s="1"/>
      <c r="G17397" s="1"/>
      <c r="H17397" s="1"/>
      <c r="K17397" s="1"/>
      <c r="N17397" s="1"/>
      <c r="Q17397" s="1"/>
    </row>
    <row r="17398" spans="2:17" x14ac:dyDescent="0.25">
      <c r="B17398" s="1"/>
      <c r="G17398" s="1"/>
      <c r="H17398" s="1"/>
      <c r="K17398" s="1"/>
      <c r="N17398" s="1"/>
      <c r="Q17398" s="1"/>
    </row>
    <row r="17399" spans="2:17" x14ac:dyDescent="0.25">
      <c r="B17399" s="1"/>
      <c r="G17399" s="1"/>
      <c r="H17399" s="1"/>
      <c r="K17399" s="1"/>
      <c r="N17399" s="1"/>
      <c r="Q17399" s="1"/>
    </row>
    <row r="17400" spans="2:17" x14ac:dyDescent="0.25">
      <c r="B17400" s="1"/>
      <c r="G17400" s="1"/>
      <c r="H17400" s="1"/>
      <c r="K17400" s="1"/>
      <c r="N17400" s="1"/>
      <c r="Q17400" s="1"/>
    </row>
    <row r="17401" spans="2:17" x14ac:dyDescent="0.25">
      <c r="B17401" s="1"/>
      <c r="G17401" s="1"/>
      <c r="H17401" s="1"/>
      <c r="K17401" s="1"/>
      <c r="N17401" s="1"/>
      <c r="Q17401" s="1"/>
    </row>
    <row r="17402" spans="2:17" x14ac:dyDescent="0.25">
      <c r="B17402" s="1"/>
      <c r="G17402" s="1"/>
      <c r="H17402" s="1"/>
      <c r="K17402" s="1"/>
      <c r="N17402" s="1"/>
      <c r="Q17402" s="1"/>
    </row>
    <row r="17403" spans="2:17" x14ac:dyDescent="0.25">
      <c r="B17403" s="1"/>
      <c r="G17403" s="1"/>
      <c r="H17403" s="1"/>
      <c r="K17403" s="1"/>
      <c r="N17403" s="1"/>
      <c r="Q17403" s="1"/>
    </row>
    <row r="17404" spans="2:17" x14ac:dyDescent="0.25">
      <c r="B17404" s="1"/>
      <c r="G17404" s="1"/>
      <c r="H17404" s="1"/>
      <c r="K17404" s="1"/>
      <c r="N17404" s="1"/>
      <c r="Q17404" s="1"/>
    </row>
    <row r="17405" spans="2:17" x14ac:dyDescent="0.25">
      <c r="B17405" s="1"/>
      <c r="G17405" s="1"/>
      <c r="H17405" s="1"/>
      <c r="K17405" s="1"/>
      <c r="N17405" s="1"/>
      <c r="Q17405" s="1"/>
    </row>
    <row r="17406" spans="2:17" x14ac:dyDescent="0.25">
      <c r="B17406" s="1"/>
      <c r="G17406" s="1"/>
      <c r="H17406" s="1"/>
      <c r="K17406" s="1"/>
      <c r="N17406" s="1"/>
      <c r="Q17406" s="1"/>
    </row>
    <row r="17407" spans="2:17" x14ac:dyDescent="0.25">
      <c r="B17407" s="1"/>
      <c r="G17407" s="1"/>
      <c r="H17407" s="1"/>
      <c r="K17407" s="1"/>
      <c r="N17407" s="1"/>
      <c r="Q17407" s="1"/>
    </row>
    <row r="17408" spans="2:17" x14ac:dyDescent="0.25">
      <c r="B17408" s="1"/>
      <c r="G17408" s="1"/>
      <c r="H17408" s="1"/>
      <c r="K17408" s="1"/>
      <c r="N17408" s="1"/>
      <c r="Q17408" s="1"/>
    </row>
    <row r="17409" spans="2:17" x14ac:dyDescent="0.25">
      <c r="B17409" s="1"/>
      <c r="G17409" s="1"/>
      <c r="H17409" s="1"/>
      <c r="K17409" s="1"/>
      <c r="N17409" s="1"/>
      <c r="Q17409" s="1"/>
    </row>
    <row r="17410" spans="2:17" x14ac:dyDescent="0.25">
      <c r="B17410" s="1"/>
      <c r="G17410" s="1"/>
      <c r="H17410" s="1"/>
      <c r="K17410" s="1"/>
      <c r="N17410" s="1"/>
      <c r="Q17410" s="1"/>
    </row>
    <row r="17411" spans="2:17" x14ac:dyDescent="0.25">
      <c r="B17411" s="1"/>
      <c r="G17411" s="1"/>
      <c r="H17411" s="1"/>
      <c r="K17411" s="1"/>
      <c r="N17411" s="1"/>
      <c r="Q17411" s="1"/>
    </row>
    <row r="17412" spans="2:17" x14ac:dyDescent="0.25">
      <c r="B17412" s="1"/>
      <c r="G17412" s="1"/>
      <c r="H17412" s="1"/>
      <c r="K17412" s="1"/>
      <c r="N17412" s="1"/>
      <c r="Q17412" s="1"/>
    </row>
    <row r="17413" spans="2:17" x14ac:dyDescent="0.25">
      <c r="B17413" s="1"/>
      <c r="G17413" s="1"/>
      <c r="H17413" s="1"/>
      <c r="K17413" s="1"/>
      <c r="N17413" s="1"/>
      <c r="Q17413" s="1"/>
    </row>
    <row r="17414" spans="2:17" x14ac:dyDescent="0.25">
      <c r="B17414" s="1"/>
      <c r="G17414" s="1"/>
      <c r="H17414" s="1"/>
      <c r="K17414" s="1"/>
      <c r="N17414" s="1"/>
      <c r="Q17414" s="1"/>
    </row>
    <row r="17415" spans="2:17" x14ac:dyDescent="0.25">
      <c r="B17415" s="1"/>
      <c r="G17415" s="1"/>
      <c r="H17415" s="1"/>
      <c r="K17415" s="1"/>
      <c r="N17415" s="1"/>
      <c r="Q17415" s="1"/>
    </row>
    <row r="17416" spans="2:17" x14ac:dyDescent="0.25">
      <c r="B17416" s="1"/>
      <c r="G17416" s="1"/>
      <c r="H17416" s="1"/>
      <c r="K17416" s="1"/>
      <c r="N17416" s="1"/>
      <c r="Q17416" s="1"/>
    </row>
    <row r="17417" spans="2:17" x14ac:dyDescent="0.25">
      <c r="B17417" s="1"/>
      <c r="G17417" s="1"/>
      <c r="H17417" s="1"/>
      <c r="K17417" s="1"/>
      <c r="N17417" s="1"/>
      <c r="Q17417" s="1"/>
    </row>
    <row r="17418" spans="2:17" x14ac:dyDescent="0.25">
      <c r="B17418" s="1"/>
      <c r="G17418" s="1"/>
      <c r="H17418" s="1"/>
      <c r="K17418" s="1"/>
      <c r="N17418" s="1"/>
      <c r="Q17418" s="1"/>
    </row>
    <row r="17419" spans="2:17" x14ac:dyDescent="0.25">
      <c r="B17419" s="1"/>
      <c r="G17419" s="1"/>
      <c r="H17419" s="1"/>
      <c r="K17419" s="1"/>
      <c r="N17419" s="1"/>
      <c r="Q17419" s="1"/>
    </row>
    <row r="17420" spans="2:17" x14ac:dyDescent="0.25">
      <c r="B17420" s="1"/>
      <c r="G17420" s="1"/>
      <c r="H17420" s="1"/>
      <c r="K17420" s="1"/>
      <c r="N17420" s="1"/>
      <c r="Q17420" s="1"/>
    </row>
    <row r="17421" spans="2:17" x14ac:dyDescent="0.25">
      <c r="B17421" s="1"/>
      <c r="G17421" s="1"/>
      <c r="H17421" s="1"/>
      <c r="K17421" s="1"/>
      <c r="N17421" s="1"/>
      <c r="Q17421" s="1"/>
    </row>
    <row r="17422" spans="2:17" x14ac:dyDescent="0.25">
      <c r="B17422" s="1"/>
      <c r="G17422" s="1"/>
      <c r="H17422" s="1"/>
      <c r="K17422" s="1"/>
      <c r="N17422" s="1"/>
      <c r="Q17422" s="1"/>
    </row>
    <row r="17423" spans="2:17" x14ac:dyDescent="0.25">
      <c r="B17423" s="1"/>
      <c r="G17423" s="1"/>
      <c r="H17423" s="1"/>
      <c r="K17423" s="1"/>
      <c r="N17423" s="1"/>
      <c r="Q17423" s="1"/>
    </row>
    <row r="17424" spans="2:17" x14ac:dyDescent="0.25">
      <c r="B17424" s="1"/>
      <c r="G17424" s="1"/>
      <c r="H17424" s="1"/>
      <c r="K17424" s="1"/>
      <c r="N17424" s="1"/>
      <c r="Q17424" s="1"/>
    </row>
    <row r="17425" spans="2:17" x14ac:dyDescent="0.25">
      <c r="B17425" s="1"/>
      <c r="G17425" s="1"/>
      <c r="H17425" s="1"/>
      <c r="K17425" s="1"/>
      <c r="N17425" s="1"/>
      <c r="Q17425" s="1"/>
    </row>
    <row r="17426" spans="2:17" x14ac:dyDescent="0.25">
      <c r="B17426" s="1"/>
      <c r="G17426" s="1"/>
      <c r="H17426" s="1"/>
      <c r="K17426" s="1"/>
      <c r="N17426" s="1"/>
      <c r="Q17426" s="1"/>
    </row>
    <row r="17427" spans="2:17" x14ac:dyDescent="0.25">
      <c r="B17427" s="1"/>
      <c r="G17427" s="1"/>
      <c r="H17427" s="1"/>
      <c r="K17427" s="1"/>
      <c r="N17427" s="1"/>
      <c r="Q17427" s="1"/>
    </row>
    <row r="17428" spans="2:17" x14ac:dyDescent="0.25">
      <c r="B17428" s="1"/>
      <c r="G17428" s="1"/>
      <c r="H17428" s="1"/>
      <c r="K17428" s="1"/>
      <c r="N17428" s="1"/>
      <c r="Q17428" s="1"/>
    </row>
    <row r="17429" spans="2:17" x14ac:dyDescent="0.25">
      <c r="B17429" s="1"/>
      <c r="G17429" s="1"/>
      <c r="H17429" s="1"/>
      <c r="K17429" s="1"/>
      <c r="N17429" s="1"/>
      <c r="Q17429" s="1"/>
    </row>
    <row r="17430" spans="2:17" x14ac:dyDescent="0.25">
      <c r="B17430" s="1"/>
      <c r="G17430" s="1"/>
      <c r="H17430" s="1"/>
      <c r="K17430" s="1"/>
      <c r="N17430" s="1"/>
      <c r="Q17430" s="1"/>
    </row>
    <row r="17431" spans="2:17" x14ac:dyDescent="0.25">
      <c r="B17431" s="1"/>
      <c r="G17431" s="1"/>
      <c r="H17431" s="1"/>
      <c r="K17431" s="1"/>
      <c r="N17431" s="1"/>
      <c r="Q17431" s="1"/>
    </row>
    <row r="17432" spans="2:17" x14ac:dyDescent="0.25">
      <c r="B17432" s="1"/>
      <c r="G17432" s="1"/>
      <c r="H17432" s="1"/>
      <c r="K17432" s="1"/>
      <c r="N17432" s="1"/>
      <c r="Q17432" s="1"/>
    </row>
    <row r="17433" spans="2:17" x14ac:dyDescent="0.25">
      <c r="B17433" s="1"/>
      <c r="G17433" s="1"/>
      <c r="H17433" s="1"/>
      <c r="K17433" s="1"/>
      <c r="N17433" s="1"/>
      <c r="Q17433" s="1"/>
    </row>
    <row r="17434" spans="2:17" x14ac:dyDescent="0.25">
      <c r="B17434" s="1"/>
      <c r="G17434" s="1"/>
      <c r="H17434" s="1"/>
      <c r="K17434" s="1"/>
      <c r="N17434" s="1"/>
      <c r="Q17434" s="1"/>
    </row>
    <row r="17435" spans="2:17" x14ac:dyDescent="0.25">
      <c r="B17435" s="1"/>
      <c r="G17435" s="1"/>
      <c r="H17435" s="1"/>
      <c r="K17435" s="1"/>
      <c r="N17435" s="1"/>
      <c r="Q17435" s="1"/>
    </row>
    <row r="17436" spans="2:17" x14ac:dyDescent="0.25">
      <c r="B17436" s="1"/>
      <c r="G17436" s="1"/>
      <c r="H17436" s="1"/>
      <c r="K17436" s="1"/>
      <c r="N17436" s="1"/>
      <c r="Q17436" s="1"/>
    </row>
    <row r="17437" spans="2:17" x14ac:dyDescent="0.25">
      <c r="B17437" s="1"/>
      <c r="G17437" s="1"/>
      <c r="H17437" s="1"/>
      <c r="K17437" s="1"/>
      <c r="N17437" s="1"/>
      <c r="Q17437" s="1"/>
    </row>
    <row r="17438" spans="2:17" x14ac:dyDescent="0.25">
      <c r="B17438" s="1"/>
      <c r="G17438" s="1"/>
      <c r="H17438" s="1"/>
      <c r="K17438" s="1"/>
      <c r="N17438" s="1"/>
      <c r="Q17438" s="1"/>
    </row>
    <row r="17439" spans="2:17" x14ac:dyDescent="0.25">
      <c r="B17439" s="1"/>
      <c r="G17439" s="1"/>
      <c r="H17439" s="1"/>
      <c r="K17439" s="1"/>
      <c r="N17439" s="1"/>
      <c r="Q17439" s="1"/>
    </row>
    <row r="17440" spans="2:17" x14ac:dyDescent="0.25">
      <c r="B17440" s="1"/>
      <c r="G17440" s="1"/>
      <c r="H17440" s="1"/>
      <c r="K17440" s="1"/>
      <c r="N17440" s="1"/>
      <c r="Q17440" s="1"/>
    </row>
    <row r="17441" spans="2:17" x14ac:dyDescent="0.25">
      <c r="B17441" s="1"/>
      <c r="G17441" s="1"/>
      <c r="H17441" s="1"/>
      <c r="K17441" s="1"/>
      <c r="N17441" s="1"/>
      <c r="Q17441" s="1"/>
    </row>
    <row r="17442" spans="2:17" x14ac:dyDescent="0.25">
      <c r="B17442" s="1"/>
      <c r="G17442" s="1"/>
      <c r="H17442" s="1"/>
      <c r="K17442" s="1"/>
      <c r="N17442" s="1"/>
      <c r="Q17442" s="1"/>
    </row>
    <row r="17443" spans="2:17" x14ac:dyDescent="0.25">
      <c r="B17443" s="1"/>
      <c r="G17443" s="1"/>
      <c r="H17443" s="1"/>
      <c r="K17443" s="1"/>
      <c r="N17443" s="1"/>
      <c r="Q17443" s="1"/>
    </row>
    <row r="17444" spans="2:17" x14ac:dyDescent="0.25">
      <c r="B17444" s="1"/>
      <c r="G17444" s="1"/>
      <c r="H17444" s="1"/>
      <c r="K17444" s="1"/>
      <c r="N17444" s="1"/>
      <c r="Q17444" s="1"/>
    </row>
    <row r="17445" spans="2:17" x14ac:dyDescent="0.25">
      <c r="B17445" s="1"/>
      <c r="G17445" s="1"/>
      <c r="H17445" s="1"/>
      <c r="K17445" s="1"/>
      <c r="N17445" s="1"/>
      <c r="Q17445" s="1"/>
    </row>
    <row r="17446" spans="2:17" x14ac:dyDescent="0.25">
      <c r="B17446" s="1"/>
      <c r="G17446" s="1"/>
      <c r="H17446" s="1"/>
      <c r="K17446" s="1"/>
      <c r="N17446" s="1"/>
      <c r="Q17446" s="1"/>
    </row>
    <row r="17447" spans="2:17" x14ac:dyDescent="0.25">
      <c r="B17447" s="1"/>
      <c r="G17447" s="1"/>
      <c r="H17447" s="1"/>
      <c r="K17447" s="1"/>
      <c r="N17447" s="1"/>
      <c r="Q17447" s="1"/>
    </row>
    <row r="17448" spans="2:17" x14ac:dyDescent="0.25">
      <c r="B17448" s="1"/>
      <c r="G17448" s="1"/>
      <c r="H17448" s="1"/>
      <c r="K17448" s="1"/>
      <c r="N17448" s="1"/>
      <c r="Q17448" s="1"/>
    </row>
    <row r="17449" spans="2:17" x14ac:dyDescent="0.25">
      <c r="B17449" s="1"/>
      <c r="G17449" s="1"/>
      <c r="H17449" s="1"/>
      <c r="K17449" s="1"/>
      <c r="N17449" s="1"/>
      <c r="Q17449" s="1"/>
    </row>
    <row r="17450" spans="2:17" x14ac:dyDescent="0.25">
      <c r="B17450" s="1"/>
      <c r="G17450" s="1"/>
      <c r="H17450" s="1"/>
      <c r="K17450" s="1"/>
      <c r="N17450" s="1"/>
      <c r="Q17450" s="1"/>
    </row>
    <row r="17451" spans="2:17" x14ac:dyDescent="0.25">
      <c r="B17451" s="1"/>
      <c r="G17451" s="1"/>
      <c r="H17451" s="1"/>
      <c r="K17451" s="1"/>
      <c r="N17451" s="1"/>
      <c r="Q17451" s="1"/>
    </row>
    <row r="17452" spans="2:17" x14ac:dyDescent="0.25">
      <c r="B17452" s="1"/>
      <c r="G17452" s="1"/>
      <c r="H17452" s="1"/>
      <c r="K17452" s="1"/>
      <c r="N17452" s="1"/>
      <c r="Q17452" s="1"/>
    </row>
    <row r="17453" spans="2:17" x14ac:dyDescent="0.25">
      <c r="B17453" s="1"/>
      <c r="G17453" s="1"/>
      <c r="H17453" s="1"/>
      <c r="K17453" s="1"/>
      <c r="N17453" s="1"/>
      <c r="Q17453" s="1"/>
    </row>
    <row r="17454" spans="2:17" x14ac:dyDescent="0.25">
      <c r="B17454" s="1"/>
      <c r="G17454" s="1"/>
      <c r="H17454" s="1"/>
      <c r="K17454" s="1"/>
      <c r="N17454" s="1"/>
      <c r="Q17454" s="1"/>
    </row>
    <row r="17455" spans="2:17" x14ac:dyDescent="0.25">
      <c r="B17455" s="1"/>
      <c r="G17455" s="1"/>
      <c r="H17455" s="1"/>
      <c r="K17455" s="1"/>
      <c r="N17455" s="1"/>
      <c r="Q17455" s="1"/>
    </row>
    <row r="17456" spans="2:17" x14ac:dyDescent="0.25">
      <c r="B17456" s="1"/>
      <c r="G17456" s="1"/>
      <c r="H17456" s="1"/>
      <c r="K17456" s="1"/>
      <c r="N17456" s="1"/>
      <c r="Q17456" s="1"/>
    </row>
    <row r="17457" spans="2:17" x14ac:dyDescent="0.25">
      <c r="B17457" s="1"/>
      <c r="G17457" s="1"/>
      <c r="H17457" s="1"/>
      <c r="K17457" s="1"/>
      <c r="N17457" s="1"/>
      <c r="Q17457" s="1"/>
    </row>
    <row r="17458" spans="2:17" x14ac:dyDescent="0.25">
      <c r="B17458" s="1"/>
      <c r="G17458" s="1"/>
      <c r="H17458" s="1"/>
      <c r="K17458" s="1"/>
      <c r="N17458" s="1"/>
      <c r="Q17458" s="1"/>
    </row>
    <row r="17459" spans="2:17" x14ac:dyDescent="0.25">
      <c r="B17459" s="1"/>
      <c r="G17459" s="1"/>
      <c r="H17459" s="1"/>
      <c r="K17459" s="1"/>
      <c r="N17459" s="1"/>
      <c r="Q17459" s="1"/>
    </row>
    <row r="17460" spans="2:17" x14ac:dyDescent="0.25">
      <c r="B17460" s="1"/>
      <c r="G17460" s="1"/>
      <c r="H17460" s="1"/>
      <c r="K17460" s="1"/>
      <c r="N17460" s="1"/>
      <c r="Q17460" s="1"/>
    </row>
    <row r="17461" spans="2:17" x14ac:dyDescent="0.25">
      <c r="B17461" s="1"/>
      <c r="G17461" s="1"/>
      <c r="H17461" s="1"/>
      <c r="K17461" s="1"/>
      <c r="N17461" s="1"/>
      <c r="Q17461" s="1"/>
    </row>
    <row r="17462" spans="2:17" x14ac:dyDescent="0.25">
      <c r="B17462" s="1"/>
      <c r="G17462" s="1"/>
      <c r="H17462" s="1"/>
      <c r="K17462" s="1"/>
      <c r="N17462" s="1"/>
      <c r="Q17462" s="1"/>
    </row>
    <row r="17463" spans="2:17" x14ac:dyDescent="0.25">
      <c r="B17463" s="1"/>
      <c r="G17463" s="1"/>
      <c r="H17463" s="1"/>
      <c r="K17463" s="1"/>
      <c r="N17463" s="1"/>
      <c r="Q17463" s="1"/>
    </row>
    <row r="17464" spans="2:17" x14ac:dyDescent="0.25">
      <c r="B17464" s="1"/>
      <c r="G17464" s="1"/>
      <c r="H17464" s="1"/>
      <c r="K17464" s="1"/>
      <c r="N17464" s="1"/>
      <c r="Q17464" s="1"/>
    </row>
    <row r="17465" spans="2:17" x14ac:dyDescent="0.25">
      <c r="B17465" s="1"/>
      <c r="G17465" s="1"/>
      <c r="H17465" s="1"/>
      <c r="K17465" s="1"/>
      <c r="N17465" s="1"/>
      <c r="Q17465" s="1"/>
    </row>
    <row r="17466" spans="2:17" x14ac:dyDescent="0.25">
      <c r="B17466" s="1"/>
      <c r="G17466" s="1"/>
      <c r="H17466" s="1"/>
      <c r="K17466" s="1"/>
      <c r="N17466" s="1"/>
      <c r="Q17466" s="1"/>
    </row>
    <row r="17467" spans="2:17" x14ac:dyDescent="0.25">
      <c r="B17467" s="1"/>
      <c r="G17467" s="1"/>
      <c r="H17467" s="1"/>
      <c r="K17467" s="1"/>
      <c r="N17467" s="1"/>
      <c r="Q17467" s="1"/>
    </row>
    <row r="17468" spans="2:17" x14ac:dyDescent="0.25">
      <c r="B17468" s="1"/>
      <c r="G17468" s="1"/>
      <c r="H17468" s="1"/>
      <c r="K17468" s="1"/>
      <c r="N17468" s="1"/>
      <c r="Q17468" s="1"/>
    </row>
    <row r="17469" spans="2:17" x14ac:dyDescent="0.25">
      <c r="B17469" s="1"/>
      <c r="G17469" s="1"/>
      <c r="H17469" s="1"/>
      <c r="K17469" s="1"/>
      <c r="N17469" s="1"/>
      <c r="Q17469" s="1"/>
    </row>
    <row r="17470" spans="2:17" x14ac:dyDescent="0.25">
      <c r="B17470" s="1"/>
      <c r="G17470" s="1"/>
      <c r="H17470" s="1"/>
      <c r="K17470" s="1"/>
      <c r="N17470" s="1"/>
      <c r="Q17470" s="1"/>
    </row>
    <row r="17471" spans="2:17" x14ac:dyDescent="0.25">
      <c r="B17471" s="1"/>
      <c r="G17471" s="1"/>
      <c r="H17471" s="1"/>
      <c r="K17471" s="1"/>
      <c r="N17471" s="1"/>
      <c r="Q17471" s="1"/>
    </row>
    <row r="17472" spans="2:17" x14ac:dyDescent="0.25">
      <c r="B17472" s="1"/>
      <c r="G17472" s="1"/>
      <c r="H17472" s="1"/>
      <c r="K17472" s="1"/>
      <c r="N17472" s="1"/>
      <c r="Q17472" s="1"/>
    </row>
    <row r="17473" spans="2:17" x14ac:dyDescent="0.25">
      <c r="B17473" s="1"/>
      <c r="G17473" s="1"/>
      <c r="H17473" s="1"/>
      <c r="K17473" s="1"/>
      <c r="N17473" s="1"/>
      <c r="Q17473" s="1"/>
    </row>
    <row r="17474" spans="2:17" x14ac:dyDescent="0.25">
      <c r="B17474" s="1"/>
      <c r="G17474" s="1"/>
      <c r="H17474" s="1"/>
      <c r="K17474" s="1"/>
      <c r="N17474" s="1"/>
      <c r="Q17474" s="1"/>
    </row>
    <row r="17475" spans="2:17" x14ac:dyDescent="0.25">
      <c r="B17475" s="1"/>
      <c r="G17475" s="1"/>
      <c r="H17475" s="1"/>
      <c r="K17475" s="1"/>
      <c r="N17475" s="1"/>
      <c r="Q17475" s="1"/>
    </row>
    <row r="17476" spans="2:17" x14ac:dyDescent="0.25">
      <c r="B17476" s="1"/>
      <c r="G17476" s="1"/>
      <c r="H17476" s="1"/>
      <c r="K17476" s="1"/>
      <c r="N17476" s="1"/>
      <c r="Q17476" s="1"/>
    </row>
    <row r="17477" spans="2:17" x14ac:dyDescent="0.25">
      <c r="B17477" s="1"/>
      <c r="G17477" s="1"/>
      <c r="H17477" s="1"/>
      <c r="K17477" s="1"/>
      <c r="N17477" s="1"/>
      <c r="Q17477" s="1"/>
    </row>
    <row r="17478" spans="2:17" x14ac:dyDescent="0.25">
      <c r="B17478" s="1"/>
      <c r="G17478" s="1"/>
      <c r="H17478" s="1"/>
      <c r="K17478" s="1"/>
      <c r="N17478" s="1"/>
      <c r="Q17478" s="1"/>
    </row>
    <row r="17479" spans="2:17" x14ac:dyDescent="0.25">
      <c r="B17479" s="1"/>
      <c r="G17479" s="1"/>
      <c r="H17479" s="1"/>
      <c r="K17479" s="1"/>
      <c r="N17479" s="1"/>
      <c r="Q17479" s="1"/>
    </row>
    <row r="17480" spans="2:17" x14ac:dyDescent="0.25">
      <c r="B17480" s="1"/>
      <c r="G17480" s="1"/>
      <c r="H17480" s="1"/>
      <c r="K17480" s="1"/>
      <c r="N17480" s="1"/>
      <c r="Q17480" s="1"/>
    </row>
    <row r="17481" spans="2:17" x14ac:dyDescent="0.25">
      <c r="B17481" s="1"/>
      <c r="G17481" s="1"/>
      <c r="H17481" s="1"/>
      <c r="K17481" s="1"/>
      <c r="N17481" s="1"/>
      <c r="Q17481" s="1"/>
    </row>
    <row r="17482" spans="2:17" x14ac:dyDescent="0.25">
      <c r="B17482" s="1"/>
      <c r="G17482" s="1"/>
      <c r="H17482" s="1"/>
      <c r="K17482" s="1"/>
      <c r="N17482" s="1"/>
      <c r="Q17482" s="1"/>
    </row>
    <row r="17483" spans="2:17" x14ac:dyDescent="0.25">
      <c r="B17483" s="1"/>
      <c r="G17483" s="1"/>
      <c r="H17483" s="1"/>
      <c r="K17483" s="1"/>
      <c r="N17483" s="1"/>
      <c r="Q17483" s="1"/>
    </row>
    <row r="17484" spans="2:17" x14ac:dyDescent="0.25">
      <c r="B17484" s="1"/>
      <c r="G17484" s="1"/>
      <c r="H17484" s="1"/>
      <c r="K17484" s="1"/>
      <c r="N17484" s="1"/>
      <c r="Q17484" s="1"/>
    </row>
    <row r="17485" spans="2:17" x14ac:dyDescent="0.25">
      <c r="B17485" s="1"/>
      <c r="G17485" s="1"/>
      <c r="H17485" s="1"/>
      <c r="K17485" s="1"/>
      <c r="N17485" s="1"/>
      <c r="Q17485" s="1"/>
    </row>
    <row r="17486" spans="2:17" x14ac:dyDescent="0.25">
      <c r="B17486" s="1"/>
      <c r="G17486" s="1"/>
      <c r="H17486" s="1"/>
      <c r="K17486" s="1"/>
      <c r="N17486" s="1"/>
      <c r="Q17486" s="1"/>
    </row>
    <row r="17487" spans="2:17" x14ac:dyDescent="0.25">
      <c r="B17487" s="1"/>
      <c r="G17487" s="1"/>
      <c r="H17487" s="1"/>
      <c r="K17487" s="1"/>
      <c r="N17487" s="1"/>
      <c r="Q17487" s="1"/>
    </row>
    <row r="17488" spans="2:17" x14ac:dyDescent="0.25">
      <c r="B17488" s="1"/>
      <c r="G17488" s="1"/>
      <c r="H17488" s="1"/>
      <c r="K17488" s="1"/>
      <c r="N17488" s="1"/>
      <c r="Q17488" s="1"/>
    </row>
    <row r="17489" spans="2:17" x14ac:dyDescent="0.25">
      <c r="B17489" s="1"/>
      <c r="G17489" s="1"/>
      <c r="H17489" s="1"/>
      <c r="K17489" s="1"/>
      <c r="N17489" s="1"/>
      <c r="Q17489" s="1"/>
    </row>
    <row r="17490" spans="2:17" x14ac:dyDescent="0.25">
      <c r="B17490" s="1"/>
      <c r="G17490" s="1"/>
      <c r="H17490" s="1"/>
      <c r="K17490" s="1"/>
      <c r="N17490" s="1"/>
      <c r="Q17490" s="1"/>
    </row>
    <row r="17491" spans="2:17" x14ac:dyDescent="0.25">
      <c r="B17491" s="1"/>
      <c r="G17491" s="1"/>
      <c r="H17491" s="1"/>
      <c r="K17491" s="1"/>
      <c r="N17491" s="1"/>
      <c r="Q17491" s="1"/>
    </row>
    <row r="17492" spans="2:17" x14ac:dyDescent="0.25">
      <c r="B17492" s="1"/>
      <c r="G17492" s="1"/>
      <c r="H17492" s="1"/>
      <c r="K17492" s="1"/>
      <c r="N17492" s="1"/>
      <c r="Q17492" s="1"/>
    </row>
    <row r="17493" spans="2:17" x14ac:dyDescent="0.25">
      <c r="B17493" s="1"/>
      <c r="G17493" s="1"/>
      <c r="H17493" s="1"/>
      <c r="K17493" s="1"/>
      <c r="N17493" s="1"/>
      <c r="Q17493" s="1"/>
    </row>
    <row r="17494" spans="2:17" x14ac:dyDescent="0.25">
      <c r="B17494" s="1"/>
      <c r="G17494" s="1"/>
      <c r="H17494" s="1"/>
      <c r="K17494" s="1"/>
      <c r="N17494" s="1"/>
      <c r="Q17494" s="1"/>
    </row>
    <row r="17495" spans="2:17" x14ac:dyDescent="0.25">
      <c r="B17495" s="1"/>
      <c r="G17495" s="1"/>
      <c r="H17495" s="1"/>
      <c r="K17495" s="1"/>
      <c r="N17495" s="1"/>
      <c r="Q17495" s="1"/>
    </row>
    <row r="17496" spans="2:17" x14ac:dyDescent="0.25">
      <c r="B17496" s="1"/>
      <c r="G17496" s="1"/>
      <c r="H17496" s="1"/>
      <c r="K17496" s="1"/>
      <c r="N17496" s="1"/>
      <c r="Q17496" s="1"/>
    </row>
    <row r="17497" spans="2:17" x14ac:dyDescent="0.25">
      <c r="B17497" s="1"/>
      <c r="G17497" s="1"/>
      <c r="H17497" s="1"/>
      <c r="K17497" s="1"/>
      <c r="N17497" s="1"/>
      <c r="Q17497" s="1"/>
    </row>
    <row r="17498" spans="2:17" x14ac:dyDescent="0.25">
      <c r="B17498" s="1"/>
      <c r="G17498" s="1"/>
      <c r="H17498" s="1"/>
      <c r="K17498" s="1"/>
      <c r="N17498" s="1"/>
      <c r="Q17498" s="1"/>
    </row>
    <row r="17499" spans="2:17" x14ac:dyDescent="0.25">
      <c r="B17499" s="1"/>
      <c r="G17499" s="1"/>
      <c r="H17499" s="1"/>
      <c r="K17499" s="1"/>
      <c r="N17499" s="1"/>
      <c r="Q17499" s="1"/>
    </row>
    <row r="17500" spans="2:17" x14ac:dyDescent="0.25">
      <c r="B17500" s="1"/>
      <c r="G17500" s="1"/>
      <c r="H17500" s="1"/>
      <c r="K17500" s="1"/>
      <c r="N17500" s="1"/>
      <c r="Q17500" s="1"/>
    </row>
    <row r="17501" spans="2:17" x14ac:dyDescent="0.25">
      <c r="B17501" s="1"/>
      <c r="G17501" s="1"/>
      <c r="H17501" s="1"/>
      <c r="K17501" s="1"/>
      <c r="N17501" s="1"/>
      <c r="Q17501" s="1"/>
    </row>
    <row r="17502" spans="2:17" x14ac:dyDescent="0.25">
      <c r="B17502" s="1"/>
      <c r="G17502" s="1"/>
      <c r="H17502" s="1"/>
      <c r="K17502" s="1"/>
      <c r="N17502" s="1"/>
      <c r="Q17502" s="1"/>
    </row>
    <row r="17503" spans="2:17" x14ac:dyDescent="0.25">
      <c r="B17503" s="1"/>
      <c r="G17503" s="1"/>
      <c r="H17503" s="1"/>
      <c r="K17503" s="1"/>
      <c r="N17503" s="1"/>
      <c r="Q17503" s="1"/>
    </row>
    <row r="17504" spans="2:17" x14ac:dyDescent="0.25">
      <c r="B17504" s="1"/>
      <c r="G17504" s="1"/>
      <c r="H17504" s="1"/>
      <c r="K17504" s="1"/>
      <c r="N17504" s="1"/>
      <c r="Q17504" s="1"/>
    </row>
    <row r="17505" spans="2:17" x14ac:dyDescent="0.25">
      <c r="B17505" s="1"/>
      <c r="G17505" s="1"/>
      <c r="H17505" s="1"/>
      <c r="K17505" s="1"/>
      <c r="N17505" s="1"/>
      <c r="Q17505" s="1"/>
    </row>
    <row r="17506" spans="2:17" x14ac:dyDescent="0.25">
      <c r="B17506" s="1"/>
      <c r="G17506" s="1"/>
      <c r="H17506" s="1"/>
      <c r="K17506" s="1"/>
      <c r="N17506" s="1"/>
      <c r="Q17506" s="1"/>
    </row>
    <row r="17507" spans="2:17" x14ac:dyDescent="0.25">
      <c r="B17507" s="1"/>
      <c r="G17507" s="1"/>
      <c r="H17507" s="1"/>
      <c r="K17507" s="1"/>
      <c r="N17507" s="1"/>
      <c r="Q17507" s="1"/>
    </row>
    <row r="17508" spans="2:17" x14ac:dyDescent="0.25">
      <c r="B17508" s="1"/>
      <c r="G17508" s="1"/>
      <c r="H17508" s="1"/>
      <c r="K17508" s="1"/>
      <c r="N17508" s="1"/>
      <c r="Q17508" s="1"/>
    </row>
    <row r="17509" spans="2:17" x14ac:dyDescent="0.25">
      <c r="B17509" s="1"/>
      <c r="G17509" s="1"/>
      <c r="H17509" s="1"/>
      <c r="K17509" s="1"/>
      <c r="N17509" s="1"/>
      <c r="Q17509" s="1"/>
    </row>
    <row r="17510" spans="2:17" x14ac:dyDescent="0.25">
      <c r="B17510" s="1"/>
      <c r="G17510" s="1"/>
      <c r="H17510" s="1"/>
      <c r="K17510" s="1"/>
      <c r="N17510" s="1"/>
      <c r="Q17510" s="1"/>
    </row>
    <row r="17511" spans="2:17" x14ac:dyDescent="0.25">
      <c r="B17511" s="1"/>
      <c r="G17511" s="1"/>
      <c r="H17511" s="1"/>
      <c r="K17511" s="1"/>
      <c r="N17511" s="1"/>
      <c r="Q17511" s="1"/>
    </row>
    <row r="17512" spans="2:17" x14ac:dyDescent="0.25">
      <c r="B17512" s="1"/>
      <c r="G17512" s="1"/>
      <c r="H17512" s="1"/>
      <c r="K17512" s="1"/>
      <c r="N17512" s="1"/>
      <c r="Q17512" s="1"/>
    </row>
    <row r="17513" spans="2:17" x14ac:dyDescent="0.25">
      <c r="B17513" s="1"/>
      <c r="G17513" s="1"/>
      <c r="H17513" s="1"/>
      <c r="K17513" s="1"/>
      <c r="N17513" s="1"/>
      <c r="Q17513" s="1"/>
    </row>
    <row r="17514" spans="2:17" x14ac:dyDescent="0.25">
      <c r="B17514" s="1"/>
      <c r="G17514" s="1"/>
      <c r="H17514" s="1"/>
      <c r="K17514" s="1"/>
      <c r="N17514" s="1"/>
      <c r="Q17514" s="1"/>
    </row>
    <row r="17515" spans="2:17" x14ac:dyDescent="0.25">
      <c r="B17515" s="1"/>
      <c r="G17515" s="1"/>
      <c r="H17515" s="1"/>
      <c r="K17515" s="1"/>
      <c r="N17515" s="1"/>
      <c r="Q17515" s="1"/>
    </row>
    <row r="17516" spans="2:17" x14ac:dyDescent="0.25">
      <c r="B17516" s="1"/>
      <c r="G17516" s="1"/>
      <c r="H17516" s="1"/>
      <c r="K17516" s="1"/>
      <c r="N17516" s="1"/>
      <c r="Q17516" s="1"/>
    </row>
    <row r="17517" spans="2:17" x14ac:dyDescent="0.25">
      <c r="B17517" s="1"/>
      <c r="G17517" s="1"/>
      <c r="H17517" s="1"/>
      <c r="K17517" s="1"/>
      <c r="N17517" s="1"/>
      <c r="Q17517" s="1"/>
    </row>
    <row r="17518" spans="2:17" x14ac:dyDescent="0.25">
      <c r="B17518" s="1"/>
      <c r="G17518" s="1"/>
      <c r="H17518" s="1"/>
      <c r="K17518" s="1"/>
      <c r="N17518" s="1"/>
      <c r="Q17518" s="1"/>
    </row>
    <row r="17519" spans="2:17" x14ac:dyDescent="0.25">
      <c r="B17519" s="1"/>
      <c r="G17519" s="1"/>
      <c r="H17519" s="1"/>
      <c r="K17519" s="1"/>
      <c r="N17519" s="1"/>
      <c r="Q17519" s="1"/>
    </row>
    <row r="17520" spans="2:17" x14ac:dyDescent="0.25">
      <c r="B17520" s="1"/>
      <c r="G17520" s="1"/>
      <c r="H17520" s="1"/>
      <c r="K17520" s="1"/>
      <c r="N17520" s="1"/>
      <c r="Q17520" s="1"/>
    </row>
    <row r="17521" spans="2:17" x14ac:dyDescent="0.25">
      <c r="B17521" s="1"/>
      <c r="G17521" s="1"/>
      <c r="H17521" s="1"/>
      <c r="K17521" s="1"/>
      <c r="N17521" s="1"/>
      <c r="Q17521" s="1"/>
    </row>
    <row r="17522" spans="2:17" x14ac:dyDescent="0.25">
      <c r="B17522" s="1"/>
      <c r="G17522" s="1"/>
      <c r="H17522" s="1"/>
      <c r="K17522" s="1"/>
      <c r="N17522" s="1"/>
      <c r="Q17522" s="1"/>
    </row>
    <row r="17523" spans="2:17" x14ac:dyDescent="0.25">
      <c r="B17523" s="1"/>
      <c r="G17523" s="1"/>
      <c r="H17523" s="1"/>
      <c r="K17523" s="1"/>
      <c r="N17523" s="1"/>
      <c r="Q17523" s="1"/>
    </row>
    <row r="17524" spans="2:17" x14ac:dyDescent="0.25">
      <c r="B17524" s="1"/>
      <c r="G17524" s="1"/>
      <c r="H17524" s="1"/>
      <c r="K17524" s="1"/>
      <c r="N17524" s="1"/>
      <c r="Q17524" s="1"/>
    </row>
    <row r="17525" spans="2:17" x14ac:dyDescent="0.25">
      <c r="B17525" s="1"/>
      <c r="G17525" s="1"/>
      <c r="H17525" s="1"/>
      <c r="K17525" s="1"/>
      <c r="N17525" s="1"/>
      <c r="Q17525" s="1"/>
    </row>
    <row r="17526" spans="2:17" x14ac:dyDescent="0.25">
      <c r="B17526" s="1"/>
      <c r="G17526" s="1"/>
      <c r="H17526" s="1"/>
      <c r="K17526" s="1"/>
      <c r="N17526" s="1"/>
      <c r="Q17526" s="1"/>
    </row>
    <row r="17527" spans="2:17" x14ac:dyDescent="0.25">
      <c r="B17527" s="1"/>
      <c r="G17527" s="1"/>
      <c r="H17527" s="1"/>
      <c r="K17527" s="1"/>
      <c r="N17527" s="1"/>
      <c r="Q17527" s="1"/>
    </row>
    <row r="17528" spans="2:17" x14ac:dyDescent="0.25">
      <c r="B17528" s="1"/>
      <c r="G17528" s="1"/>
      <c r="H17528" s="1"/>
      <c r="K17528" s="1"/>
      <c r="N17528" s="1"/>
      <c r="Q17528" s="1"/>
    </row>
    <row r="17529" spans="2:17" x14ac:dyDescent="0.25">
      <c r="B17529" s="1"/>
      <c r="G17529" s="1"/>
      <c r="H17529" s="1"/>
      <c r="K17529" s="1"/>
      <c r="N17529" s="1"/>
      <c r="Q17529" s="1"/>
    </row>
    <row r="17530" spans="2:17" x14ac:dyDescent="0.25">
      <c r="B17530" s="1"/>
      <c r="G17530" s="1"/>
      <c r="H17530" s="1"/>
      <c r="K17530" s="1"/>
      <c r="N17530" s="1"/>
      <c r="Q17530" s="1"/>
    </row>
    <row r="17531" spans="2:17" x14ac:dyDescent="0.25">
      <c r="B17531" s="1"/>
      <c r="G17531" s="1"/>
      <c r="H17531" s="1"/>
      <c r="K17531" s="1"/>
      <c r="N17531" s="1"/>
      <c r="Q17531" s="1"/>
    </row>
    <row r="17532" spans="2:17" x14ac:dyDescent="0.25">
      <c r="B17532" s="1"/>
      <c r="G17532" s="1"/>
      <c r="H17532" s="1"/>
      <c r="K17532" s="1"/>
      <c r="N17532" s="1"/>
      <c r="Q17532" s="1"/>
    </row>
    <row r="17533" spans="2:17" x14ac:dyDescent="0.25">
      <c r="B17533" s="1"/>
      <c r="G17533" s="1"/>
      <c r="H17533" s="1"/>
      <c r="K17533" s="1"/>
      <c r="N17533" s="1"/>
      <c r="Q17533" s="1"/>
    </row>
    <row r="17534" spans="2:17" x14ac:dyDescent="0.25">
      <c r="B17534" s="1"/>
      <c r="G17534" s="1"/>
      <c r="H17534" s="1"/>
      <c r="K17534" s="1"/>
      <c r="N17534" s="1"/>
      <c r="Q17534" s="1"/>
    </row>
    <row r="17535" spans="2:17" x14ac:dyDescent="0.25">
      <c r="B17535" s="1"/>
      <c r="G17535" s="1"/>
      <c r="H17535" s="1"/>
      <c r="K17535" s="1"/>
      <c r="N17535" s="1"/>
      <c r="Q17535" s="1"/>
    </row>
    <row r="17536" spans="2:17" x14ac:dyDescent="0.25">
      <c r="B17536" s="1"/>
      <c r="G17536" s="1"/>
      <c r="H17536" s="1"/>
      <c r="K17536" s="1"/>
      <c r="N17536" s="1"/>
      <c r="Q17536" s="1"/>
    </row>
    <row r="17537" spans="2:17" x14ac:dyDescent="0.25">
      <c r="B17537" s="1"/>
      <c r="G17537" s="1"/>
      <c r="H17537" s="1"/>
      <c r="K17537" s="1"/>
      <c r="N17537" s="1"/>
      <c r="Q17537" s="1"/>
    </row>
    <row r="17538" spans="2:17" x14ac:dyDescent="0.25">
      <c r="B17538" s="1"/>
      <c r="G17538" s="1"/>
      <c r="H17538" s="1"/>
      <c r="K17538" s="1"/>
      <c r="N17538" s="1"/>
      <c r="Q17538" s="1"/>
    </row>
    <row r="17539" spans="2:17" x14ac:dyDescent="0.25">
      <c r="B17539" s="1"/>
      <c r="G17539" s="1"/>
      <c r="H17539" s="1"/>
      <c r="K17539" s="1"/>
      <c r="N17539" s="1"/>
      <c r="Q17539" s="1"/>
    </row>
    <row r="17540" spans="2:17" x14ac:dyDescent="0.25">
      <c r="B17540" s="1"/>
      <c r="G17540" s="1"/>
      <c r="H17540" s="1"/>
      <c r="K17540" s="1"/>
      <c r="N17540" s="1"/>
      <c r="Q17540" s="1"/>
    </row>
    <row r="17541" spans="2:17" x14ac:dyDescent="0.25">
      <c r="B17541" s="1"/>
      <c r="G17541" s="1"/>
      <c r="H17541" s="1"/>
      <c r="K17541" s="1"/>
      <c r="N17541" s="1"/>
      <c r="Q17541" s="1"/>
    </row>
    <row r="17542" spans="2:17" x14ac:dyDescent="0.25">
      <c r="B17542" s="1"/>
      <c r="G17542" s="1"/>
      <c r="H17542" s="1"/>
      <c r="K17542" s="1"/>
      <c r="N17542" s="1"/>
      <c r="Q17542" s="1"/>
    </row>
    <row r="17543" spans="2:17" x14ac:dyDescent="0.25">
      <c r="B17543" s="1"/>
      <c r="G17543" s="1"/>
      <c r="H17543" s="1"/>
      <c r="K17543" s="1"/>
      <c r="N17543" s="1"/>
      <c r="Q17543" s="1"/>
    </row>
    <row r="17544" spans="2:17" x14ac:dyDescent="0.25">
      <c r="B17544" s="1"/>
      <c r="G17544" s="1"/>
      <c r="H17544" s="1"/>
      <c r="K17544" s="1"/>
      <c r="N17544" s="1"/>
      <c r="Q17544" s="1"/>
    </row>
    <row r="17545" spans="2:17" x14ac:dyDescent="0.25">
      <c r="B17545" s="1"/>
      <c r="G17545" s="1"/>
      <c r="H17545" s="1"/>
      <c r="K17545" s="1"/>
      <c r="N17545" s="1"/>
      <c r="Q17545" s="1"/>
    </row>
    <row r="17546" spans="2:17" x14ac:dyDescent="0.25">
      <c r="B17546" s="1"/>
      <c r="G17546" s="1"/>
      <c r="H17546" s="1"/>
      <c r="K17546" s="1"/>
      <c r="N17546" s="1"/>
      <c r="Q17546" s="1"/>
    </row>
    <row r="17547" spans="2:17" x14ac:dyDescent="0.25">
      <c r="B17547" s="1"/>
      <c r="G17547" s="1"/>
      <c r="H17547" s="1"/>
      <c r="K17547" s="1"/>
      <c r="N17547" s="1"/>
      <c r="Q17547" s="1"/>
    </row>
    <row r="17548" spans="2:17" x14ac:dyDescent="0.25">
      <c r="B17548" s="1"/>
      <c r="G17548" s="1"/>
      <c r="H17548" s="1"/>
      <c r="K17548" s="1"/>
      <c r="N17548" s="1"/>
      <c r="Q17548" s="1"/>
    </row>
    <row r="17549" spans="2:17" x14ac:dyDescent="0.25">
      <c r="B17549" s="1"/>
      <c r="G17549" s="1"/>
      <c r="H17549" s="1"/>
      <c r="K17549" s="1"/>
      <c r="N17549" s="1"/>
      <c r="Q17549" s="1"/>
    </row>
    <row r="17550" spans="2:17" x14ac:dyDescent="0.25">
      <c r="B17550" s="1"/>
      <c r="G17550" s="1"/>
      <c r="H17550" s="1"/>
      <c r="K17550" s="1"/>
      <c r="N17550" s="1"/>
      <c r="Q17550" s="1"/>
    </row>
    <row r="17551" spans="2:17" x14ac:dyDescent="0.25">
      <c r="B17551" s="1"/>
      <c r="G17551" s="1"/>
      <c r="H17551" s="1"/>
      <c r="K17551" s="1"/>
      <c r="N17551" s="1"/>
      <c r="Q17551" s="1"/>
    </row>
    <row r="17552" spans="2:17" x14ac:dyDescent="0.25">
      <c r="B17552" s="1"/>
      <c r="G17552" s="1"/>
      <c r="H17552" s="1"/>
      <c r="K17552" s="1"/>
      <c r="N17552" s="1"/>
      <c r="Q17552" s="1"/>
    </row>
    <row r="17553" spans="2:17" x14ac:dyDescent="0.25">
      <c r="B17553" s="1"/>
      <c r="G17553" s="1"/>
      <c r="H17553" s="1"/>
      <c r="K17553" s="1"/>
      <c r="N17553" s="1"/>
      <c r="Q17553" s="1"/>
    </row>
    <row r="17554" spans="2:17" x14ac:dyDescent="0.25">
      <c r="B17554" s="1"/>
      <c r="G17554" s="1"/>
      <c r="H17554" s="1"/>
      <c r="K17554" s="1"/>
      <c r="N17554" s="1"/>
      <c r="Q17554" s="1"/>
    </row>
    <row r="17555" spans="2:17" x14ac:dyDescent="0.25">
      <c r="B17555" s="1"/>
      <c r="G17555" s="1"/>
      <c r="H17555" s="1"/>
      <c r="K17555" s="1"/>
      <c r="N17555" s="1"/>
      <c r="Q17555" s="1"/>
    </row>
    <row r="17556" spans="2:17" x14ac:dyDescent="0.25">
      <c r="B17556" s="1"/>
      <c r="G17556" s="1"/>
      <c r="H17556" s="1"/>
      <c r="K17556" s="1"/>
      <c r="N17556" s="1"/>
      <c r="Q17556" s="1"/>
    </row>
    <row r="17557" spans="2:17" x14ac:dyDescent="0.25">
      <c r="B17557" s="1"/>
      <c r="G17557" s="1"/>
      <c r="H17557" s="1"/>
      <c r="K17557" s="1"/>
      <c r="N17557" s="1"/>
      <c r="Q17557" s="1"/>
    </row>
    <row r="17558" spans="2:17" x14ac:dyDescent="0.25">
      <c r="B17558" s="1"/>
      <c r="G17558" s="1"/>
      <c r="H17558" s="1"/>
      <c r="K17558" s="1"/>
      <c r="N17558" s="1"/>
      <c r="Q17558" s="1"/>
    </row>
    <row r="17559" spans="2:17" x14ac:dyDescent="0.25">
      <c r="B17559" s="1"/>
      <c r="G17559" s="1"/>
      <c r="H17559" s="1"/>
      <c r="K17559" s="1"/>
      <c r="N17559" s="1"/>
      <c r="Q17559" s="1"/>
    </row>
    <row r="17560" spans="2:17" x14ac:dyDescent="0.25">
      <c r="B17560" s="1"/>
      <c r="G17560" s="1"/>
      <c r="H17560" s="1"/>
      <c r="K17560" s="1"/>
      <c r="N17560" s="1"/>
      <c r="Q17560" s="1"/>
    </row>
    <row r="17561" spans="2:17" x14ac:dyDescent="0.25">
      <c r="B17561" s="1"/>
      <c r="G17561" s="1"/>
      <c r="H17561" s="1"/>
      <c r="K17561" s="1"/>
      <c r="N17561" s="1"/>
      <c r="Q17561" s="1"/>
    </row>
    <row r="17562" spans="2:17" x14ac:dyDescent="0.25">
      <c r="B17562" s="1"/>
      <c r="G17562" s="1"/>
      <c r="H17562" s="1"/>
      <c r="K17562" s="1"/>
      <c r="N17562" s="1"/>
      <c r="Q17562" s="1"/>
    </row>
    <row r="17563" spans="2:17" x14ac:dyDescent="0.25">
      <c r="B17563" s="1"/>
      <c r="G17563" s="1"/>
      <c r="H17563" s="1"/>
      <c r="K17563" s="1"/>
      <c r="N17563" s="1"/>
      <c r="Q17563" s="1"/>
    </row>
    <row r="17564" spans="2:17" x14ac:dyDescent="0.25">
      <c r="B17564" s="1"/>
      <c r="G17564" s="1"/>
      <c r="H17564" s="1"/>
      <c r="K17564" s="1"/>
      <c r="N17564" s="1"/>
      <c r="Q17564" s="1"/>
    </row>
    <row r="17565" spans="2:17" x14ac:dyDescent="0.25">
      <c r="B17565" s="1"/>
      <c r="G17565" s="1"/>
      <c r="H17565" s="1"/>
      <c r="K17565" s="1"/>
      <c r="N17565" s="1"/>
      <c r="Q17565" s="1"/>
    </row>
    <row r="17566" spans="2:17" x14ac:dyDescent="0.25">
      <c r="B17566" s="1"/>
      <c r="G17566" s="1"/>
      <c r="H17566" s="1"/>
      <c r="K17566" s="1"/>
      <c r="N17566" s="1"/>
      <c r="Q17566" s="1"/>
    </row>
    <row r="17567" spans="2:17" x14ac:dyDescent="0.25">
      <c r="B17567" s="1"/>
      <c r="G17567" s="1"/>
      <c r="H17567" s="1"/>
      <c r="K17567" s="1"/>
      <c r="N17567" s="1"/>
      <c r="Q17567" s="1"/>
    </row>
    <row r="17568" spans="2:17" x14ac:dyDescent="0.25">
      <c r="B17568" s="1"/>
      <c r="G17568" s="1"/>
      <c r="H17568" s="1"/>
      <c r="K17568" s="1"/>
      <c r="N17568" s="1"/>
      <c r="Q17568" s="1"/>
    </row>
    <row r="17569" spans="2:17" x14ac:dyDescent="0.25">
      <c r="B17569" s="1"/>
      <c r="G17569" s="1"/>
      <c r="H17569" s="1"/>
      <c r="K17569" s="1"/>
      <c r="N17569" s="1"/>
      <c r="Q17569" s="1"/>
    </row>
    <row r="17570" spans="2:17" x14ac:dyDescent="0.25">
      <c r="B17570" s="1"/>
      <c r="G17570" s="1"/>
      <c r="H17570" s="1"/>
      <c r="K17570" s="1"/>
      <c r="N17570" s="1"/>
      <c r="Q17570" s="1"/>
    </row>
    <row r="17571" spans="2:17" x14ac:dyDescent="0.25">
      <c r="B17571" s="1"/>
      <c r="G17571" s="1"/>
      <c r="H17571" s="1"/>
      <c r="K17571" s="1"/>
      <c r="N17571" s="1"/>
      <c r="Q17571" s="1"/>
    </row>
    <row r="17572" spans="2:17" x14ac:dyDescent="0.25">
      <c r="B17572" s="1"/>
      <c r="G17572" s="1"/>
      <c r="H17572" s="1"/>
      <c r="K17572" s="1"/>
      <c r="N17572" s="1"/>
      <c r="Q17572" s="1"/>
    </row>
    <row r="17573" spans="2:17" x14ac:dyDescent="0.25">
      <c r="B17573" s="1"/>
      <c r="G17573" s="1"/>
      <c r="H17573" s="1"/>
      <c r="K17573" s="1"/>
      <c r="N17573" s="1"/>
      <c r="Q17573" s="1"/>
    </row>
    <row r="17574" spans="2:17" x14ac:dyDescent="0.25">
      <c r="B17574" s="1"/>
      <c r="G17574" s="1"/>
      <c r="H17574" s="1"/>
      <c r="K17574" s="1"/>
      <c r="N17574" s="1"/>
      <c r="Q17574" s="1"/>
    </row>
    <row r="17575" spans="2:17" x14ac:dyDescent="0.25">
      <c r="B17575" s="1"/>
      <c r="G17575" s="1"/>
      <c r="H17575" s="1"/>
      <c r="K17575" s="1"/>
      <c r="N17575" s="1"/>
      <c r="Q17575" s="1"/>
    </row>
    <row r="17576" spans="2:17" x14ac:dyDescent="0.25">
      <c r="B17576" s="1"/>
      <c r="G17576" s="1"/>
      <c r="H17576" s="1"/>
      <c r="K17576" s="1"/>
      <c r="N17576" s="1"/>
      <c r="Q17576" s="1"/>
    </row>
    <row r="17577" spans="2:17" x14ac:dyDescent="0.25">
      <c r="B17577" s="1"/>
      <c r="G17577" s="1"/>
      <c r="H17577" s="1"/>
      <c r="K17577" s="1"/>
      <c r="N17577" s="1"/>
      <c r="Q17577" s="1"/>
    </row>
    <row r="17578" spans="2:17" x14ac:dyDescent="0.25">
      <c r="B17578" s="1"/>
      <c r="G17578" s="1"/>
      <c r="H17578" s="1"/>
      <c r="K17578" s="1"/>
      <c r="N17578" s="1"/>
      <c r="Q17578" s="1"/>
    </row>
    <row r="17579" spans="2:17" x14ac:dyDescent="0.25">
      <c r="B17579" s="1"/>
      <c r="G17579" s="1"/>
      <c r="H17579" s="1"/>
      <c r="K17579" s="1"/>
      <c r="N17579" s="1"/>
      <c r="Q17579" s="1"/>
    </row>
    <row r="17580" spans="2:17" x14ac:dyDescent="0.25">
      <c r="B17580" s="1"/>
      <c r="G17580" s="1"/>
      <c r="H17580" s="1"/>
      <c r="K17580" s="1"/>
      <c r="N17580" s="1"/>
      <c r="Q17580" s="1"/>
    </row>
    <row r="17581" spans="2:17" x14ac:dyDescent="0.25">
      <c r="B17581" s="1"/>
      <c r="G17581" s="1"/>
      <c r="H17581" s="1"/>
      <c r="K17581" s="1"/>
      <c r="N17581" s="1"/>
      <c r="Q17581" s="1"/>
    </row>
    <row r="17582" spans="2:17" x14ac:dyDescent="0.25">
      <c r="B17582" s="1"/>
      <c r="G17582" s="1"/>
      <c r="H17582" s="1"/>
      <c r="K17582" s="1"/>
      <c r="N17582" s="1"/>
      <c r="Q17582" s="1"/>
    </row>
    <row r="17583" spans="2:17" x14ac:dyDescent="0.25">
      <c r="B17583" s="1"/>
      <c r="G17583" s="1"/>
      <c r="H17583" s="1"/>
      <c r="K17583" s="1"/>
      <c r="N17583" s="1"/>
      <c r="Q17583" s="1"/>
    </row>
    <row r="17584" spans="2:17" x14ac:dyDescent="0.25">
      <c r="B17584" s="1"/>
      <c r="G17584" s="1"/>
      <c r="H17584" s="1"/>
      <c r="K17584" s="1"/>
      <c r="N17584" s="1"/>
      <c r="Q17584" s="1"/>
    </row>
    <row r="17585" spans="2:17" x14ac:dyDescent="0.25">
      <c r="B17585" s="1"/>
      <c r="G17585" s="1"/>
      <c r="H17585" s="1"/>
      <c r="K17585" s="1"/>
      <c r="N17585" s="1"/>
      <c r="Q17585" s="1"/>
    </row>
    <row r="17586" spans="2:17" x14ac:dyDescent="0.25">
      <c r="B17586" s="1"/>
      <c r="G17586" s="1"/>
      <c r="H17586" s="1"/>
      <c r="K17586" s="1"/>
      <c r="N17586" s="1"/>
      <c r="Q17586" s="1"/>
    </row>
    <row r="17587" spans="2:17" x14ac:dyDescent="0.25">
      <c r="B17587" s="1"/>
      <c r="G17587" s="1"/>
      <c r="H17587" s="1"/>
      <c r="K17587" s="1"/>
      <c r="N17587" s="1"/>
      <c r="Q17587" s="1"/>
    </row>
    <row r="17588" spans="2:17" x14ac:dyDescent="0.25">
      <c r="B17588" s="1"/>
      <c r="G17588" s="1"/>
      <c r="H17588" s="1"/>
      <c r="K17588" s="1"/>
      <c r="N17588" s="1"/>
      <c r="Q17588" s="1"/>
    </row>
    <row r="17589" spans="2:17" x14ac:dyDescent="0.25">
      <c r="B17589" s="1"/>
      <c r="G17589" s="1"/>
      <c r="H17589" s="1"/>
      <c r="K17589" s="1"/>
      <c r="N17589" s="1"/>
      <c r="Q17589" s="1"/>
    </row>
    <row r="17590" spans="2:17" x14ac:dyDescent="0.25">
      <c r="B17590" s="1"/>
      <c r="G17590" s="1"/>
      <c r="H17590" s="1"/>
      <c r="K17590" s="1"/>
      <c r="N17590" s="1"/>
      <c r="Q17590" s="1"/>
    </row>
    <row r="17591" spans="2:17" x14ac:dyDescent="0.25">
      <c r="B17591" s="1"/>
      <c r="G17591" s="1"/>
      <c r="H17591" s="1"/>
      <c r="K17591" s="1"/>
      <c r="N17591" s="1"/>
      <c r="Q17591" s="1"/>
    </row>
    <row r="17592" spans="2:17" x14ac:dyDescent="0.25">
      <c r="B17592" s="1"/>
      <c r="G17592" s="1"/>
      <c r="H17592" s="1"/>
      <c r="K17592" s="1"/>
      <c r="N17592" s="1"/>
      <c r="Q17592" s="1"/>
    </row>
    <row r="17593" spans="2:17" x14ac:dyDescent="0.25">
      <c r="B17593" s="1"/>
      <c r="G17593" s="1"/>
      <c r="H17593" s="1"/>
      <c r="K17593" s="1"/>
      <c r="N17593" s="1"/>
      <c r="Q17593" s="1"/>
    </row>
    <row r="17594" spans="2:17" x14ac:dyDescent="0.25">
      <c r="B17594" s="1"/>
      <c r="G17594" s="1"/>
      <c r="H17594" s="1"/>
      <c r="K17594" s="1"/>
      <c r="N17594" s="1"/>
      <c r="Q17594" s="1"/>
    </row>
    <row r="17595" spans="2:17" x14ac:dyDescent="0.25">
      <c r="B17595" s="1"/>
      <c r="G17595" s="1"/>
      <c r="H17595" s="1"/>
      <c r="K17595" s="1"/>
      <c r="N17595" s="1"/>
      <c r="Q17595" s="1"/>
    </row>
    <row r="17596" spans="2:17" x14ac:dyDescent="0.25">
      <c r="B17596" s="1"/>
      <c r="G17596" s="1"/>
      <c r="H17596" s="1"/>
      <c r="K17596" s="1"/>
      <c r="N17596" s="1"/>
      <c r="Q17596" s="1"/>
    </row>
    <row r="17597" spans="2:17" x14ac:dyDescent="0.25">
      <c r="B17597" s="1"/>
      <c r="G17597" s="1"/>
      <c r="H17597" s="1"/>
      <c r="K17597" s="1"/>
      <c r="N17597" s="1"/>
      <c r="Q17597" s="1"/>
    </row>
    <row r="17598" spans="2:17" x14ac:dyDescent="0.25">
      <c r="B17598" s="1"/>
      <c r="G17598" s="1"/>
      <c r="H17598" s="1"/>
      <c r="K17598" s="1"/>
      <c r="N17598" s="1"/>
      <c r="Q17598" s="1"/>
    </row>
    <row r="17599" spans="2:17" x14ac:dyDescent="0.25">
      <c r="B17599" s="1"/>
      <c r="G17599" s="1"/>
      <c r="H17599" s="1"/>
      <c r="K17599" s="1"/>
      <c r="N17599" s="1"/>
      <c r="Q17599" s="1"/>
    </row>
    <row r="17600" spans="2:17" x14ac:dyDescent="0.25">
      <c r="B17600" s="1"/>
      <c r="G17600" s="1"/>
      <c r="H17600" s="1"/>
      <c r="K17600" s="1"/>
      <c r="N17600" s="1"/>
      <c r="Q17600" s="1"/>
    </row>
    <row r="17601" spans="2:17" x14ac:dyDescent="0.25">
      <c r="B17601" s="1"/>
      <c r="G17601" s="1"/>
      <c r="H17601" s="1"/>
      <c r="K17601" s="1"/>
      <c r="N17601" s="1"/>
      <c r="Q17601" s="1"/>
    </row>
    <row r="17602" spans="2:17" x14ac:dyDescent="0.25">
      <c r="B17602" s="1"/>
      <c r="G17602" s="1"/>
      <c r="H17602" s="1"/>
      <c r="K17602" s="1"/>
      <c r="N17602" s="1"/>
      <c r="Q17602" s="1"/>
    </row>
    <row r="17603" spans="2:17" x14ac:dyDescent="0.25">
      <c r="B17603" s="1"/>
      <c r="G17603" s="1"/>
      <c r="H17603" s="1"/>
      <c r="K17603" s="1"/>
      <c r="N17603" s="1"/>
      <c r="Q17603" s="1"/>
    </row>
    <row r="17604" spans="2:17" x14ac:dyDescent="0.25">
      <c r="B17604" s="1"/>
      <c r="G17604" s="1"/>
      <c r="H17604" s="1"/>
      <c r="K17604" s="1"/>
      <c r="N17604" s="1"/>
      <c r="Q17604" s="1"/>
    </row>
    <row r="17605" spans="2:17" x14ac:dyDescent="0.25">
      <c r="B17605" s="1"/>
      <c r="G17605" s="1"/>
      <c r="H17605" s="1"/>
      <c r="K17605" s="1"/>
      <c r="N17605" s="1"/>
      <c r="Q17605" s="1"/>
    </row>
    <row r="17606" spans="2:17" x14ac:dyDescent="0.25">
      <c r="B17606" s="1"/>
      <c r="G17606" s="1"/>
      <c r="H17606" s="1"/>
      <c r="K17606" s="1"/>
      <c r="N17606" s="1"/>
      <c r="Q17606" s="1"/>
    </row>
    <row r="17607" spans="2:17" x14ac:dyDescent="0.25">
      <c r="B17607" s="1"/>
      <c r="G17607" s="1"/>
      <c r="H17607" s="1"/>
      <c r="K17607" s="1"/>
      <c r="N17607" s="1"/>
      <c r="Q17607" s="1"/>
    </row>
    <row r="17608" spans="2:17" x14ac:dyDescent="0.25">
      <c r="B17608" s="1"/>
      <c r="G17608" s="1"/>
      <c r="H17608" s="1"/>
      <c r="K17608" s="1"/>
      <c r="N17608" s="1"/>
      <c r="Q17608" s="1"/>
    </row>
    <row r="17609" spans="2:17" x14ac:dyDescent="0.25">
      <c r="B17609" s="1"/>
      <c r="G17609" s="1"/>
      <c r="H17609" s="1"/>
      <c r="K17609" s="1"/>
      <c r="N17609" s="1"/>
      <c r="Q17609" s="1"/>
    </row>
    <row r="17610" spans="2:17" x14ac:dyDescent="0.25">
      <c r="B17610" s="1"/>
      <c r="G17610" s="1"/>
      <c r="H17610" s="1"/>
      <c r="K17610" s="1"/>
      <c r="N17610" s="1"/>
      <c r="Q17610" s="1"/>
    </row>
    <row r="17611" spans="2:17" x14ac:dyDescent="0.25">
      <c r="B17611" s="1"/>
      <c r="G17611" s="1"/>
      <c r="H17611" s="1"/>
      <c r="K17611" s="1"/>
      <c r="N17611" s="1"/>
      <c r="Q17611" s="1"/>
    </row>
    <row r="17612" spans="2:17" x14ac:dyDescent="0.25">
      <c r="B17612" s="1"/>
      <c r="G17612" s="1"/>
      <c r="H17612" s="1"/>
      <c r="K17612" s="1"/>
      <c r="N17612" s="1"/>
      <c r="Q17612" s="1"/>
    </row>
    <row r="17613" spans="2:17" x14ac:dyDescent="0.25">
      <c r="B17613" s="1"/>
      <c r="G17613" s="1"/>
      <c r="H17613" s="1"/>
      <c r="K17613" s="1"/>
      <c r="N17613" s="1"/>
      <c r="Q17613" s="1"/>
    </row>
    <row r="17614" spans="2:17" x14ac:dyDescent="0.25">
      <c r="B17614" s="1"/>
      <c r="G17614" s="1"/>
      <c r="H17614" s="1"/>
      <c r="K17614" s="1"/>
      <c r="N17614" s="1"/>
      <c r="Q17614" s="1"/>
    </row>
    <row r="17615" spans="2:17" x14ac:dyDescent="0.25">
      <c r="B17615" s="1"/>
      <c r="G17615" s="1"/>
      <c r="H17615" s="1"/>
      <c r="K17615" s="1"/>
      <c r="N17615" s="1"/>
      <c r="Q17615" s="1"/>
    </row>
    <row r="17616" spans="2:17" x14ac:dyDescent="0.25">
      <c r="B17616" s="1"/>
      <c r="G17616" s="1"/>
      <c r="H17616" s="1"/>
      <c r="K17616" s="1"/>
      <c r="N17616" s="1"/>
      <c r="Q17616" s="1"/>
    </row>
    <row r="17617" spans="2:17" x14ac:dyDescent="0.25">
      <c r="B17617" s="1"/>
      <c r="G17617" s="1"/>
      <c r="H17617" s="1"/>
      <c r="K17617" s="1"/>
      <c r="N17617" s="1"/>
      <c r="Q17617" s="1"/>
    </row>
    <row r="17618" spans="2:17" x14ac:dyDescent="0.25">
      <c r="B17618" s="1"/>
      <c r="G17618" s="1"/>
      <c r="H17618" s="1"/>
      <c r="K17618" s="1"/>
      <c r="N17618" s="1"/>
      <c r="Q17618" s="1"/>
    </row>
    <row r="17619" spans="2:17" x14ac:dyDescent="0.25">
      <c r="B17619" s="1"/>
      <c r="G17619" s="1"/>
      <c r="H17619" s="1"/>
      <c r="K17619" s="1"/>
      <c r="N17619" s="1"/>
      <c r="Q17619" s="1"/>
    </row>
    <row r="17620" spans="2:17" x14ac:dyDescent="0.25">
      <c r="B17620" s="1"/>
      <c r="G17620" s="1"/>
      <c r="H17620" s="1"/>
      <c r="K17620" s="1"/>
      <c r="N17620" s="1"/>
      <c r="Q17620" s="1"/>
    </row>
    <row r="17621" spans="2:17" x14ac:dyDescent="0.25">
      <c r="B17621" s="1"/>
      <c r="G17621" s="1"/>
      <c r="H17621" s="1"/>
      <c r="K17621" s="1"/>
      <c r="N17621" s="1"/>
      <c r="Q17621" s="1"/>
    </row>
    <row r="17622" spans="2:17" x14ac:dyDescent="0.25">
      <c r="B17622" s="1"/>
      <c r="G17622" s="1"/>
      <c r="H17622" s="1"/>
      <c r="K17622" s="1"/>
      <c r="N17622" s="1"/>
      <c r="Q17622" s="1"/>
    </row>
    <row r="17623" spans="2:17" x14ac:dyDescent="0.25">
      <c r="B17623" s="1"/>
      <c r="G17623" s="1"/>
      <c r="H17623" s="1"/>
      <c r="K17623" s="1"/>
      <c r="N17623" s="1"/>
      <c r="Q17623" s="1"/>
    </row>
    <row r="17624" spans="2:17" x14ac:dyDescent="0.25">
      <c r="B17624" s="1"/>
      <c r="G17624" s="1"/>
      <c r="H17624" s="1"/>
      <c r="K17624" s="1"/>
      <c r="N17624" s="1"/>
      <c r="Q17624" s="1"/>
    </row>
    <row r="17625" spans="2:17" x14ac:dyDescent="0.25">
      <c r="B17625" s="1"/>
      <c r="G17625" s="1"/>
      <c r="H17625" s="1"/>
      <c r="K17625" s="1"/>
      <c r="N17625" s="1"/>
      <c r="Q17625" s="1"/>
    </row>
    <row r="17626" spans="2:17" x14ac:dyDescent="0.25">
      <c r="B17626" s="1"/>
      <c r="G17626" s="1"/>
      <c r="H17626" s="1"/>
      <c r="K17626" s="1"/>
      <c r="N17626" s="1"/>
      <c r="Q17626" s="1"/>
    </row>
    <row r="17627" spans="2:17" x14ac:dyDescent="0.25">
      <c r="B17627" s="1"/>
      <c r="G17627" s="1"/>
      <c r="H17627" s="1"/>
      <c r="K17627" s="1"/>
      <c r="N17627" s="1"/>
      <c r="Q17627" s="1"/>
    </row>
    <row r="17628" spans="2:17" x14ac:dyDescent="0.25">
      <c r="B17628" s="1"/>
      <c r="G17628" s="1"/>
      <c r="H17628" s="1"/>
      <c r="K17628" s="1"/>
      <c r="N17628" s="1"/>
      <c r="Q17628" s="1"/>
    </row>
    <row r="17629" spans="2:17" x14ac:dyDescent="0.25">
      <c r="B17629" s="1"/>
      <c r="G17629" s="1"/>
      <c r="H17629" s="1"/>
      <c r="K17629" s="1"/>
      <c r="N17629" s="1"/>
      <c r="Q17629" s="1"/>
    </row>
    <row r="17630" spans="2:17" x14ac:dyDescent="0.25">
      <c r="B17630" s="1"/>
      <c r="G17630" s="1"/>
      <c r="H17630" s="1"/>
      <c r="K17630" s="1"/>
      <c r="N17630" s="1"/>
      <c r="Q17630" s="1"/>
    </row>
    <row r="17631" spans="2:17" x14ac:dyDescent="0.25">
      <c r="B17631" s="1"/>
      <c r="G17631" s="1"/>
      <c r="H17631" s="1"/>
      <c r="K17631" s="1"/>
      <c r="N17631" s="1"/>
      <c r="Q17631" s="1"/>
    </row>
    <row r="17632" spans="2:17" x14ac:dyDescent="0.25">
      <c r="B17632" s="1"/>
      <c r="G17632" s="1"/>
      <c r="H17632" s="1"/>
      <c r="K17632" s="1"/>
      <c r="N17632" s="1"/>
      <c r="Q17632" s="1"/>
    </row>
    <row r="17633" spans="2:17" x14ac:dyDescent="0.25">
      <c r="B17633" s="1"/>
      <c r="G17633" s="1"/>
      <c r="H17633" s="1"/>
      <c r="K17633" s="1"/>
      <c r="N17633" s="1"/>
      <c r="Q17633" s="1"/>
    </row>
    <row r="17634" spans="2:17" x14ac:dyDescent="0.25">
      <c r="B17634" s="1"/>
      <c r="G17634" s="1"/>
      <c r="H17634" s="1"/>
      <c r="K17634" s="1"/>
      <c r="N17634" s="1"/>
      <c r="Q17634" s="1"/>
    </row>
    <row r="17635" spans="2:17" x14ac:dyDescent="0.25">
      <c r="B17635" s="1"/>
      <c r="G17635" s="1"/>
      <c r="H17635" s="1"/>
      <c r="K17635" s="1"/>
      <c r="N17635" s="1"/>
      <c r="Q17635" s="1"/>
    </row>
    <row r="17636" spans="2:17" x14ac:dyDescent="0.25">
      <c r="B17636" s="1"/>
      <c r="G17636" s="1"/>
      <c r="H17636" s="1"/>
      <c r="K17636" s="1"/>
      <c r="N17636" s="1"/>
      <c r="Q17636" s="1"/>
    </row>
    <row r="17637" spans="2:17" x14ac:dyDescent="0.25">
      <c r="B17637" s="1"/>
      <c r="G17637" s="1"/>
      <c r="H17637" s="1"/>
      <c r="K17637" s="1"/>
      <c r="N17637" s="1"/>
      <c r="Q17637" s="1"/>
    </row>
    <row r="17638" spans="2:17" x14ac:dyDescent="0.25">
      <c r="B17638" s="1"/>
      <c r="G17638" s="1"/>
      <c r="H17638" s="1"/>
      <c r="K17638" s="1"/>
      <c r="N17638" s="1"/>
      <c r="Q17638" s="1"/>
    </row>
    <row r="17639" spans="2:17" x14ac:dyDescent="0.25">
      <c r="B17639" s="1"/>
      <c r="G17639" s="1"/>
      <c r="H17639" s="1"/>
      <c r="K17639" s="1"/>
      <c r="N17639" s="1"/>
      <c r="Q17639" s="1"/>
    </row>
    <row r="17640" spans="2:17" x14ac:dyDescent="0.25">
      <c r="B17640" s="1"/>
      <c r="G17640" s="1"/>
      <c r="H17640" s="1"/>
      <c r="K17640" s="1"/>
      <c r="N17640" s="1"/>
      <c r="Q17640" s="1"/>
    </row>
    <row r="17641" spans="2:17" x14ac:dyDescent="0.25">
      <c r="B17641" s="1"/>
      <c r="G17641" s="1"/>
      <c r="H17641" s="1"/>
      <c r="K17641" s="1"/>
      <c r="N17641" s="1"/>
      <c r="Q17641" s="1"/>
    </row>
    <row r="17642" spans="2:17" x14ac:dyDescent="0.25">
      <c r="B17642" s="1"/>
      <c r="G17642" s="1"/>
      <c r="H17642" s="1"/>
      <c r="K17642" s="1"/>
      <c r="N17642" s="1"/>
      <c r="Q17642" s="1"/>
    </row>
    <row r="17643" spans="2:17" x14ac:dyDescent="0.25">
      <c r="B17643" s="1"/>
      <c r="G17643" s="1"/>
      <c r="H17643" s="1"/>
      <c r="K17643" s="1"/>
      <c r="N17643" s="1"/>
      <c r="Q17643" s="1"/>
    </row>
    <row r="17644" spans="2:17" x14ac:dyDescent="0.25">
      <c r="B17644" s="1"/>
      <c r="G17644" s="1"/>
      <c r="H17644" s="1"/>
      <c r="K17644" s="1"/>
      <c r="N17644" s="1"/>
      <c r="Q17644" s="1"/>
    </row>
    <row r="17645" spans="2:17" x14ac:dyDescent="0.25">
      <c r="B17645" s="1"/>
      <c r="G17645" s="1"/>
      <c r="H17645" s="1"/>
      <c r="K17645" s="1"/>
      <c r="N17645" s="1"/>
      <c r="Q17645" s="1"/>
    </row>
    <row r="17646" spans="2:17" x14ac:dyDescent="0.25">
      <c r="B17646" s="1"/>
      <c r="G17646" s="1"/>
      <c r="H17646" s="1"/>
      <c r="K17646" s="1"/>
      <c r="N17646" s="1"/>
      <c r="Q17646" s="1"/>
    </row>
    <row r="17647" spans="2:17" x14ac:dyDescent="0.25">
      <c r="B17647" s="1"/>
      <c r="G17647" s="1"/>
      <c r="H17647" s="1"/>
      <c r="K17647" s="1"/>
      <c r="N17647" s="1"/>
      <c r="Q17647" s="1"/>
    </row>
    <row r="17648" spans="2:17" x14ac:dyDescent="0.25">
      <c r="B17648" s="1"/>
      <c r="G17648" s="1"/>
      <c r="H17648" s="1"/>
      <c r="K17648" s="1"/>
      <c r="N17648" s="1"/>
      <c r="Q17648" s="1"/>
    </row>
    <row r="17649" spans="2:17" x14ac:dyDescent="0.25">
      <c r="B17649" s="1"/>
      <c r="G17649" s="1"/>
      <c r="H17649" s="1"/>
      <c r="K17649" s="1"/>
      <c r="N17649" s="1"/>
      <c r="Q17649" s="1"/>
    </row>
    <row r="17650" spans="2:17" x14ac:dyDescent="0.25">
      <c r="B17650" s="1"/>
      <c r="G17650" s="1"/>
      <c r="H17650" s="1"/>
      <c r="K17650" s="1"/>
      <c r="N17650" s="1"/>
      <c r="Q17650" s="1"/>
    </row>
    <row r="17651" spans="2:17" x14ac:dyDescent="0.25">
      <c r="B17651" s="1"/>
      <c r="G17651" s="1"/>
      <c r="H17651" s="1"/>
      <c r="K17651" s="1"/>
      <c r="N17651" s="1"/>
      <c r="Q17651" s="1"/>
    </row>
    <row r="17652" spans="2:17" x14ac:dyDescent="0.25">
      <c r="B17652" s="1"/>
      <c r="G17652" s="1"/>
      <c r="H17652" s="1"/>
      <c r="K17652" s="1"/>
      <c r="N17652" s="1"/>
      <c r="Q17652" s="1"/>
    </row>
    <row r="17653" spans="2:17" x14ac:dyDescent="0.25">
      <c r="B17653" s="1"/>
      <c r="G17653" s="1"/>
      <c r="H17653" s="1"/>
      <c r="K17653" s="1"/>
      <c r="N17653" s="1"/>
      <c r="Q17653" s="1"/>
    </row>
    <row r="17654" spans="2:17" x14ac:dyDescent="0.25">
      <c r="B17654" s="1"/>
      <c r="G17654" s="1"/>
      <c r="H17654" s="1"/>
      <c r="K17654" s="1"/>
      <c r="N17654" s="1"/>
      <c r="Q17654" s="1"/>
    </row>
    <row r="17655" spans="2:17" x14ac:dyDescent="0.25">
      <c r="B17655" s="1"/>
      <c r="G17655" s="1"/>
      <c r="H17655" s="1"/>
      <c r="K17655" s="1"/>
      <c r="N17655" s="1"/>
      <c r="Q17655" s="1"/>
    </row>
    <row r="17656" spans="2:17" x14ac:dyDescent="0.25">
      <c r="B17656" s="1"/>
      <c r="G17656" s="1"/>
      <c r="H17656" s="1"/>
      <c r="K17656" s="1"/>
      <c r="N17656" s="1"/>
      <c r="Q17656" s="1"/>
    </row>
    <row r="17657" spans="2:17" x14ac:dyDescent="0.25">
      <c r="B17657" s="1"/>
      <c r="G17657" s="1"/>
      <c r="H17657" s="1"/>
      <c r="K17657" s="1"/>
      <c r="N17657" s="1"/>
      <c r="Q17657" s="1"/>
    </row>
    <row r="17658" spans="2:17" x14ac:dyDescent="0.25">
      <c r="B17658" s="1"/>
      <c r="G17658" s="1"/>
      <c r="H17658" s="1"/>
      <c r="K17658" s="1"/>
      <c r="N17658" s="1"/>
      <c r="Q17658" s="1"/>
    </row>
    <row r="17659" spans="2:17" x14ac:dyDescent="0.25">
      <c r="B17659" s="1"/>
      <c r="G17659" s="1"/>
      <c r="H17659" s="1"/>
      <c r="K17659" s="1"/>
      <c r="N17659" s="1"/>
      <c r="Q17659" s="1"/>
    </row>
    <row r="17660" spans="2:17" x14ac:dyDescent="0.25">
      <c r="B17660" s="1"/>
      <c r="G17660" s="1"/>
      <c r="H17660" s="1"/>
      <c r="K17660" s="1"/>
      <c r="N17660" s="1"/>
      <c r="Q17660" s="1"/>
    </row>
    <row r="17661" spans="2:17" x14ac:dyDescent="0.25">
      <c r="B17661" s="1"/>
      <c r="G17661" s="1"/>
      <c r="H17661" s="1"/>
      <c r="K17661" s="1"/>
      <c r="N17661" s="1"/>
      <c r="Q17661" s="1"/>
    </row>
    <row r="17662" spans="2:17" x14ac:dyDescent="0.25">
      <c r="B17662" s="1"/>
      <c r="G17662" s="1"/>
      <c r="H17662" s="1"/>
      <c r="K17662" s="1"/>
      <c r="N17662" s="1"/>
      <c r="Q17662" s="1"/>
    </row>
    <row r="17663" spans="2:17" x14ac:dyDescent="0.25">
      <c r="B17663" s="1"/>
      <c r="G17663" s="1"/>
      <c r="H17663" s="1"/>
      <c r="K17663" s="1"/>
      <c r="N17663" s="1"/>
      <c r="Q17663" s="1"/>
    </row>
    <row r="17664" spans="2:17" x14ac:dyDescent="0.25">
      <c r="B17664" s="1"/>
      <c r="G17664" s="1"/>
      <c r="H17664" s="1"/>
      <c r="K17664" s="1"/>
      <c r="N17664" s="1"/>
      <c r="Q17664" s="1"/>
    </row>
    <row r="17665" spans="2:17" x14ac:dyDescent="0.25">
      <c r="B17665" s="1"/>
      <c r="G17665" s="1"/>
      <c r="H17665" s="1"/>
      <c r="K17665" s="1"/>
      <c r="N17665" s="1"/>
      <c r="Q17665" s="1"/>
    </row>
    <row r="17666" spans="2:17" x14ac:dyDescent="0.25">
      <c r="B17666" s="1"/>
      <c r="G17666" s="1"/>
      <c r="H17666" s="1"/>
      <c r="K17666" s="1"/>
      <c r="N17666" s="1"/>
      <c r="Q17666" s="1"/>
    </row>
    <row r="17667" spans="2:17" x14ac:dyDescent="0.25">
      <c r="B17667" s="1"/>
      <c r="G17667" s="1"/>
      <c r="H17667" s="1"/>
      <c r="K17667" s="1"/>
      <c r="N17667" s="1"/>
      <c r="Q17667" s="1"/>
    </row>
    <row r="17668" spans="2:17" x14ac:dyDescent="0.25">
      <c r="B17668" s="1"/>
      <c r="G17668" s="1"/>
      <c r="H17668" s="1"/>
      <c r="K17668" s="1"/>
      <c r="N17668" s="1"/>
      <c r="Q17668" s="1"/>
    </row>
    <row r="17669" spans="2:17" x14ac:dyDescent="0.25">
      <c r="B17669" s="1"/>
      <c r="G17669" s="1"/>
      <c r="H17669" s="1"/>
      <c r="K17669" s="1"/>
      <c r="N17669" s="1"/>
      <c r="Q17669" s="1"/>
    </row>
    <row r="17670" spans="2:17" x14ac:dyDescent="0.25">
      <c r="B17670" s="1"/>
      <c r="G17670" s="1"/>
      <c r="H17670" s="1"/>
      <c r="K17670" s="1"/>
      <c r="N17670" s="1"/>
      <c r="Q17670" s="1"/>
    </row>
    <row r="17671" spans="2:17" x14ac:dyDescent="0.25">
      <c r="B17671" s="1"/>
      <c r="G17671" s="1"/>
      <c r="H17671" s="1"/>
      <c r="K17671" s="1"/>
      <c r="N17671" s="1"/>
      <c r="Q17671" s="1"/>
    </row>
    <row r="17672" spans="2:17" x14ac:dyDescent="0.25">
      <c r="B17672" s="1"/>
      <c r="G17672" s="1"/>
      <c r="H17672" s="1"/>
      <c r="K17672" s="1"/>
      <c r="N17672" s="1"/>
      <c r="Q17672" s="1"/>
    </row>
    <row r="17673" spans="2:17" x14ac:dyDescent="0.25">
      <c r="B17673" s="1"/>
      <c r="G17673" s="1"/>
      <c r="H17673" s="1"/>
      <c r="K17673" s="1"/>
      <c r="N17673" s="1"/>
      <c r="Q17673" s="1"/>
    </row>
    <row r="17674" spans="2:17" x14ac:dyDescent="0.25">
      <c r="B17674" s="1"/>
      <c r="G17674" s="1"/>
      <c r="H17674" s="1"/>
      <c r="K17674" s="1"/>
      <c r="N17674" s="1"/>
      <c r="Q17674" s="1"/>
    </row>
    <row r="17675" spans="2:17" x14ac:dyDescent="0.25">
      <c r="B17675" s="1"/>
      <c r="G17675" s="1"/>
      <c r="H17675" s="1"/>
      <c r="K17675" s="1"/>
      <c r="N17675" s="1"/>
      <c r="Q17675" s="1"/>
    </row>
    <row r="17676" spans="2:17" x14ac:dyDescent="0.25">
      <c r="B17676" s="1"/>
      <c r="G17676" s="1"/>
      <c r="H17676" s="1"/>
      <c r="K17676" s="1"/>
      <c r="N17676" s="1"/>
      <c r="Q17676" s="1"/>
    </row>
    <row r="17677" spans="2:17" x14ac:dyDescent="0.25">
      <c r="B17677" s="1"/>
      <c r="G17677" s="1"/>
      <c r="H17677" s="1"/>
      <c r="K17677" s="1"/>
      <c r="N17677" s="1"/>
      <c r="Q17677" s="1"/>
    </row>
    <row r="17678" spans="2:17" x14ac:dyDescent="0.25">
      <c r="B17678" s="1"/>
      <c r="G17678" s="1"/>
      <c r="H17678" s="1"/>
      <c r="K17678" s="1"/>
      <c r="N17678" s="1"/>
      <c r="Q17678" s="1"/>
    </row>
    <row r="17679" spans="2:17" x14ac:dyDescent="0.25">
      <c r="B17679" s="1"/>
      <c r="G17679" s="1"/>
      <c r="H17679" s="1"/>
      <c r="K17679" s="1"/>
      <c r="N17679" s="1"/>
      <c r="Q17679" s="1"/>
    </row>
    <row r="17680" spans="2:17" x14ac:dyDescent="0.25">
      <c r="B17680" s="1"/>
      <c r="G17680" s="1"/>
      <c r="H17680" s="1"/>
      <c r="K17680" s="1"/>
      <c r="N17680" s="1"/>
      <c r="Q17680" s="1"/>
    </row>
    <row r="17681" spans="2:17" x14ac:dyDescent="0.25">
      <c r="B17681" s="1"/>
      <c r="G17681" s="1"/>
      <c r="H17681" s="1"/>
      <c r="K17681" s="1"/>
      <c r="N17681" s="1"/>
      <c r="Q17681" s="1"/>
    </row>
    <row r="17682" spans="2:17" x14ac:dyDescent="0.25">
      <c r="B17682" s="1"/>
      <c r="G17682" s="1"/>
      <c r="H17682" s="1"/>
      <c r="K17682" s="1"/>
      <c r="N17682" s="1"/>
      <c r="Q17682" s="1"/>
    </row>
    <row r="17683" spans="2:17" x14ac:dyDescent="0.25">
      <c r="B17683" s="1"/>
      <c r="G17683" s="1"/>
      <c r="H17683" s="1"/>
      <c r="K17683" s="1"/>
      <c r="N17683" s="1"/>
      <c r="Q17683" s="1"/>
    </row>
    <row r="17684" spans="2:17" x14ac:dyDescent="0.25">
      <c r="B17684" s="1"/>
      <c r="G17684" s="1"/>
      <c r="H17684" s="1"/>
      <c r="K17684" s="1"/>
      <c r="N17684" s="1"/>
      <c r="Q17684" s="1"/>
    </row>
    <row r="17685" spans="2:17" x14ac:dyDescent="0.25">
      <c r="B17685" s="1"/>
      <c r="G17685" s="1"/>
      <c r="H17685" s="1"/>
      <c r="K17685" s="1"/>
      <c r="N17685" s="1"/>
      <c r="Q17685" s="1"/>
    </row>
    <row r="17686" spans="2:17" x14ac:dyDescent="0.25">
      <c r="B17686" s="1"/>
      <c r="G17686" s="1"/>
      <c r="H17686" s="1"/>
      <c r="K17686" s="1"/>
      <c r="N17686" s="1"/>
      <c r="Q17686" s="1"/>
    </row>
    <row r="17687" spans="2:17" x14ac:dyDescent="0.25">
      <c r="B17687" s="1"/>
      <c r="G17687" s="1"/>
      <c r="H17687" s="1"/>
      <c r="K17687" s="1"/>
      <c r="N17687" s="1"/>
      <c r="Q17687" s="1"/>
    </row>
    <row r="17688" spans="2:17" x14ac:dyDescent="0.25">
      <c r="B17688" s="1"/>
      <c r="G17688" s="1"/>
      <c r="H17688" s="1"/>
      <c r="K17688" s="1"/>
      <c r="N17688" s="1"/>
      <c r="Q17688" s="1"/>
    </row>
    <row r="17689" spans="2:17" x14ac:dyDescent="0.25">
      <c r="B17689" s="1"/>
      <c r="G17689" s="1"/>
      <c r="H17689" s="1"/>
      <c r="K17689" s="1"/>
      <c r="N17689" s="1"/>
      <c r="Q17689" s="1"/>
    </row>
    <row r="17690" spans="2:17" x14ac:dyDescent="0.25">
      <c r="B17690" s="1"/>
      <c r="G17690" s="1"/>
      <c r="H17690" s="1"/>
      <c r="K17690" s="1"/>
      <c r="N17690" s="1"/>
      <c r="Q17690" s="1"/>
    </row>
    <row r="17691" spans="2:17" x14ac:dyDescent="0.25">
      <c r="B17691" s="1"/>
      <c r="G17691" s="1"/>
      <c r="H17691" s="1"/>
      <c r="K17691" s="1"/>
      <c r="N17691" s="1"/>
      <c r="Q17691" s="1"/>
    </row>
    <row r="17692" spans="2:17" x14ac:dyDescent="0.25">
      <c r="B17692" s="1"/>
      <c r="G17692" s="1"/>
      <c r="H17692" s="1"/>
      <c r="K17692" s="1"/>
      <c r="N17692" s="1"/>
      <c r="Q17692" s="1"/>
    </row>
    <row r="17693" spans="2:17" x14ac:dyDescent="0.25">
      <c r="B17693" s="1"/>
      <c r="G17693" s="1"/>
      <c r="H17693" s="1"/>
      <c r="K17693" s="1"/>
      <c r="N17693" s="1"/>
      <c r="Q17693" s="1"/>
    </row>
    <row r="17694" spans="2:17" x14ac:dyDescent="0.25">
      <c r="B17694" s="1"/>
      <c r="G17694" s="1"/>
      <c r="H17694" s="1"/>
      <c r="K17694" s="1"/>
      <c r="N17694" s="1"/>
      <c r="Q17694" s="1"/>
    </row>
    <row r="17695" spans="2:17" x14ac:dyDescent="0.25">
      <c r="B17695" s="1"/>
      <c r="G17695" s="1"/>
      <c r="H17695" s="1"/>
      <c r="K17695" s="1"/>
      <c r="N17695" s="1"/>
      <c r="Q17695" s="1"/>
    </row>
    <row r="17696" spans="2:17" x14ac:dyDescent="0.25">
      <c r="B17696" s="1"/>
      <c r="G17696" s="1"/>
      <c r="H17696" s="1"/>
      <c r="K17696" s="1"/>
      <c r="N17696" s="1"/>
      <c r="Q17696" s="1"/>
    </row>
    <row r="17697" spans="2:17" x14ac:dyDescent="0.25">
      <c r="B17697" s="1"/>
      <c r="G17697" s="1"/>
      <c r="H17697" s="1"/>
      <c r="K17697" s="1"/>
      <c r="N17697" s="1"/>
      <c r="Q17697" s="1"/>
    </row>
    <row r="17698" spans="2:17" x14ac:dyDescent="0.25">
      <c r="B17698" s="1"/>
      <c r="G17698" s="1"/>
      <c r="H17698" s="1"/>
      <c r="K17698" s="1"/>
      <c r="N17698" s="1"/>
      <c r="Q17698" s="1"/>
    </row>
    <row r="17699" spans="2:17" x14ac:dyDescent="0.25">
      <c r="B17699" s="1"/>
      <c r="G17699" s="1"/>
      <c r="H17699" s="1"/>
      <c r="K17699" s="1"/>
      <c r="N17699" s="1"/>
      <c r="Q17699" s="1"/>
    </row>
    <row r="17700" spans="2:17" x14ac:dyDescent="0.25">
      <c r="B17700" s="1"/>
      <c r="G17700" s="1"/>
      <c r="H17700" s="1"/>
      <c r="K17700" s="1"/>
      <c r="N17700" s="1"/>
      <c r="Q17700" s="1"/>
    </row>
    <row r="17701" spans="2:17" x14ac:dyDescent="0.25">
      <c r="B17701" s="1"/>
      <c r="G17701" s="1"/>
      <c r="H17701" s="1"/>
      <c r="K17701" s="1"/>
      <c r="N17701" s="1"/>
      <c r="Q17701" s="1"/>
    </row>
    <row r="17702" spans="2:17" x14ac:dyDescent="0.25">
      <c r="B17702" s="1"/>
      <c r="G17702" s="1"/>
      <c r="H17702" s="1"/>
      <c r="K17702" s="1"/>
      <c r="N17702" s="1"/>
      <c r="Q17702" s="1"/>
    </row>
    <row r="17703" spans="2:17" x14ac:dyDescent="0.25">
      <c r="B17703" s="1"/>
      <c r="G17703" s="1"/>
      <c r="H17703" s="1"/>
      <c r="K17703" s="1"/>
      <c r="N17703" s="1"/>
      <c r="Q17703" s="1"/>
    </row>
    <row r="17704" spans="2:17" x14ac:dyDescent="0.25">
      <c r="B17704" s="1"/>
      <c r="G17704" s="1"/>
      <c r="H17704" s="1"/>
      <c r="K17704" s="1"/>
      <c r="N17704" s="1"/>
      <c r="Q17704" s="1"/>
    </row>
    <row r="17705" spans="2:17" x14ac:dyDescent="0.25">
      <c r="B17705" s="1"/>
      <c r="G17705" s="1"/>
      <c r="H17705" s="1"/>
      <c r="K17705" s="1"/>
      <c r="N17705" s="1"/>
      <c r="Q17705" s="1"/>
    </row>
    <row r="17706" spans="2:17" x14ac:dyDescent="0.25">
      <c r="B17706" s="1"/>
      <c r="G17706" s="1"/>
      <c r="H17706" s="1"/>
      <c r="K17706" s="1"/>
      <c r="N17706" s="1"/>
      <c r="Q17706" s="1"/>
    </row>
    <row r="17707" spans="2:17" x14ac:dyDescent="0.25">
      <c r="B17707" s="1"/>
      <c r="G17707" s="1"/>
      <c r="H17707" s="1"/>
      <c r="K17707" s="1"/>
      <c r="N17707" s="1"/>
      <c r="Q17707" s="1"/>
    </row>
    <row r="17708" spans="2:17" x14ac:dyDescent="0.25">
      <c r="B17708" s="1"/>
      <c r="G17708" s="1"/>
      <c r="H17708" s="1"/>
      <c r="K17708" s="1"/>
      <c r="N17708" s="1"/>
      <c r="Q17708" s="1"/>
    </row>
    <row r="17709" spans="2:17" x14ac:dyDescent="0.25">
      <c r="B17709" s="1"/>
      <c r="G17709" s="1"/>
      <c r="H17709" s="1"/>
      <c r="K17709" s="1"/>
      <c r="N17709" s="1"/>
      <c r="Q17709" s="1"/>
    </row>
    <row r="17710" spans="2:17" x14ac:dyDescent="0.25">
      <c r="B17710" s="1"/>
      <c r="G17710" s="1"/>
      <c r="H17710" s="1"/>
      <c r="K17710" s="1"/>
      <c r="N17710" s="1"/>
      <c r="Q17710" s="1"/>
    </row>
    <row r="17711" spans="2:17" x14ac:dyDescent="0.25">
      <c r="B17711" s="1"/>
      <c r="G17711" s="1"/>
      <c r="H17711" s="1"/>
      <c r="K17711" s="1"/>
      <c r="N17711" s="1"/>
      <c r="Q17711" s="1"/>
    </row>
    <row r="17712" spans="2:17" x14ac:dyDescent="0.25">
      <c r="B17712" s="1"/>
      <c r="G17712" s="1"/>
      <c r="H17712" s="1"/>
      <c r="K17712" s="1"/>
      <c r="N17712" s="1"/>
      <c r="Q17712" s="1"/>
    </row>
    <row r="17713" spans="2:17" x14ac:dyDescent="0.25">
      <c r="B17713" s="1"/>
      <c r="G17713" s="1"/>
      <c r="H17713" s="1"/>
      <c r="K17713" s="1"/>
      <c r="N17713" s="1"/>
      <c r="Q17713" s="1"/>
    </row>
    <row r="17714" spans="2:17" x14ac:dyDescent="0.25">
      <c r="B17714" s="1"/>
      <c r="G17714" s="1"/>
      <c r="H17714" s="1"/>
      <c r="K17714" s="1"/>
      <c r="N17714" s="1"/>
      <c r="Q17714" s="1"/>
    </row>
    <row r="17715" spans="2:17" x14ac:dyDescent="0.25">
      <c r="B17715" s="1"/>
      <c r="G17715" s="1"/>
      <c r="H17715" s="1"/>
      <c r="K17715" s="1"/>
      <c r="N17715" s="1"/>
      <c r="Q17715" s="1"/>
    </row>
    <row r="17716" spans="2:17" x14ac:dyDescent="0.25">
      <c r="B17716" s="1"/>
      <c r="G17716" s="1"/>
      <c r="H17716" s="1"/>
      <c r="K17716" s="1"/>
      <c r="N17716" s="1"/>
      <c r="Q17716" s="1"/>
    </row>
    <row r="17717" spans="2:17" x14ac:dyDescent="0.25">
      <c r="B17717" s="1"/>
      <c r="G17717" s="1"/>
      <c r="H17717" s="1"/>
      <c r="K17717" s="1"/>
      <c r="N17717" s="1"/>
      <c r="Q17717" s="1"/>
    </row>
    <row r="17718" spans="2:17" x14ac:dyDescent="0.25">
      <c r="B17718" s="1"/>
      <c r="G17718" s="1"/>
      <c r="H17718" s="1"/>
      <c r="K17718" s="1"/>
      <c r="N17718" s="1"/>
      <c r="Q17718" s="1"/>
    </row>
    <row r="17719" spans="2:17" x14ac:dyDescent="0.25">
      <c r="B17719" s="1"/>
      <c r="G17719" s="1"/>
      <c r="H17719" s="1"/>
      <c r="K17719" s="1"/>
      <c r="N17719" s="1"/>
      <c r="Q17719" s="1"/>
    </row>
    <row r="17720" spans="2:17" x14ac:dyDescent="0.25">
      <c r="B17720" s="1"/>
      <c r="G17720" s="1"/>
      <c r="H17720" s="1"/>
      <c r="K17720" s="1"/>
      <c r="N17720" s="1"/>
      <c r="Q17720" s="1"/>
    </row>
    <row r="17721" spans="2:17" x14ac:dyDescent="0.25">
      <c r="B17721" s="1"/>
      <c r="G17721" s="1"/>
      <c r="H17721" s="1"/>
      <c r="K17721" s="1"/>
      <c r="N17721" s="1"/>
      <c r="Q17721" s="1"/>
    </row>
    <row r="17722" spans="2:17" x14ac:dyDescent="0.25">
      <c r="B17722" s="1"/>
      <c r="G17722" s="1"/>
      <c r="H17722" s="1"/>
      <c r="K17722" s="1"/>
      <c r="N17722" s="1"/>
      <c r="Q17722" s="1"/>
    </row>
    <row r="17723" spans="2:17" x14ac:dyDescent="0.25">
      <c r="B17723" s="1"/>
      <c r="G17723" s="1"/>
      <c r="H17723" s="1"/>
      <c r="K17723" s="1"/>
      <c r="N17723" s="1"/>
      <c r="Q17723" s="1"/>
    </row>
    <row r="17724" spans="2:17" x14ac:dyDescent="0.25">
      <c r="B17724" s="1"/>
      <c r="G17724" s="1"/>
      <c r="H17724" s="1"/>
      <c r="K17724" s="1"/>
      <c r="N17724" s="1"/>
      <c r="Q17724" s="1"/>
    </row>
    <row r="17725" spans="2:17" x14ac:dyDescent="0.25">
      <c r="B17725" s="1"/>
      <c r="G17725" s="1"/>
      <c r="H17725" s="1"/>
      <c r="K17725" s="1"/>
      <c r="N17725" s="1"/>
      <c r="Q17725" s="1"/>
    </row>
    <row r="17726" spans="2:17" x14ac:dyDescent="0.25">
      <c r="B17726" s="1"/>
      <c r="G17726" s="1"/>
      <c r="H17726" s="1"/>
      <c r="K17726" s="1"/>
      <c r="N17726" s="1"/>
      <c r="Q17726" s="1"/>
    </row>
    <row r="17727" spans="2:17" x14ac:dyDescent="0.25">
      <c r="B17727" s="1"/>
      <c r="G17727" s="1"/>
      <c r="H17727" s="1"/>
      <c r="K17727" s="1"/>
      <c r="N17727" s="1"/>
      <c r="Q17727" s="1"/>
    </row>
    <row r="17728" spans="2:17" x14ac:dyDescent="0.25">
      <c r="B17728" s="1"/>
      <c r="G17728" s="1"/>
      <c r="H17728" s="1"/>
      <c r="K17728" s="1"/>
      <c r="N17728" s="1"/>
      <c r="Q17728" s="1"/>
    </row>
    <row r="17729" spans="2:17" x14ac:dyDescent="0.25">
      <c r="B17729" s="1"/>
      <c r="G17729" s="1"/>
      <c r="H17729" s="1"/>
      <c r="K17729" s="1"/>
      <c r="N17729" s="1"/>
      <c r="Q17729" s="1"/>
    </row>
    <row r="17730" spans="2:17" x14ac:dyDescent="0.25">
      <c r="B17730" s="1"/>
      <c r="G17730" s="1"/>
      <c r="H17730" s="1"/>
      <c r="K17730" s="1"/>
      <c r="N17730" s="1"/>
      <c r="Q17730" s="1"/>
    </row>
    <row r="17731" spans="2:17" x14ac:dyDescent="0.25">
      <c r="B17731" s="1"/>
      <c r="G17731" s="1"/>
      <c r="H17731" s="1"/>
      <c r="K17731" s="1"/>
      <c r="N17731" s="1"/>
      <c r="Q17731" s="1"/>
    </row>
    <row r="17732" spans="2:17" x14ac:dyDescent="0.25">
      <c r="B17732" s="1"/>
      <c r="G17732" s="1"/>
      <c r="H17732" s="1"/>
      <c r="K17732" s="1"/>
      <c r="N17732" s="1"/>
      <c r="Q17732" s="1"/>
    </row>
    <row r="17733" spans="2:17" x14ac:dyDescent="0.25">
      <c r="B17733" s="1"/>
      <c r="G17733" s="1"/>
      <c r="H17733" s="1"/>
      <c r="K17733" s="1"/>
      <c r="N17733" s="1"/>
      <c r="Q17733" s="1"/>
    </row>
    <row r="17734" spans="2:17" x14ac:dyDescent="0.25">
      <c r="B17734" s="1"/>
      <c r="G17734" s="1"/>
      <c r="H17734" s="1"/>
      <c r="K17734" s="1"/>
      <c r="N17734" s="1"/>
      <c r="Q17734" s="1"/>
    </row>
    <row r="17735" spans="2:17" x14ac:dyDescent="0.25">
      <c r="B17735" s="1"/>
      <c r="G17735" s="1"/>
      <c r="H17735" s="1"/>
      <c r="K17735" s="1"/>
      <c r="N17735" s="1"/>
      <c r="Q17735" s="1"/>
    </row>
    <row r="17736" spans="2:17" x14ac:dyDescent="0.25">
      <c r="B17736" s="1"/>
      <c r="G17736" s="1"/>
      <c r="H17736" s="1"/>
      <c r="K17736" s="1"/>
      <c r="N17736" s="1"/>
      <c r="Q17736" s="1"/>
    </row>
    <row r="17737" spans="2:17" x14ac:dyDescent="0.25">
      <c r="B17737" s="1"/>
      <c r="G17737" s="1"/>
      <c r="H17737" s="1"/>
      <c r="K17737" s="1"/>
      <c r="N17737" s="1"/>
      <c r="Q17737" s="1"/>
    </row>
    <row r="17738" spans="2:17" x14ac:dyDescent="0.25">
      <c r="B17738" s="1"/>
      <c r="G17738" s="1"/>
      <c r="H17738" s="1"/>
      <c r="K17738" s="1"/>
      <c r="N17738" s="1"/>
      <c r="Q17738" s="1"/>
    </row>
    <row r="17739" spans="2:17" x14ac:dyDescent="0.25">
      <c r="B17739" s="1"/>
      <c r="G17739" s="1"/>
      <c r="H17739" s="1"/>
      <c r="K17739" s="1"/>
      <c r="N17739" s="1"/>
      <c r="Q17739" s="1"/>
    </row>
    <row r="17740" spans="2:17" x14ac:dyDescent="0.25">
      <c r="B17740" s="1"/>
      <c r="G17740" s="1"/>
      <c r="H17740" s="1"/>
      <c r="K17740" s="1"/>
      <c r="N17740" s="1"/>
      <c r="Q17740" s="1"/>
    </row>
    <row r="17741" spans="2:17" x14ac:dyDescent="0.25">
      <c r="B17741" s="1"/>
      <c r="G17741" s="1"/>
      <c r="H17741" s="1"/>
      <c r="K17741" s="1"/>
      <c r="N17741" s="1"/>
      <c r="Q17741" s="1"/>
    </row>
    <row r="17742" spans="2:17" x14ac:dyDescent="0.25">
      <c r="B17742" s="1"/>
      <c r="G17742" s="1"/>
      <c r="H17742" s="1"/>
      <c r="K17742" s="1"/>
      <c r="N17742" s="1"/>
      <c r="Q17742" s="1"/>
    </row>
    <row r="17743" spans="2:17" x14ac:dyDescent="0.25">
      <c r="B17743" s="1"/>
      <c r="G17743" s="1"/>
      <c r="H17743" s="1"/>
      <c r="K17743" s="1"/>
      <c r="N17743" s="1"/>
      <c r="Q17743" s="1"/>
    </row>
    <row r="17744" spans="2:17" x14ac:dyDescent="0.25">
      <c r="B17744" s="1"/>
      <c r="G17744" s="1"/>
      <c r="H17744" s="1"/>
      <c r="K17744" s="1"/>
      <c r="N17744" s="1"/>
      <c r="Q17744" s="1"/>
    </row>
    <row r="17745" spans="2:17" x14ac:dyDescent="0.25">
      <c r="B17745" s="1"/>
      <c r="G17745" s="1"/>
      <c r="H17745" s="1"/>
      <c r="K17745" s="1"/>
      <c r="N17745" s="1"/>
      <c r="Q17745" s="1"/>
    </row>
    <row r="17746" spans="2:17" x14ac:dyDescent="0.25">
      <c r="B17746" s="1"/>
      <c r="G17746" s="1"/>
      <c r="H17746" s="1"/>
      <c r="K17746" s="1"/>
      <c r="N17746" s="1"/>
      <c r="Q17746" s="1"/>
    </row>
    <row r="17747" spans="2:17" x14ac:dyDescent="0.25">
      <c r="B17747" s="1"/>
      <c r="G17747" s="1"/>
      <c r="H17747" s="1"/>
      <c r="K17747" s="1"/>
      <c r="N17747" s="1"/>
      <c r="Q17747" s="1"/>
    </row>
    <row r="17748" spans="2:17" x14ac:dyDescent="0.25">
      <c r="B17748" s="1"/>
      <c r="G17748" s="1"/>
      <c r="H17748" s="1"/>
      <c r="K17748" s="1"/>
      <c r="N17748" s="1"/>
      <c r="Q17748" s="1"/>
    </row>
    <row r="17749" spans="2:17" x14ac:dyDescent="0.25">
      <c r="B17749" s="1"/>
      <c r="G17749" s="1"/>
      <c r="H17749" s="1"/>
      <c r="K17749" s="1"/>
      <c r="N17749" s="1"/>
      <c r="Q17749" s="1"/>
    </row>
    <row r="17750" spans="2:17" x14ac:dyDescent="0.25">
      <c r="B17750" s="1"/>
      <c r="G17750" s="1"/>
      <c r="H17750" s="1"/>
      <c r="K17750" s="1"/>
      <c r="N17750" s="1"/>
      <c r="Q17750" s="1"/>
    </row>
    <row r="17751" spans="2:17" x14ac:dyDescent="0.25">
      <c r="B17751" s="1"/>
      <c r="G17751" s="1"/>
      <c r="H17751" s="1"/>
      <c r="K17751" s="1"/>
      <c r="N17751" s="1"/>
      <c r="Q17751" s="1"/>
    </row>
    <row r="17752" spans="2:17" x14ac:dyDescent="0.25">
      <c r="B17752" s="1"/>
      <c r="G17752" s="1"/>
      <c r="H17752" s="1"/>
      <c r="K17752" s="1"/>
      <c r="N17752" s="1"/>
      <c r="Q17752" s="1"/>
    </row>
    <row r="17753" spans="2:17" x14ac:dyDescent="0.25">
      <c r="B17753" s="1"/>
      <c r="G17753" s="1"/>
      <c r="H17753" s="1"/>
      <c r="K17753" s="1"/>
      <c r="N17753" s="1"/>
      <c r="Q17753" s="1"/>
    </row>
    <row r="17754" spans="2:17" x14ac:dyDescent="0.25">
      <c r="B17754" s="1"/>
      <c r="G17754" s="1"/>
      <c r="H17754" s="1"/>
      <c r="K17754" s="1"/>
      <c r="N17754" s="1"/>
      <c r="Q17754" s="1"/>
    </row>
    <row r="17755" spans="2:17" x14ac:dyDescent="0.25">
      <c r="B17755" s="1"/>
      <c r="G17755" s="1"/>
      <c r="H17755" s="1"/>
      <c r="K17755" s="1"/>
      <c r="N17755" s="1"/>
      <c r="Q17755" s="1"/>
    </row>
    <row r="17756" spans="2:17" x14ac:dyDescent="0.25">
      <c r="B17756" s="1"/>
      <c r="G17756" s="1"/>
      <c r="H17756" s="1"/>
      <c r="K17756" s="1"/>
      <c r="N17756" s="1"/>
      <c r="Q17756" s="1"/>
    </row>
    <row r="17757" spans="2:17" x14ac:dyDescent="0.25">
      <c r="B17757" s="1"/>
      <c r="G17757" s="1"/>
      <c r="H17757" s="1"/>
      <c r="K17757" s="1"/>
      <c r="N17757" s="1"/>
      <c r="Q17757" s="1"/>
    </row>
    <row r="17758" spans="2:17" x14ac:dyDescent="0.25">
      <c r="B17758" s="1"/>
      <c r="G17758" s="1"/>
      <c r="H17758" s="1"/>
      <c r="K17758" s="1"/>
      <c r="N17758" s="1"/>
      <c r="Q17758" s="1"/>
    </row>
    <row r="17759" spans="2:17" x14ac:dyDescent="0.25">
      <c r="B17759" s="1"/>
      <c r="G17759" s="1"/>
      <c r="H17759" s="1"/>
      <c r="K17759" s="1"/>
      <c r="N17759" s="1"/>
      <c r="Q17759" s="1"/>
    </row>
    <row r="17760" spans="2:17" x14ac:dyDescent="0.25">
      <c r="B17760" s="1"/>
      <c r="G17760" s="1"/>
      <c r="H17760" s="1"/>
      <c r="K17760" s="1"/>
      <c r="N17760" s="1"/>
      <c r="Q17760" s="1"/>
    </row>
    <row r="17761" spans="2:17" x14ac:dyDescent="0.25">
      <c r="B17761" s="1"/>
      <c r="G17761" s="1"/>
      <c r="H17761" s="1"/>
      <c r="K17761" s="1"/>
      <c r="N17761" s="1"/>
      <c r="Q17761" s="1"/>
    </row>
    <row r="17762" spans="2:17" x14ac:dyDescent="0.25">
      <c r="B17762" s="1"/>
      <c r="G17762" s="1"/>
      <c r="H17762" s="1"/>
      <c r="K17762" s="1"/>
      <c r="N17762" s="1"/>
      <c r="Q17762" s="1"/>
    </row>
    <row r="17763" spans="2:17" x14ac:dyDescent="0.25">
      <c r="B17763" s="1"/>
      <c r="G17763" s="1"/>
      <c r="H17763" s="1"/>
      <c r="K17763" s="1"/>
      <c r="N17763" s="1"/>
      <c r="Q17763" s="1"/>
    </row>
    <row r="17764" spans="2:17" x14ac:dyDescent="0.25">
      <c r="B17764" s="1"/>
      <c r="G17764" s="1"/>
      <c r="H17764" s="1"/>
      <c r="K17764" s="1"/>
      <c r="N17764" s="1"/>
      <c r="Q17764" s="1"/>
    </row>
    <row r="17765" spans="2:17" x14ac:dyDescent="0.25">
      <c r="B17765" s="1"/>
      <c r="G17765" s="1"/>
      <c r="H17765" s="1"/>
      <c r="K17765" s="1"/>
      <c r="N17765" s="1"/>
      <c r="Q17765" s="1"/>
    </row>
    <row r="17766" spans="2:17" x14ac:dyDescent="0.25">
      <c r="B17766" s="1"/>
      <c r="G17766" s="1"/>
      <c r="H17766" s="1"/>
      <c r="K17766" s="1"/>
      <c r="N17766" s="1"/>
      <c r="Q17766" s="1"/>
    </row>
    <row r="17767" spans="2:17" x14ac:dyDescent="0.25">
      <c r="B17767" s="1"/>
      <c r="G17767" s="1"/>
      <c r="H17767" s="1"/>
      <c r="K17767" s="1"/>
      <c r="N17767" s="1"/>
      <c r="Q17767" s="1"/>
    </row>
    <row r="17768" spans="2:17" x14ac:dyDescent="0.25">
      <c r="B17768" s="1"/>
      <c r="G17768" s="1"/>
      <c r="H17768" s="1"/>
      <c r="K17768" s="1"/>
      <c r="N17768" s="1"/>
      <c r="Q17768" s="1"/>
    </row>
    <row r="17769" spans="2:17" x14ac:dyDescent="0.25">
      <c r="B17769" s="1"/>
      <c r="G17769" s="1"/>
      <c r="H17769" s="1"/>
      <c r="K17769" s="1"/>
      <c r="N17769" s="1"/>
      <c r="Q17769" s="1"/>
    </row>
    <row r="17770" spans="2:17" x14ac:dyDescent="0.25">
      <c r="B17770" s="1"/>
      <c r="G17770" s="1"/>
      <c r="H17770" s="1"/>
      <c r="K17770" s="1"/>
      <c r="N17770" s="1"/>
      <c r="Q17770" s="1"/>
    </row>
    <row r="17771" spans="2:17" x14ac:dyDescent="0.25">
      <c r="B17771" s="1"/>
      <c r="G17771" s="1"/>
      <c r="H17771" s="1"/>
      <c r="K17771" s="1"/>
      <c r="N17771" s="1"/>
      <c r="Q17771" s="1"/>
    </row>
    <row r="17772" spans="2:17" x14ac:dyDescent="0.25">
      <c r="B17772" s="1"/>
      <c r="G17772" s="1"/>
      <c r="H17772" s="1"/>
      <c r="K17772" s="1"/>
      <c r="N17772" s="1"/>
      <c r="Q17772" s="1"/>
    </row>
    <row r="17773" spans="2:17" x14ac:dyDescent="0.25">
      <c r="B17773" s="1"/>
      <c r="G17773" s="1"/>
      <c r="H17773" s="1"/>
      <c r="K17773" s="1"/>
      <c r="N17773" s="1"/>
      <c r="Q17773" s="1"/>
    </row>
    <row r="17774" spans="2:17" x14ac:dyDescent="0.25">
      <c r="B17774" s="1"/>
      <c r="G17774" s="1"/>
      <c r="H17774" s="1"/>
      <c r="K17774" s="1"/>
      <c r="N17774" s="1"/>
      <c r="Q17774" s="1"/>
    </row>
    <row r="17775" spans="2:17" x14ac:dyDescent="0.25">
      <c r="B17775" s="1"/>
      <c r="G17775" s="1"/>
      <c r="H17775" s="1"/>
      <c r="K17775" s="1"/>
      <c r="N17775" s="1"/>
      <c r="Q17775" s="1"/>
    </row>
    <row r="17776" spans="2:17" x14ac:dyDescent="0.25">
      <c r="B17776" s="1"/>
      <c r="G17776" s="1"/>
      <c r="H17776" s="1"/>
      <c r="K17776" s="1"/>
      <c r="N17776" s="1"/>
      <c r="Q17776" s="1"/>
    </row>
    <row r="17777" spans="2:17" x14ac:dyDescent="0.25">
      <c r="B17777" s="1"/>
      <c r="G17777" s="1"/>
      <c r="H17777" s="1"/>
      <c r="K17777" s="1"/>
      <c r="N17777" s="1"/>
      <c r="Q17777" s="1"/>
    </row>
    <row r="17778" spans="2:17" x14ac:dyDescent="0.25">
      <c r="B17778" s="1"/>
      <c r="G17778" s="1"/>
      <c r="H17778" s="1"/>
      <c r="K17778" s="1"/>
      <c r="N17778" s="1"/>
      <c r="Q17778" s="1"/>
    </row>
    <row r="17779" spans="2:17" x14ac:dyDescent="0.25">
      <c r="B17779" s="1"/>
      <c r="G17779" s="1"/>
      <c r="H17779" s="1"/>
      <c r="K17779" s="1"/>
      <c r="N17779" s="1"/>
      <c r="Q17779" s="1"/>
    </row>
    <row r="17780" spans="2:17" x14ac:dyDescent="0.25">
      <c r="B17780" s="1"/>
      <c r="G17780" s="1"/>
      <c r="H17780" s="1"/>
      <c r="K17780" s="1"/>
      <c r="N17780" s="1"/>
      <c r="Q17780" s="1"/>
    </row>
    <row r="17781" spans="2:17" x14ac:dyDescent="0.25">
      <c r="B17781" s="1"/>
      <c r="G17781" s="1"/>
      <c r="H17781" s="1"/>
      <c r="K17781" s="1"/>
      <c r="N17781" s="1"/>
      <c r="Q17781" s="1"/>
    </row>
    <row r="17782" spans="2:17" x14ac:dyDescent="0.25">
      <c r="B17782" s="1"/>
      <c r="G17782" s="1"/>
      <c r="H17782" s="1"/>
      <c r="K17782" s="1"/>
      <c r="N17782" s="1"/>
      <c r="Q17782" s="1"/>
    </row>
    <row r="17783" spans="2:17" x14ac:dyDescent="0.25">
      <c r="B17783" s="1"/>
      <c r="G17783" s="1"/>
      <c r="H17783" s="1"/>
      <c r="K17783" s="1"/>
      <c r="N17783" s="1"/>
      <c r="Q17783" s="1"/>
    </row>
    <row r="17784" spans="2:17" x14ac:dyDescent="0.25">
      <c r="B17784" s="1"/>
      <c r="G17784" s="1"/>
      <c r="H17784" s="1"/>
      <c r="K17784" s="1"/>
      <c r="N17784" s="1"/>
      <c r="Q17784" s="1"/>
    </row>
    <row r="17785" spans="2:17" x14ac:dyDescent="0.25">
      <c r="B17785" s="1"/>
      <c r="G17785" s="1"/>
      <c r="H17785" s="1"/>
      <c r="K17785" s="1"/>
      <c r="N17785" s="1"/>
      <c r="Q17785" s="1"/>
    </row>
    <row r="17786" spans="2:17" x14ac:dyDescent="0.25">
      <c r="B17786" s="1"/>
      <c r="G17786" s="1"/>
      <c r="H17786" s="1"/>
      <c r="K17786" s="1"/>
      <c r="N17786" s="1"/>
      <c r="Q17786" s="1"/>
    </row>
    <row r="17787" spans="2:17" x14ac:dyDescent="0.25">
      <c r="B17787" s="1"/>
      <c r="G17787" s="1"/>
      <c r="H17787" s="1"/>
      <c r="K17787" s="1"/>
      <c r="N17787" s="1"/>
      <c r="Q17787" s="1"/>
    </row>
    <row r="17788" spans="2:17" x14ac:dyDescent="0.25">
      <c r="B17788" s="1"/>
      <c r="G17788" s="1"/>
      <c r="H17788" s="1"/>
      <c r="K17788" s="1"/>
      <c r="N17788" s="1"/>
      <c r="Q17788" s="1"/>
    </row>
    <row r="17789" spans="2:17" x14ac:dyDescent="0.25">
      <c r="B17789" s="1"/>
      <c r="G17789" s="1"/>
      <c r="H17789" s="1"/>
      <c r="K17789" s="1"/>
      <c r="N17789" s="1"/>
      <c r="Q17789" s="1"/>
    </row>
    <row r="17790" spans="2:17" x14ac:dyDescent="0.25">
      <c r="B17790" s="1"/>
      <c r="G17790" s="1"/>
      <c r="H17790" s="1"/>
      <c r="K17790" s="1"/>
      <c r="N17790" s="1"/>
      <c r="Q17790" s="1"/>
    </row>
    <row r="17791" spans="2:17" x14ac:dyDescent="0.25">
      <c r="B17791" s="1"/>
      <c r="G17791" s="1"/>
      <c r="H17791" s="1"/>
      <c r="K17791" s="1"/>
      <c r="N17791" s="1"/>
      <c r="Q17791" s="1"/>
    </row>
    <row r="17792" spans="2:17" x14ac:dyDescent="0.25">
      <c r="B17792" s="1"/>
      <c r="G17792" s="1"/>
      <c r="H17792" s="1"/>
      <c r="K17792" s="1"/>
      <c r="N17792" s="1"/>
      <c r="Q17792" s="1"/>
    </row>
    <row r="17793" spans="2:17" x14ac:dyDescent="0.25">
      <c r="B17793" s="1"/>
      <c r="G17793" s="1"/>
      <c r="H17793" s="1"/>
      <c r="K17793" s="1"/>
      <c r="N17793" s="1"/>
      <c r="Q17793" s="1"/>
    </row>
    <row r="17794" spans="2:17" x14ac:dyDescent="0.25">
      <c r="B17794" s="1"/>
      <c r="G17794" s="1"/>
      <c r="H17794" s="1"/>
      <c r="K17794" s="1"/>
      <c r="N17794" s="1"/>
      <c r="Q17794" s="1"/>
    </row>
    <row r="17795" spans="2:17" x14ac:dyDescent="0.25">
      <c r="B17795" s="1"/>
      <c r="G17795" s="1"/>
      <c r="H17795" s="1"/>
      <c r="K17795" s="1"/>
      <c r="N17795" s="1"/>
      <c r="Q17795" s="1"/>
    </row>
    <row r="17796" spans="2:17" x14ac:dyDescent="0.25">
      <c r="B17796" s="1"/>
      <c r="G17796" s="1"/>
      <c r="H17796" s="1"/>
      <c r="K17796" s="1"/>
      <c r="N17796" s="1"/>
      <c r="Q17796" s="1"/>
    </row>
    <row r="17797" spans="2:17" x14ac:dyDescent="0.25">
      <c r="B17797" s="1"/>
      <c r="G17797" s="1"/>
      <c r="H17797" s="1"/>
      <c r="K17797" s="1"/>
      <c r="N17797" s="1"/>
      <c r="Q17797" s="1"/>
    </row>
    <row r="17798" spans="2:17" x14ac:dyDescent="0.25">
      <c r="B17798" s="1"/>
      <c r="G17798" s="1"/>
      <c r="H17798" s="1"/>
      <c r="K17798" s="1"/>
      <c r="N17798" s="1"/>
      <c r="Q17798" s="1"/>
    </row>
    <row r="17799" spans="2:17" x14ac:dyDescent="0.25">
      <c r="B17799" s="1"/>
      <c r="G17799" s="1"/>
      <c r="H17799" s="1"/>
      <c r="K17799" s="1"/>
      <c r="N17799" s="1"/>
      <c r="Q17799" s="1"/>
    </row>
    <row r="17800" spans="2:17" x14ac:dyDescent="0.25">
      <c r="B17800" s="1"/>
      <c r="G17800" s="1"/>
      <c r="H17800" s="1"/>
      <c r="K17800" s="1"/>
      <c r="N17800" s="1"/>
      <c r="Q17800" s="1"/>
    </row>
    <row r="17801" spans="2:17" x14ac:dyDescent="0.25">
      <c r="B17801" s="1"/>
      <c r="G17801" s="1"/>
      <c r="H17801" s="1"/>
      <c r="K17801" s="1"/>
      <c r="N17801" s="1"/>
      <c r="Q17801" s="1"/>
    </row>
    <row r="17802" spans="2:17" x14ac:dyDescent="0.25">
      <c r="B17802" s="1"/>
      <c r="G17802" s="1"/>
      <c r="H17802" s="1"/>
      <c r="K17802" s="1"/>
      <c r="N17802" s="1"/>
      <c r="Q17802" s="1"/>
    </row>
    <row r="17803" spans="2:17" x14ac:dyDescent="0.25">
      <c r="B17803" s="1"/>
      <c r="G17803" s="1"/>
      <c r="H17803" s="1"/>
      <c r="K17803" s="1"/>
      <c r="N17803" s="1"/>
      <c r="Q17803" s="1"/>
    </row>
    <row r="17804" spans="2:17" x14ac:dyDescent="0.25">
      <c r="B17804" s="1"/>
      <c r="G17804" s="1"/>
      <c r="H17804" s="1"/>
      <c r="K17804" s="1"/>
      <c r="N17804" s="1"/>
      <c r="Q17804" s="1"/>
    </row>
    <row r="17805" spans="2:17" x14ac:dyDescent="0.25">
      <c r="B17805" s="1"/>
      <c r="G17805" s="1"/>
      <c r="H17805" s="1"/>
      <c r="K17805" s="1"/>
      <c r="N17805" s="1"/>
      <c r="Q17805" s="1"/>
    </row>
    <row r="17806" spans="2:17" x14ac:dyDescent="0.25">
      <c r="B17806" s="1"/>
      <c r="G17806" s="1"/>
      <c r="H17806" s="1"/>
      <c r="K17806" s="1"/>
      <c r="N17806" s="1"/>
      <c r="Q17806" s="1"/>
    </row>
    <row r="17807" spans="2:17" x14ac:dyDescent="0.25">
      <c r="B17807" s="1"/>
      <c r="G17807" s="1"/>
      <c r="H17807" s="1"/>
      <c r="K17807" s="1"/>
      <c r="N17807" s="1"/>
      <c r="Q17807" s="1"/>
    </row>
    <row r="17808" spans="2:17" x14ac:dyDescent="0.25">
      <c r="B17808" s="1"/>
      <c r="G17808" s="1"/>
      <c r="H17808" s="1"/>
      <c r="K17808" s="1"/>
      <c r="N17808" s="1"/>
      <c r="Q17808" s="1"/>
    </row>
    <row r="17809" spans="2:17" x14ac:dyDescent="0.25">
      <c r="B17809" s="1"/>
      <c r="G17809" s="1"/>
      <c r="H17809" s="1"/>
      <c r="K17809" s="1"/>
      <c r="N17809" s="1"/>
      <c r="Q17809" s="1"/>
    </row>
    <row r="17810" spans="2:17" x14ac:dyDescent="0.25">
      <c r="B17810" s="1"/>
      <c r="G17810" s="1"/>
      <c r="H17810" s="1"/>
      <c r="K17810" s="1"/>
      <c r="N17810" s="1"/>
      <c r="Q17810" s="1"/>
    </row>
    <row r="17811" spans="2:17" x14ac:dyDescent="0.25">
      <c r="B17811" s="1"/>
      <c r="G17811" s="1"/>
      <c r="H17811" s="1"/>
      <c r="K17811" s="1"/>
      <c r="N17811" s="1"/>
      <c r="Q17811" s="1"/>
    </row>
    <row r="17812" spans="2:17" x14ac:dyDescent="0.25">
      <c r="B17812" s="1"/>
      <c r="G17812" s="1"/>
      <c r="H17812" s="1"/>
      <c r="K17812" s="1"/>
      <c r="N17812" s="1"/>
      <c r="Q17812" s="1"/>
    </row>
    <row r="17813" spans="2:17" x14ac:dyDescent="0.25">
      <c r="B17813" s="1"/>
      <c r="G17813" s="1"/>
      <c r="H17813" s="1"/>
      <c r="K17813" s="1"/>
      <c r="N17813" s="1"/>
      <c r="Q17813" s="1"/>
    </row>
    <row r="17814" spans="2:17" x14ac:dyDescent="0.25">
      <c r="B17814" s="1"/>
      <c r="G17814" s="1"/>
      <c r="H17814" s="1"/>
      <c r="K17814" s="1"/>
      <c r="N17814" s="1"/>
      <c r="Q17814" s="1"/>
    </row>
    <row r="17815" spans="2:17" x14ac:dyDescent="0.25">
      <c r="B17815" s="1"/>
      <c r="G17815" s="1"/>
      <c r="H17815" s="1"/>
      <c r="K17815" s="1"/>
      <c r="N17815" s="1"/>
      <c r="Q17815" s="1"/>
    </row>
    <row r="17816" spans="2:17" x14ac:dyDescent="0.25">
      <c r="B17816" s="1"/>
      <c r="G17816" s="1"/>
      <c r="H17816" s="1"/>
      <c r="K17816" s="1"/>
      <c r="N17816" s="1"/>
      <c r="Q17816" s="1"/>
    </row>
    <row r="17817" spans="2:17" x14ac:dyDescent="0.25">
      <c r="B17817" s="1"/>
      <c r="G17817" s="1"/>
      <c r="H17817" s="1"/>
      <c r="K17817" s="1"/>
      <c r="N17817" s="1"/>
      <c r="Q17817" s="1"/>
    </row>
    <row r="17818" spans="2:17" x14ac:dyDescent="0.25">
      <c r="B17818" s="1"/>
      <c r="G17818" s="1"/>
      <c r="H17818" s="1"/>
      <c r="K17818" s="1"/>
      <c r="N17818" s="1"/>
      <c r="Q17818" s="1"/>
    </row>
    <row r="17819" spans="2:17" x14ac:dyDescent="0.25">
      <c r="B17819" s="1"/>
      <c r="G17819" s="1"/>
      <c r="H17819" s="1"/>
      <c r="K17819" s="1"/>
      <c r="N17819" s="1"/>
      <c r="Q17819" s="1"/>
    </row>
    <row r="17820" spans="2:17" x14ac:dyDescent="0.25">
      <c r="B17820" s="1"/>
      <c r="G17820" s="1"/>
      <c r="H17820" s="1"/>
      <c r="K17820" s="1"/>
      <c r="N17820" s="1"/>
      <c r="Q17820" s="1"/>
    </row>
    <row r="17821" spans="2:17" x14ac:dyDescent="0.25">
      <c r="B17821" s="1"/>
      <c r="G17821" s="1"/>
      <c r="H17821" s="1"/>
      <c r="K17821" s="1"/>
      <c r="N17821" s="1"/>
      <c r="Q17821" s="1"/>
    </row>
    <row r="17822" spans="2:17" x14ac:dyDescent="0.25">
      <c r="B17822" s="1"/>
      <c r="G17822" s="1"/>
      <c r="H17822" s="1"/>
      <c r="K17822" s="1"/>
      <c r="N17822" s="1"/>
      <c r="Q17822" s="1"/>
    </row>
    <row r="17823" spans="2:17" x14ac:dyDescent="0.25">
      <c r="B17823" s="1"/>
      <c r="G17823" s="1"/>
      <c r="H17823" s="1"/>
      <c r="K17823" s="1"/>
      <c r="N17823" s="1"/>
      <c r="Q17823" s="1"/>
    </row>
    <row r="17824" spans="2:17" x14ac:dyDescent="0.25">
      <c r="B17824" s="1"/>
      <c r="G17824" s="1"/>
      <c r="H17824" s="1"/>
      <c r="K17824" s="1"/>
      <c r="N17824" s="1"/>
      <c r="Q17824" s="1"/>
    </row>
    <row r="17825" spans="2:17" x14ac:dyDescent="0.25">
      <c r="B17825" s="1"/>
      <c r="G17825" s="1"/>
      <c r="H17825" s="1"/>
      <c r="K17825" s="1"/>
      <c r="N17825" s="1"/>
      <c r="Q17825" s="1"/>
    </row>
    <row r="17826" spans="2:17" x14ac:dyDescent="0.25">
      <c r="B17826" s="1"/>
      <c r="G17826" s="1"/>
      <c r="H17826" s="1"/>
      <c r="K17826" s="1"/>
      <c r="N17826" s="1"/>
      <c r="Q17826" s="1"/>
    </row>
    <row r="17827" spans="2:17" x14ac:dyDescent="0.25">
      <c r="B17827" s="1"/>
      <c r="G17827" s="1"/>
      <c r="H17827" s="1"/>
      <c r="K17827" s="1"/>
      <c r="N17827" s="1"/>
      <c r="Q17827" s="1"/>
    </row>
    <row r="17828" spans="2:17" x14ac:dyDescent="0.25">
      <c r="B17828" s="1"/>
      <c r="G17828" s="1"/>
      <c r="H17828" s="1"/>
      <c r="K17828" s="1"/>
      <c r="N17828" s="1"/>
      <c r="Q17828" s="1"/>
    </row>
    <row r="17829" spans="2:17" x14ac:dyDescent="0.25">
      <c r="B17829" s="1"/>
      <c r="G17829" s="1"/>
      <c r="H17829" s="1"/>
      <c r="K17829" s="1"/>
      <c r="N17829" s="1"/>
      <c r="Q17829" s="1"/>
    </row>
    <row r="17830" spans="2:17" x14ac:dyDescent="0.25">
      <c r="B17830" s="1"/>
      <c r="G17830" s="1"/>
      <c r="H17830" s="1"/>
      <c r="K17830" s="1"/>
      <c r="N17830" s="1"/>
      <c r="Q17830" s="1"/>
    </row>
    <row r="17831" spans="2:17" x14ac:dyDescent="0.25">
      <c r="B17831" s="1"/>
      <c r="G17831" s="1"/>
      <c r="H17831" s="1"/>
      <c r="K17831" s="1"/>
      <c r="N17831" s="1"/>
      <c r="Q17831" s="1"/>
    </row>
    <row r="17832" spans="2:17" x14ac:dyDescent="0.25">
      <c r="B17832" s="1"/>
      <c r="G17832" s="1"/>
      <c r="H17832" s="1"/>
      <c r="K17832" s="1"/>
      <c r="N17832" s="1"/>
      <c r="Q17832" s="1"/>
    </row>
    <row r="17833" spans="2:17" x14ac:dyDescent="0.25">
      <c r="B17833" s="1"/>
      <c r="G17833" s="1"/>
      <c r="H17833" s="1"/>
      <c r="K17833" s="1"/>
      <c r="N17833" s="1"/>
      <c r="Q17833" s="1"/>
    </row>
    <row r="17834" spans="2:17" x14ac:dyDescent="0.25">
      <c r="B17834" s="1"/>
      <c r="G17834" s="1"/>
      <c r="H17834" s="1"/>
      <c r="K17834" s="1"/>
      <c r="N17834" s="1"/>
      <c r="Q17834" s="1"/>
    </row>
    <row r="17835" spans="2:17" x14ac:dyDescent="0.25">
      <c r="B17835" s="1"/>
      <c r="G17835" s="1"/>
      <c r="H17835" s="1"/>
      <c r="K17835" s="1"/>
      <c r="N17835" s="1"/>
      <c r="Q17835" s="1"/>
    </row>
    <row r="17836" spans="2:17" x14ac:dyDescent="0.25">
      <c r="B17836" s="1"/>
      <c r="G17836" s="1"/>
      <c r="H17836" s="1"/>
      <c r="K17836" s="1"/>
      <c r="N17836" s="1"/>
      <c r="Q17836" s="1"/>
    </row>
    <row r="17837" spans="2:17" x14ac:dyDescent="0.25">
      <c r="B17837" s="1"/>
      <c r="G17837" s="1"/>
      <c r="H17837" s="1"/>
      <c r="K17837" s="1"/>
      <c r="N17837" s="1"/>
      <c r="Q17837" s="1"/>
    </row>
    <row r="17838" spans="2:17" x14ac:dyDescent="0.25">
      <c r="B17838" s="1"/>
      <c r="G17838" s="1"/>
      <c r="H17838" s="1"/>
      <c r="K17838" s="1"/>
      <c r="N17838" s="1"/>
      <c r="Q17838" s="1"/>
    </row>
    <row r="17839" spans="2:17" x14ac:dyDescent="0.25">
      <c r="B17839" s="1"/>
      <c r="G17839" s="1"/>
      <c r="H17839" s="1"/>
      <c r="K17839" s="1"/>
      <c r="N17839" s="1"/>
      <c r="Q17839" s="1"/>
    </row>
    <row r="17840" spans="2:17" x14ac:dyDescent="0.25">
      <c r="B17840" s="1"/>
      <c r="G17840" s="1"/>
      <c r="H17840" s="1"/>
      <c r="K17840" s="1"/>
      <c r="N17840" s="1"/>
      <c r="Q17840" s="1"/>
    </row>
    <row r="17841" spans="2:17" x14ac:dyDescent="0.25">
      <c r="B17841" s="1"/>
      <c r="G17841" s="1"/>
      <c r="H17841" s="1"/>
      <c r="K17841" s="1"/>
      <c r="N17841" s="1"/>
      <c r="Q17841" s="1"/>
    </row>
    <row r="17842" spans="2:17" x14ac:dyDescent="0.25">
      <c r="B17842" s="1"/>
      <c r="G17842" s="1"/>
      <c r="H17842" s="1"/>
      <c r="K17842" s="1"/>
      <c r="N17842" s="1"/>
      <c r="Q17842" s="1"/>
    </row>
    <row r="17843" spans="2:17" x14ac:dyDescent="0.25">
      <c r="B17843" s="1"/>
      <c r="G17843" s="1"/>
      <c r="H17843" s="1"/>
      <c r="K17843" s="1"/>
      <c r="N17843" s="1"/>
      <c r="Q17843" s="1"/>
    </row>
    <row r="17844" spans="2:17" x14ac:dyDescent="0.25">
      <c r="B17844" s="1"/>
      <c r="G17844" s="1"/>
      <c r="H17844" s="1"/>
      <c r="K17844" s="1"/>
      <c r="N17844" s="1"/>
      <c r="Q17844" s="1"/>
    </row>
    <row r="17845" spans="2:17" x14ac:dyDescent="0.25">
      <c r="B17845" s="1"/>
      <c r="G17845" s="1"/>
      <c r="H17845" s="1"/>
      <c r="K17845" s="1"/>
      <c r="N17845" s="1"/>
      <c r="Q17845" s="1"/>
    </row>
    <row r="17846" spans="2:17" x14ac:dyDescent="0.25">
      <c r="B17846" s="1"/>
      <c r="G17846" s="1"/>
      <c r="H17846" s="1"/>
      <c r="K17846" s="1"/>
      <c r="N17846" s="1"/>
      <c r="Q17846" s="1"/>
    </row>
    <row r="17847" spans="2:17" x14ac:dyDescent="0.25">
      <c r="B17847" s="1"/>
      <c r="G17847" s="1"/>
      <c r="H17847" s="1"/>
      <c r="K17847" s="1"/>
      <c r="N17847" s="1"/>
      <c r="Q17847" s="1"/>
    </row>
    <row r="17848" spans="2:17" x14ac:dyDescent="0.25">
      <c r="B17848" s="1"/>
      <c r="G17848" s="1"/>
      <c r="H17848" s="1"/>
      <c r="K17848" s="1"/>
      <c r="N17848" s="1"/>
      <c r="Q17848" s="1"/>
    </row>
    <row r="17849" spans="2:17" x14ac:dyDescent="0.25">
      <c r="B17849" s="1"/>
      <c r="G17849" s="1"/>
      <c r="H17849" s="1"/>
      <c r="K17849" s="1"/>
      <c r="N17849" s="1"/>
      <c r="Q17849" s="1"/>
    </row>
    <row r="17850" spans="2:17" x14ac:dyDescent="0.25">
      <c r="B17850" s="1"/>
      <c r="G17850" s="1"/>
      <c r="H17850" s="1"/>
      <c r="K17850" s="1"/>
      <c r="N17850" s="1"/>
      <c r="Q17850" s="1"/>
    </row>
    <row r="17851" spans="2:17" x14ac:dyDescent="0.25">
      <c r="B17851" s="1"/>
      <c r="G17851" s="1"/>
      <c r="H17851" s="1"/>
      <c r="K17851" s="1"/>
      <c r="N17851" s="1"/>
      <c r="Q17851" s="1"/>
    </row>
    <row r="17852" spans="2:17" x14ac:dyDescent="0.25">
      <c r="B17852" s="1"/>
      <c r="G17852" s="1"/>
      <c r="H17852" s="1"/>
      <c r="K17852" s="1"/>
      <c r="N17852" s="1"/>
      <c r="Q17852" s="1"/>
    </row>
    <row r="17853" spans="2:17" x14ac:dyDescent="0.25">
      <c r="B17853" s="1"/>
      <c r="G17853" s="1"/>
      <c r="H17853" s="1"/>
      <c r="K17853" s="1"/>
      <c r="N17853" s="1"/>
      <c r="Q17853" s="1"/>
    </row>
    <row r="17854" spans="2:17" x14ac:dyDescent="0.25">
      <c r="B17854" s="1"/>
      <c r="G17854" s="1"/>
      <c r="H17854" s="1"/>
      <c r="K17854" s="1"/>
      <c r="N17854" s="1"/>
      <c r="Q17854" s="1"/>
    </row>
    <row r="17855" spans="2:17" x14ac:dyDescent="0.25">
      <c r="B17855" s="1"/>
      <c r="G17855" s="1"/>
      <c r="H17855" s="1"/>
      <c r="K17855" s="1"/>
      <c r="N17855" s="1"/>
      <c r="Q17855" s="1"/>
    </row>
    <row r="17856" spans="2:17" x14ac:dyDescent="0.25">
      <c r="B17856" s="1"/>
      <c r="G17856" s="1"/>
      <c r="H17856" s="1"/>
      <c r="K17856" s="1"/>
      <c r="N17856" s="1"/>
      <c r="Q17856" s="1"/>
    </row>
    <row r="17857" spans="2:17" x14ac:dyDescent="0.25">
      <c r="B17857" s="1"/>
      <c r="G17857" s="1"/>
      <c r="H17857" s="1"/>
      <c r="K17857" s="1"/>
      <c r="N17857" s="1"/>
      <c r="Q17857" s="1"/>
    </row>
    <row r="17858" spans="2:17" x14ac:dyDescent="0.25">
      <c r="B17858" s="1"/>
      <c r="G17858" s="1"/>
      <c r="H17858" s="1"/>
      <c r="K17858" s="1"/>
      <c r="N17858" s="1"/>
      <c r="Q17858" s="1"/>
    </row>
    <row r="17859" spans="2:17" x14ac:dyDescent="0.25">
      <c r="B17859" s="1"/>
      <c r="G17859" s="1"/>
      <c r="H17859" s="1"/>
      <c r="K17859" s="1"/>
      <c r="N17859" s="1"/>
      <c r="Q17859" s="1"/>
    </row>
    <row r="17860" spans="2:17" x14ac:dyDescent="0.25">
      <c r="B17860" s="1"/>
      <c r="G17860" s="1"/>
      <c r="H17860" s="1"/>
      <c r="K17860" s="1"/>
      <c r="N17860" s="1"/>
      <c r="Q17860" s="1"/>
    </row>
    <row r="17861" spans="2:17" x14ac:dyDescent="0.25">
      <c r="B17861" s="1"/>
      <c r="G17861" s="1"/>
      <c r="H17861" s="1"/>
      <c r="K17861" s="1"/>
      <c r="N17861" s="1"/>
      <c r="Q17861" s="1"/>
    </row>
    <row r="17862" spans="2:17" x14ac:dyDescent="0.25">
      <c r="B17862" s="1"/>
      <c r="G17862" s="1"/>
      <c r="H17862" s="1"/>
      <c r="K17862" s="1"/>
      <c r="N17862" s="1"/>
      <c r="Q17862" s="1"/>
    </row>
    <row r="17863" spans="2:17" x14ac:dyDescent="0.25">
      <c r="B17863" s="1"/>
      <c r="G17863" s="1"/>
      <c r="H17863" s="1"/>
      <c r="K17863" s="1"/>
      <c r="N17863" s="1"/>
      <c r="Q17863" s="1"/>
    </row>
    <row r="17864" spans="2:17" x14ac:dyDescent="0.25">
      <c r="B17864" s="1"/>
      <c r="G17864" s="1"/>
      <c r="H17864" s="1"/>
      <c r="K17864" s="1"/>
      <c r="N17864" s="1"/>
      <c r="Q17864" s="1"/>
    </row>
    <row r="17865" spans="2:17" x14ac:dyDescent="0.25">
      <c r="B17865" s="1"/>
      <c r="G17865" s="1"/>
      <c r="H17865" s="1"/>
      <c r="K17865" s="1"/>
      <c r="N17865" s="1"/>
      <c r="Q17865" s="1"/>
    </row>
    <row r="17866" spans="2:17" x14ac:dyDescent="0.25">
      <c r="B17866" s="1"/>
      <c r="G17866" s="1"/>
      <c r="H17866" s="1"/>
      <c r="K17866" s="1"/>
      <c r="N17866" s="1"/>
      <c r="Q17866" s="1"/>
    </row>
    <row r="17867" spans="2:17" x14ac:dyDescent="0.25">
      <c r="B17867" s="1"/>
      <c r="G17867" s="1"/>
      <c r="H17867" s="1"/>
      <c r="K17867" s="1"/>
      <c r="N17867" s="1"/>
      <c r="Q17867" s="1"/>
    </row>
    <row r="17868" spans="2:17" x14ac:dyDescent="0.25">
      <c r="B17868" s="1"/>
      <c r="G17868" s="1"/>
      <c r="H17868" s="1"/>
      <c r="K17868" s="1"/>
      <c r="N17868" s="1"/>
      <c r="Q17868" s="1"/>
    </row>
    <row r="17869" spans="2:17" x14ac:dyDescent="0.25">
      <c r="B17869" s="1"/>
      <c r="G17869" s="1"/>
      <c r="H17869" s="1"/>
      <c r="K17869" s="1"/>
      <c r="N17869" s="1"/>
      <c r="Q17869" s="1"/>
    </row>
    <row r="17870" spans="2:17" x14ac:dyDescent="0.25">
      <c r="B17870" s="1"/>
      <c r="G17870" s="1"/>
      <c r="H17870" s="1"/>
      <c r="K17870" s="1"/>
      <c r="N17870" s="1"/>
      <c r="Q17870" s="1"/>
    </row>
    <row r="17871" spans="2:17" x14ac:dyDescent="0.25">
      <c r="B17871" s="1"/>
      <c r="G17871" s="1"/>
      <c r="H17871" s="1"/>
      <c r="K17871" s="1"/>
      <c r="N17871" s="1"/>
      <c r="Q17871" s="1"/>
    </row>
    <row r="17872" spans="2:17" x14ac:dyDescent="0.25">
      <c r="B17872" s="1"/>
      <c r="G17872" s="1"/>
      <c r="H17872" s="1"/>
      <c r="K17872" s="1"/>
      <c r="N17872" s="1"/>
      <c r="Q17872" s="1"/>
    </row>
    <row r="17873" spans="2:17" x14ac:dyDescent="0.25">
      <c r="B17873" s="1"/>
      <c r="G17873" s="1"/>
      <c r="H17873" s="1"/>
      <c r="K17873" s="1"/>
      <c r="N17873" s="1"/>
      <c r="Q17873" s="1"/>
    </row>
    <row r="17874" spans="2:17" x14ac:dyDescent="0.25">
      <c r="B17874" s="1"/>
      <c r="G17874" s="1"/>
      <c r="H17874" s="1"/>
      <c r="K17874" s="1"/>
      <c r="N17874" s="1"/>
      <c r="Q17874" s="1"/>
    </row>
    <row r="17875" spans="2:17" x14ac:dyDescent="0.25">
      <c r="B17875" s="1"/>
      <c r="G17875" s="1"/>
      <c r="H17875" s="1"/>
      <c r="K17875" s="1"/>
      <c r="N17875" s="1"/>
      <c r="Q17875" s="1"/>
    </row>
    <row r="17876" spans="2:17" x14ac:dyDescent="0.25">
      <c r="B17876" s="1"/>
      <c r="G17876" s="1"/>
      <c r="H17876" s="1"/>
      <c r="K17876" s="1"/>
      <c r="N17876" s="1"/>
      <c r="Q17876" s="1"/>
    </row>
    <row r="17877" spans="2:17" x14ac:dyDescent="0.25">
      <c r="B17877" s="1"/>
      <c r="G17877" s="1"/>
      <c r="H17877" s="1"/>
      <c r="K17877" s="1"/>
      <c r="N17877" s="1"/>
      <c r="Q17877" s="1"/>
    </row>
    <row r="17878" spans="2:17" x14ac:dyDescent="0.25">
      <c r="B17878" s="1"/>
      <c r="G17878" s="1"/>
      <c r="H17878" s="1"/>
      <c r="K17878" s="1"/>
      <c r="N17878" s="1"/>
      <c r="Q17878" s="1"/>
    </row>
    <row r="17879" spans="2:17" x14ac:dyDescent="0.25">
      <c r="B17879" s="1"/>
      <c r="G17879" s="1"/>
      <c r="H17879" s="1"/>
      <c r="K17879" s="1"/>
      <c r="N17879" s="1"/>
      <c r="Q17879" s="1"/>
    </row>
    <row r="17880" spans="2:17" x14ac:dyDescent="0.25">
      <c r="B17880" s="1"/>
      <c r="G17880" s="1"/>
      <c r="H17880" s="1"/>
      <c r="K17880" s="1"/>
      <c r="N17880" s="1"/>
      <c r="Q17880" s="1"/>
    </row>
    <row r="17881" spans="2:17" x14ac:dyDescent="0.25">
      <c r="B17881" s="1"/>
      <c r="G17881" s="1"/>
      <c r="H17881" s="1"/>
      <c r="K17881" s="1"/>
      <c r="N17881" s="1"/>
      <c r="Q17881" s="1"/>
    </row>
    <row r="17882" spans="2:17" x14ac:dyDescent="0.25">
      <c r="B17882" s="1"/>
      <c r="G17882" s="1"/>
      <c r="H17882" s="1"/>
      <c r="K17882" s="1"/>
      <c r="N17882" s="1"/>
      <c r="Q17882" s="1"/>
    </row>
    <row r="17883" spans="2:17" x14ac:dyDescent="0.25">
      <c r="B17883" s="1"/>
      <c r="G17883" s="1"/>
      <c r="H17883" s="1"/>
      <c r="K17883" s="1"/>
      <c r="N17883" s="1"/>
      <c r="Q17883" s="1"/>
    </row>
    <row r="17884" spans="2:17" x14ac:dyDescent="0.25">
      <c r="B17884" s="1"/>
      <c r="G17884" s="1"/>
      <c r="H17884" s="1"/>
      <c r="K17884" s="1"/>
      <c r="N17884" s="1"/>
      <c r="Q17884" s="1"/>
    </row>
    <row r="17885" spans="2:17" x14ac:dyDescent="0.25">
      <c r="B17885" s="1"/>
      <c r="G17885" s="1"/>
      <c r="H17885" s="1"/>
      <c r="K17885" s="1"/>
      <c r="N17885" s="1"/>
      <c r="Q17885" s="1"/>
    </row>
    <row r="17886" spans="2:17" x14ac:dyDescent="0.25">
      <c r="B17886" s="1"/>
      <c r="G17886" s="1"/>
      <c r="H17886" s="1"/>
      <c r="K17886" s="1"/>
      <c r="N17886" s="1"/>
      <c r="Q17886" s="1"/>
    </row>
    <row r="17887" spans="2:17" x14ac:dyDescent="0.25">
      <c r="B17887" s="1"/>
      <c r="G17887" s="1"/>
      <c r="H17887" s="1"/>
      <c r="K17887" s="1"/>
      <c r="N17887" s="1"/>
      <c r="Q17887" s="1"/>
    </row>
    <row r="17888" spans="2:17" x14ac:dyDescent="0.25">
      <c r="B17888" s="1"/>
      <c r="G17888" s="1"/>
      <c r="H17888" s="1"/>
      <c r="K17888" s="1"/>
      <c r="N17888" s="1"/>
      <c r="Q17888" s="1"/>
    </row>
    <row r="17889" spans="2:17" x14ac:dyDescent="0.25">
      <c r="B17889" s="1"/>
      <c r="G17889" s="1"/>
      <c r="H17889" s="1"/>
      <c r="K17889" s="1"/>
      <c r="N17889" s="1"/>
      <c r="Q17889" s="1"/>
    </row>
    <row r="17890" spans="2:17" x14ac:dyDescent="0.25">
      <c r="B17890" s="1"/>
      <c r="G17890" s="1"/>
      <c r="H17890" s="1"/>
      <c r="K17890" s="1"/>
      <c r="N17890" s="1"/>
      <c r="Q17890" s="1"/>
    </row>
    <row r="17891" spans="2:17" x14ac:dyDescent="0.25">
      <c r="B17891" s="1"/>
      <c r="G17891" s="1"/>
      <c r="H17891" s="1"/>
      <c r="K17891" s="1"/>
      <c r="N17891" s="1"/>
      <c r="Q17891" s="1"/>
    </row>
    <row r="17892" spans="2:17" x14ac:dyDescent="0.25">
      <c r="B17892" s="1"/>
      <c r="G17892" s="1"/>
      <c r="H17892" s="1"/>
      <c r="K17892" s="1"/>
      <c r="N17892" s="1"/>
      <c r="Q17892" s="1"/>
    </row>
    <row r="17893" spans="2:17" x14ac:dyDescent="0.25">
      <c r="B17893" s="1"/>
      <c r="G17893" s="1"/>
      <c r="H17893" s="1"/>
      <c r="K17893" s="1"/>
      <c r="N17893" s="1"/>
      <c r="Q17893" s="1"/>
    </row>
    <row r="17894" spans="2:17" x14ac:dyDescent="0.25">
      <c r="B17894" s="1"/>
      <c r="G17894" s="1"/>
      <c r="H17894" s="1"/>
      <c r="K17894" s="1"/>
      <c r="N17894" s="1"/>
      <c r="Q17894" s="1"/>
    </row>
    <row r="17895" spans="2:17" x14ac:dyDescent="0.25">
      <c r="B17895" s="1"/>
      <c r="G17895" s="1"/>
      <c r="H17895" s="1"/>
      <c r="K17895" s="1"/>
      <c r="N17895" s="1"/>
      <c r="Q17895" s="1"/>
    </row>
    <row r="17896" spans="2:17" x14ac:dyDescent="0.25">
      <c r="B17896" s="1"/>
      <c r="G17896" s="1"/>
      <c r="H17896" s="1"/>
      <c r="K17896" s="1"/>
      <c r="N17896" s="1"/>
      <c r="Q17896" s="1"/>
    </row>
    <row r="17897" spans="2:17" x14ac:dyDescent="0.25">
      <c r="B17897" s="1"/>
      <c r="G17897" s="1"/>
      <c r="H17897" s="1"/>
      <c r="K17897" s="1"/>
      <c r="N17897" s="1"/>
      <c r="Q17897" s="1"/>
    </row>
    <row r="17898" spans="2:17" x14ac:dyDescent="0.25">
      <c r="B17898" s="1"/>
      <c r="G17898" s="1"/>
      <c r="H17898" s="1"/>
      <c r="K17898" s="1"/>
      <c r="N17898" s="1"/>
      <c r="Q17898" s="1"/>
    </row>
    <row r="17899" spans="2:17" x14ac:dyDescent="0.25">
      <c r="B17899" s="1"/>
      <c r="G17899" s="1"/>
      <c r="H17899" s="1"/>
      <c r="K17899" s="1"/>
      <c r="N17899" s="1"/>
      <c r="Q17899" s="1"/>
    </row>
    <row r="17900" spans="2:17" x14ac:dyDescent="0.25">
      <c r="B17900" s="1"/>
      <c r="G17900" s="1"/>
      <c r="H17900" s="1"/>
      <c r="K17900" s="1"/>
      <c r="N17900" s="1"/>
      <c r="Q17900" s="1"/>
    </row>
    <row r="17901" spans="2:17" x14ac:dyDescent="0.25">
      <c r="B17901" s="1"/>
      <c r="G17901" s="1"/>
      <c r="H17901" s="1"/>
      <c r="K17901" s="1"/>
      <c r="N17901" s="1"/>
      <c r="Q17901" s="1"/>
    </row>
    <row r="17902" spans="2:17" x14ac:dyDescent="0.25">
      <c r="B17902" s="1"/>
      <c r="G17902" s="1"/>
      <c r="H17902" s="1"/>
      <c r="K17902" s="1"/>
      <c r="N17902" s="1"/>
      <c r="Q17902" s="1"/>
    </row>
    <row r="17903" spans="2:17" x14ac:dyDescent="0.25">
      <c r="B17903" s="1"/>
      <c r="G17903" s="1"/>
      <c r="H17903" s="1"/>
      <c r="K17903" s="1"/>
      <c r="N17903" s="1"/>
      <c r="Q17903" s="1"/>
    </row>
    <row r="17904" spans="2:17" x14ac:dyDescent="0.25">
      <c r="B17904" s="1"/>
      <c r="G17904" s="1"/>
      <c r="H17904" s="1"/>
      <c r="K17904" s="1"/>
      <c r="N17904" s="1"/>
      <c r="Q17904" s="1"/>
    </row>
    <row r="17905" spans="2:17" x14ac:dyDescent="0.25">
      <c r="B17905" s="1"/>
      <c r="G17905" s="1"/>
      <c r="H17905" s="1"/>
      <c r="K17905" s="1"/>
      <c r="N17905" s="1"/>
      <c r="Q17905" s="1"/>
    </row>
    <row r="17906" spans="2:17" x14ac:dyDescent="0.25">
      <c r="B17906" s="1"/>
      <c r="G17906" s="1"/>
      <c r="H17906" s="1"/>
      <c r="K17906" s="1"/>
      <c r="N17906" s="1"/>
      <c r="Q17906" s="1"/>
    </row>
    <row r="17907" spans="2:17" x14ac:dyDescent="0.25">
      <c r="B17907" s="1"/>
      <c r="G17907" s="1"/>
      <c r="H17907" s="1"/>
      <c r="K17907" s="1"/>
      <c r="N17907" s="1"/>
      <c r="Q17907" s="1"/>
    </row>
    <row r="17908" spans="2:17" x14ac:dyDescent="0.25">
      <c r="B17908" s="1"/>
      <c r="G17908" s="1"/>
      <c r="H17908" s="1"/>
      <c r="K17908" s="1"/>
      <c r="N17908" s="1"/>
      <c r="Q17908" s="1"/>
    </row>
    <row r="17909" spans="2:17" x14ac:dyDescent="0.25">
      <c r="B17909" s="1"/>
      <c r="G17909" s="1"/>
      <c r="H17909" s="1"/>
      <c r="K17909" s="1"/>
      <c r="N17909" s="1"/>
      <c r="Q17909" s="1"/>
    </row>
    <row r="17910" spans="2:17" x14ac:dyDescent="0.25">
      <c r="B17910" s="1"/>
      <c r="G17910" s="1"/>
      <c r="H17910" s="1"/>
      <c r="K17910" s="1"/>
      <c r="N17910" s="1"/>
      <c r="Q17910" s="1"/>
    </row>
    <row r="17911" spans="2:17" x14ac:dyDescent="0.25">
      <c r="B17911" s="1"/>
      <c r="G17911" s="1"/>
      <c r="H17911" s="1"/>
      <c r="K17911" s="1"/>
      <c r="N17911" s="1"/>
      <c r="Q17911" s="1"/>
    </row>
    <row r="17912" spans="2:17" x14ac:dyDescent="0.25">
      <c r="B17912" s="1"/>
      <c r="G17912" s="1"/>
      <c r="H17912" s="1"/>
      <c r="K17912" s="1"/>
      <c r="N17912" s="1"/>
      <c r="Q17912" s="1"/>
    </row>
    <row r="17913" spans="2:17" x14ac:dyDescent="0.25">
      <c r="B17913" s="1"/>
      <c r="G17913" s="1"/>
      <c r="H17913" s="1"/>
      <c r="K17913" s="1"/>
      <c r="N17913" s="1"/>
      <c r="Q17913" s="1"/>
    </row>
    <row r="17914" spans="2:17" x14ac:dyDescent="0.25">
      <c r="B17914" s="1"/>
      <c r="G17914" s="1"/>
      <c r="H17914" s="1"/>
      <c r="K17914" s="1"/>
      <c r="N17914" s="1"/>
      <c r="Q17914" s="1"/>
    </row>
    <row r="17915" spans="2:17" x14ac:dyDescent="0.25">
      <c r="B17915" s="1"/>
      <c r="G17915" s="1"/>
      <c r="H17915" s="1"/>
      <c r="K17915" s="1"/>
      <c r="N17915" s="1"/>
      <c r="Q17915" s="1"/>
    </row>
    <row r="17916" spans="2:17" x14ac:dyDescent="0.25">
      <c r="B17916" s="1"/>
      <c r="G17916" s="1"/>
      <c r="H17916" s="1"/>
      <c r="K17916" s="1"/>
      <c r="N17916" s="1"/>
      <c r="Q17916" s="1"/>
    </row>
    <row r="17917" spans="2:17" x14ac:dyDescent="0.25">
      <c r="B17917" s="1"/>
      <c r="G17917" s="1"/>
      <c r="H17917" s="1"/>
      <c r="K17917" s="1"/>
      <c r="N17917" s="1"/>
      <c r="Q17917" s="1"/>
    </row>
    <row r="17918" spans="2:17" x14ac:dyDescent="0.25">
      <c r="B17918" s="1"/>
      <c r="G17918" s="1"/>
      <c r="H17918" s="1"/>
      <c r="K17918" s="1"/>
      <c r="N17918" s="1"/>
      <c r="Q17918" s="1"/>
    </row>
    <row r="17919" spans="2:17" x14ac:dyDescent="0.25">
      <c r="B17919" s="1"/>
      <c r="G17919" s="1"/>
      <c r="H17919" s="1"/>
      <c r="K17919" s="1"/>
      <c r="N17919" s="1"/>
      <c r="Q17919" s="1"/>
    </row>
    <row r="17920" spans="2:17" x14ac:dyDescent="0.25">
      <c r="B17920" s="1"/>
      <c r="G17920" s="1"/>
      <c r="H17920" s="1"/>
      <c r="K17920" s="1"/>
      <c r="N17920" s="1"/>
      <c r="Q17920" s="1"/>
    </row>
    <row r="17921" spans="2:17" x14ac:dyDescent="0.25">
      <c r="B17921" s="1"/>
      <c r="G17921" s="1"/>
      <c r="H17921" s="1"/>
      <c r="K17921" s="1"/>
      <c r="N17921" s="1"/>
      <c r="Q17921" s="1"/>
    </row>
    <row r="17922" spans="2:17" x14ac:dyDescent="0.25">
      <c r="B17922" s="1"/>
      <c r="G17922" s="1"/>
      <c r="H17922" s="1"/>
      <c r="K17922" s="1"/>
      <c r="N17922" s="1"/>
      <c r="Q17922" s="1"/>
    </row>
    <row r="17923" spans="2:17" x14ac:dyDescent="0.25">
      <c r="B17923" s="1"/>
      <c r="G17923" s="1"/>
      <c r="H17923" s="1"/>
      <c r="K17923" s="1"/>
      <c r="N17923" s="1"/>
      <c r="Q17923" s="1"/>
    </row>
    <row r="17924" spans="2:17" x14ac:dyDescent="0.25">
      <c r="B17924" s="1"/>
      <c r="G17924" s="1"/>
      <c r="H17924" s="1"/>
      <c r="K17924" s="1"/>
      <c r="N17924" s="1"/>
      <c r="Q17924" s="1"/>
    </row>
    <row r="17925" spans="2:17" x14ac:dyDescent="0.25">
      <c r="B17925" s="1"/>
      <c r="G17925" s="1"/>
      <c r="H17925" s="1"/>
      <c r="K17925" s="1"/>
      <c r="N17925" s="1"/>
      <c r="Q17925" s="1"/>
    </row>
    <row r="17926" spans="2:17" x14ac:dyDescent="0.25">
      <c r="B17926" s="1"/>
      <c r="G17926" s="1"/>
      <c r="H17926" s="1"/>
      <c r="K17926" s="1"/>
      <c r="N17926" s="1"/>
      <c r="Q17926" s="1"/>
    </row>
    <row r="17927" spans="2:17" x14ac:dyDescent="0.25">
      <c r="B17927" s="1"/>
      <c r="G17927" s="1"/>
      <c r="H17927" s="1"/>
      <c r="K17927" s="1"/>
      <c r="N17927" s="1"/>
      <c r="Q17927" s="1"/>
    </row>
    <row r="17928" spans="2:17" x14ac:dyDescent="0.25">
      <c r="B17928" s="1"/>
      <c r="G17928" s="1"/>
      <c r="H17928" s="1"/>
      <c r="K17928" s="1"/>
      <c r="N17928" s="1"/>
      <c r="Q17928" s="1"/>
    </row>
    <row r="17929" spans="2:17" x14ac:dyDescent="0.25">
      <c r="B17929" s="1"/>
      <c r="G17929" s="1"/>
      <c r="H17929" s="1"/>
      <c r="K17929" s="1"/>
      <c r="N17929" s="1"/>
      <c r="Q17929" s="1"/>
    </row>
    <row r="17930" spans="2:17" x14ac:dyDescent="0.25">
      <c r="B17930" s="1"/>
      <c r="G17930" s="1"/>
      <c r="H17930" s="1"/>
      <c r="K17930" s="1"/>
      <c r="N17930" s="1"/>
      <c r="Q17930" s="1"/>
    </row>
    <row r="17931" spans="2:17" x14ac:dyDescent="0.25">
      <c r="B17931" s="1"/>
      <c r="G17931" s="1"/>
      <c r="H17931" s="1"/>
      <c r="K17931" s="1"/>
      <c r="N17931" s="1"/>
      <c r="Q17931" s="1"/>
    </row>
    <row r="17932" spans="2:17" x14ac:dyDescent="0.25">
      <c r="B17932" s="1"/>
      <c r="G17932" s="1"/>
      <c r="H17932" s="1"/>
      <c r="K17932" s="1"/>
      <c r="N17932" s="1"/>
      <c r="Q17932" s="1"/>
    </row>
    <row r="17933" spans="2:17" x14ac:dyDescent="0.25">
      <c r="B17933" s="1"/>
      <c r="G17933" s="1"/>
      <c r="H17933" s="1"/>
      <c r="K17933" s="1"/>
      <c r="N17933" s="1"/>
      <c r="Q17933" s="1"/>
    </row>
    <row r="17934" spans="2:17" x14ac:dyDescent="0.25">
      <c r="B17934" s="1"/>
      <c r="G17934" s="1"/>
      <c r="H17934" s="1"/>
      <c r="K17934" s="1"/>
      <c r="N17934" s="1"/>
      <c r="Q17934" s="1"/>
    </row>
    <row r="17935" spans="2:17" x14ac:dyDescent="0.25">
      <c r="B17935" s="1"/>
      <c r="G17935" s="1"/>
      <c r="H17935" s="1"/>
      <c r="K17935" s="1"/>
      <c r="N17935" s="1"/>
      <c r="Q17935" s="1"/>
    </row>
    <row r="17936" spans="2:17" x14ac:dyDescent="0.25">
      <c r="B17936" s="1"/>
      <c r="G17936" s="1"/>
      <c r="H17936" s="1"/>
      <c r="K17936" s="1"/>
      <c r="N17936" s="1"/>
      <c r="Q17936" s="1"/>
    </row>
    <row r="17937" spans="2:17" x14ac:dyDescent="0.25">
      <c r="B17937" s="1"/>
      <c r="G17937" s="1"/>
      <c r="H17937" s="1"/>
      <c r="K17937" s="1"/>
      <c r="N17937" s="1"/>
      <c r="Q17937" s="1"/>
    </row>
    <row r="17938" spans="2:17" x14ac:dyDescent="0.25">
      <c r="B17938" s="1"/>
      <c r="G17938" s="1"/>
      <c r="H17938" s="1"/>
      <c r="K17938" s="1"/>
      <c r="N17938" s="1"/>
      <c r="Q17938" s="1"/>
    </row>
    <row r="17939" spans="2:17" x14ac:dyDescent="0.25">
      <c r="B17939" s="1"/>
      <c r="G17939" s="1"/>
      <c r="H17939" s="1"/>
      <c r="K17939" s="1"/>
      <c r="N17939" s="1"/>
      <c r="Q17939" s="1"/>
    </row>
    <row r="17940" spans="2:17" x14ac:dyDescent="0.25">
      <c r="B17940" s="1"/>
      <c r="G17940" s="1"/>
      <c r="H17940" s="1"/>
      <c r="K17940" s="1"/>
      <c r="N17940" s="1"/>
      <c r="Q17940" s="1"/>
    </row>
    <row r="17941" spans="2:17" x14ac:dyDescent="0.25">
      <c r="B17941" s="1"/>
      <c r="G17941" s="1"/>
      <c r="H17941" s="1"/>
      <c r="K17941" s="1"/>
      <c r="N17941" s="1"/>
      <c r="Q17941" s="1"/>
    </row>
    <row r="17942" spans="2:17" x14ac:dyDescent="0.25">
      <c r="B17942" s="1"/>
      <c r="G17942" s="1"/>
      <c r="H17942" s="1"/>
      <c r="K17942" s="1"/>
      <c r="N17942" s="1"/>
      <c r="Q17942" s="1"/>
    </row>
    <row r="17943" spans="2:17" x14ac:dyDescent="0.25">
      <c r="B17943" s="1"/>
      <c r="G17943" s="1"/>
      <c r="H17943" s="1"/>
      <c r="K17943" s="1"/>
      <c r="N17943" s="1"/>
      <c r="Q17943" s="1"/>
    </row>
    <row r="17944" spans="2:17" x14ac:dyDescent="0.25">
      <c r="B17944" s="1"/>
      <c r="G17944" s="1"/>
      <c r="H17944" s="1"/>
      <c r="K17944" s="1"/>
      <c r="N17944" s="1"/>
      <c r="Q17944" s="1"/>
    </row>
    <row r="17945" spans="2:17" x14ac:dyDescent="0.25">
      <c r="B17945" s="1"/>
      <c r="G17945" s="1"/>
      <c r="H17945" s="1"/>
      <c r="K17945" s="1"/>
      <c r="N17945" s="1"/>
      <c r="Q17945" s="1"/>
    </row>
    <row r="17946" spans="2:17" x14ac:dyDescent="0.25">
      <c r="B17946" s="1"/>
      <c r="G17946" s="1"/>
      <c r="H17946" s="1"/>
      <c r="K17946" s="1"/>
      <c r="N17946" s="1"/>
      <c r="Q17946" s="1"/>
    </row>
    <row r="17947" spans="2:17" x14ac:dyDescent="0.25">
      <c r="B17947" s="1"/>
      <c r="G17947" s="1"/>
      <c r="H17947" s="1"/>
      <c r="K17947" s="1"/>
      <c r="N17947" s="1"/>
      <c r="Q17947" s="1"/>
    </row>
    <row r="17948" spans="2:17" x14ac:dyDescent="0.25">
      <c r="B17948" s="1"/>
      <c r="G17948" s="1"/>
      <c r="H17948" s="1"/>
      <c r="K17948" s="1"/>
      <c r="N17948" s="1"/>
      <c r="Q17948" s="1"/>
    </row>
    <row r="17949" spans="2:17" x14ac:dyDescent="0.25">
      <c r="B17949" s="1"/>
      <c r="G17949" s="1"/>
      <c r="H17949" s="1"/>
      <c r="K17949" s="1"/>
      <c r="N17949" s="1"/>
      <c r="Q17949" s="1"/>
    </row>
    <row r="17950" spans="2:17" x14ac:dyDescent="0.25">
      <c r="B17950" s="1"/>
      <c r="G17950" s="1"/>
      <c r="H17950" s="1"/>
      <c r="K17950" s="1"/>
      <c r="N17950" s="1"/>
      <c r="Q17950" s="1"/>
    </row>
    <row r="17951" spans="2:17" x14ac:dyDescent="0.25">
      <c r="B17951" s="1"/>
      <c r="G17951" s="1"/>
      <c r="H17951" s="1"/>
      <c r="K17951" s="1"/>
      <c r="N17951" s="1"/>
      <c r="Q17951" s="1"/>
    </row>
    <row r="17952" spans="2:17" x14ac:dyDescent="0.25">
      <c r="B17952" s="1"/>
      <c r="G17952" s="1"/>
      <c r="H17952" s="1"/>
      <c r="K17952" s="1"/>
      <c r="N17952" s="1"/>
      <c r="Q17952" s="1"/>
    </row>
    <row r="17953" spans="2:17" x14ac:dyDescent="0.25">
      <c r="B17953" s="1"/>
      <c r="G17953" s="1"/>
      <c r="H17953" s="1"/>
      <c r="K17953" s="1"/>
      <c r="N17953" s="1"/>
      <c r="Q17953" s="1"/>
    </row>
    <row r="17954" spans="2:17" x14ac:dyDescent="0.25">
      <c r="B17954" s="1"/>
      <c r="G17954" s="1"/>
      <c r="H17954" s="1"/>
      <c r="K17954" s="1"/>
      <c r="N17954" s="1"/>
      <c r="Q17954" s="1"/>
    </row>
    <row r="17955" spans="2:17" x14ac:dyDescent="0.25">
      <c r="B17955" s="1"/>
      <c r="G17955" s="1"/>
      <c r="H17955" s="1"/>
      <c r="K17955" s="1"/>
      <c r="N17955" s="1"/>
      <c r="Q17955" s="1"/>
    </row>
    <row r="17956" spans="2:17" x14ac:dyDescent="0.25">
      <c r="B17956" s="1"/>
      <c r="G17956" s="1"/>
      <c r="H17956" s="1"/>
      <c r="K17956" s="1"/>
      <c r="N17956" s="1"/>
      <c r="Q17956" s="1"/>
    </row>
    <row r="17957" spans="2:17" x14ac:dyDescent="0.25">
      <c r="B17957" s="1"/>
      <c r="G17957" s="1"/>
      <c r="H17957" s="1"/>
      <c r="K17957" s="1"/>
      <c r="N17957" s="1"/>
      <c r="Q17957" s="1"/>
    </row>
    <row r="17958" spans="2:17" x14ac:dyDescent="0.25">
      <c r="B17958" s="1"/>
      <c r="G17958" s="1"/>
      <c r="H17958" s="1"/>
      <c r="K17958" s="1"/>
      <c r="N17958" s="1"/>
      <c r="Q17958" s="1"/>
    </row>
    <row r="17959" spans="2:17" x14ac:dyDescent="0.25">
      <c r="B17959" s="1"/>
      <c r="G17959" s="1"/>
      <c r="H17959" s="1"/>
      <c r="K17959" s="1"/>
      <c r="N17959" s="1"/>
      <c r="Q17959" s="1"/>
    </row>
    <row r="17960" spans="2:17" x14ac:dyDescent="0.25">
      <c r="B17960" s="1"/>
      <c r="G17960" s="1"/>
      <c r="H17960" s="1"/>
      <c r="K17960" s="1"/>
      <c r="N17960" s="1"/>
      <c r="Q17960" s="1"/>
    </row>
    <row r="17961" spans="2:17" x14ac:dyDescent="0.25">
      <c r="B17961" s="1"/>
      <c r="G17961" s="1"/>
      <c r="H17961" s="1"/>
      <c r="K17961" s="1"/>
      <c r="N17961" s="1"/>
      <c r="Q17961" s="1"/>
    </row>
    <row r="17962" spans="2:17" x14ac:dyDescent="0.25">
      <c r="B17962" s="1"/>
      <c r="G17962" s="1"/>
      <c r="H17962" s="1"/>
      <c r="K17962" s="1"/>
      <c r="N17962" s="1"/>
      <c r="Q17962" s="1"/>
    </row>
    <row r="17963" spans="2:17" x14ac:dyDescent="0.25">
      <c r="B17963" s="1"/>
      <c r="G17963" s="1"/>
      <c r="H17963" s="1"/>
      <c r="K17963" s="1"/>
      <c r="N17963" s="1"/>
      <c r="Q17963" s="1"/>
    </row>
    <row r="17964" spans="2:17" x14ac:dyDescent="0.25">
      <c r="B17964" s="1"/>
      <c r="G17964" s="1"/>
      <c r="H17964" s="1"/>
      <c r="K17964" s="1"/>
      <c r="N17964" s="1"/>
      <c r="Q17964" s="1"/>
    </row>
    <row r="17965" spans="2:17" x14ac:dyDescent="0.25">
      <c r="B17965" s="1"/>
      <c r="G17965" s="1"/>
      <c r="H17965" s="1"/>
      <c r="K17965" s="1"/>
      <c r="N17965" s="1"/>
      <c r="Q17965" s="1"/>
    </row>
    <row r="17966" spans="2:17" x14ac:dyDescent="0.25">
      <c r="B17966" s="1"/>
      <c r="G17966" s="1"/>
      <c r="H17966" s="1"/>
      <c r="K17966" s="1"/>
      <c r="N17966" s="1"/>
      <c r="Q17966" s="1"/>
    </row>
    <row r="17967" spans="2:17" x14ac:dyDescent="0.25">
      <c r="B17967" s="1"/>
      <c r="G17967" s="1"/>
      <c r="H17967" s="1"/>
      <c r="K17967" s="1"/>
      <c r="N17967" s="1"/>
      <c r="Q17967" s="1"/>
    </row>
    <row r="17968" spans="2:17" x14ac:dyDescent="0.25">
      <c r="B17968" s="1"/>
      <c r="G17968" s="1"/>
      <c r="H17968" s="1"/>
      <c r="K17968" s="1"/>
      <c r="N17968" s="1"/>
      <c r="Q17968" s="1"/>
    </row>
    <row r="17969" spans="2:17" x14ac:dyDescent="0.25">
      <c r="B17969" s="1"/>
      <c r="G17969" s="1"/>
      <c r="H17969" s="1"/>
      <c r="K17969" s="1"/>
      <c r="N17969" s="1"/>
      <c r="Q17969" s="1"/>
    </row>
    <row r="17970" spans="2:17" x14ac:dyDescent="0.25">
      <c r="B17970" s="1"/>
      <c r="G17970" s="1"/>
      <c r="H17970" s="1"/>
      <c r="K17970" s="1"/>
      <c r="N17970" s="1"/>
      <c r="Q17970" s="1"/>
    </row>
    <row r="17971" spans="2:17" x14ac:dyDescent="0.25">
      <c r="B17971" s="1"/>
      <c r="G17971" s="1"/>
      <c r="H17971" s="1"/>
      <c r="K17971" s="1"/>
      <c r="N17971" s="1"/>
      <c r="Q17971" s="1"/>
    </row>
    <row r="17972" spans="2:17" x14ac:dyDescent="0.25">
      <c r="B17972" s="1"/>
      <c r="G17972" s="1"/>
      <c r="H17972" s="1"/>
      <c r="K17972" s="1"/>
      <c r="N17972" s="1"/>
      <c r="Q17972" s="1"/>
    </row>
    <row r="17973" spans="2:17" x14ac:dyDescent="0.25">
      <c r="B17973" s="1"/>
      <c r="G17973" s="1"/>
      <c r="H17973" s="1"/>
      <c r="K17973" s="1"/>
      <c r="N17973" s="1"/>
      <c r="Q17973" s="1"/>
    </row>
    <row r="17974" spans="2:17" x14ac:dyDescent="0.25">
      <c r="B17974" s="1"/>
      <c r="G17974" s="1"/>
      <c r="H17974" s="1"/>
      <c r="K17974" s="1"/>
      <c r="N17974" s="1"/>
      <c r="Q17974" s="1"/>
    </row>
    <row r="17975" spans="2:17" x14ac:dyDescent="0.25">
      <c r="B17975" s="1"/>
      <c r="G17975" s="1"/>
      <c r="H17975" s="1"/>
      <c r="K17975" s="1"/>
      <c r="N17975" s="1"/>
      <c r="Q17975" s="1"/>
    </row>
    <row r="17976" spans="2:17" x14ac:dyDescent="0.25">
      <c r="B17976" s="1"/>
      <c r="G17976" s="1"/>
      <c r="H17976" s="1"/>
      <c r="K17976" s="1"/>
      <c r="N17976" s="1"/>
      <c r="Q17976" s="1"/>
    </row>
    <row r="17977" spans="2:17" x14ac:dyDescent="0.25">
      <c r="B17977" s="1"/>
      <c r="G17977" s="1"/>
      <c r="H17977" s="1"/>
      <c r="K17977" s="1"/>
      <c r="N17977" s="1"/>
      <c r="Q17977" s="1"/>
    </row>
    <row r="17978" spans="2:17" x14ac:dyDescent="0.25">
      <c r="B17978" s="1"/>
      <c r="G17978" s="1"/>
      <c r="H17978" s="1"/>
      <c r="K17978" s="1"/>
      <c r="N17978" s="1"/>
      <c r="Q17978" s="1"/>
    </row>
    <row r="17979" spans="2:17" x14ac:dyDescent="0.25">
      <c r="B17979" s="1"/>
      <c r="G17979" s="1"/>
      <c r="H17979" s="1"/>
      <c r="K17979" s="1"/>
      <c r="N17979" s="1"/>
      <c r="Q17979" s="1"/>
    </row>
    <row r="17980" spans="2:17" x14ac:dyDescent="0.25">
      <c r="B17980" s="1"/>
      <c r="G17980" s="1"/>
      <c r="H17980" s="1"/>
      <c r="K17980" s="1"/>
      <c r="N17980" s="1"/>
      <c r="Q17980" s="1"/>
    </row>
    <row r="17981" spans="2:17" x14ac:dyDescent="0.25">
      <c r="B17981" s="1"/>
      <c r="G17981" s="1"/>
      <c r="H17981" s="1"/>
      <c r="K17981" s="1"/>
      <c r="N17981" s="1"/>
      <c r="Q17981" s="1"/>
    </row>
    <row r="17982" spans="2:17" x14ac:dyDescent="0.25">
      <c r="B17982" s="1"/>
      <c r="G17982" s="1"/>
      <c r="H17982" s="1"/>
      <c r="K17982" s="1"/>
      <c r="N17982" s="1"/>
      <c r="Q17982" s="1"/>
    </row>
    <row r="17983" spans="2:17" x14ac:dyDescent="0.25">
      <c r="B17983" s="1"/>
      <c r="G17983" s="1"/>
      <c r="H17983" s="1"/>
      <c r="K17983" s="1"/>
      <c r="N17983" s="1"/>
      <c r="Q17983" s="1"/>
    </row>
    <row r="17984" spans="2:17" x14ac:dyDescent="0.25">
      <c r="B17984" s="1"/>
      <c r="G17984" s="1"/>
      <c r="H17984" s="1"/>
      <c r="K17984" s="1"/>
      <c r="N17984" s="1"/>
      <c r="Q17984" s="1"/>
    </row>
    <row r="17985" spans="2:17" x14ac:dyDescent="0.25">
      <c r="B17985" s="1"/>
      <c r="G17985" s="1"/>
      <c r="H17985" s="1"/>
      <c r="K17985" s="1"/>
      <c r="N17985" s="1"/>
      <c r="Q17985" s="1"/>
    </row>
    <row r="17986" spans="2:17" x14ac:dyDescent="0.25">
      <c r="B17986" s="1"/>
      <c r="G17986" s="1"/>
      <c r="H17986" s="1"/>
      <c r="K17986" s="1"/>
      <c r="N17986" s="1"/>
      <c r="Q17986" s="1"/>
    </row>
    <row r="17987" spans="2:17" x14ac:dyDescent="0.25">
      <c r="B17987" s="1"/>
      <c r="G17987" s="1"/>
      <c r="H17987" s="1"/>
      <c r="K17987" s="1"/>
      <c r="N17987" s="1"/>
      <c r="Q17987" s="1"/>
    </row>
    <row r="17988" spans="2:17" x14ac:dyDescent="0.25">
      <c r="B17988" s="1"/>
      <c r="G17988" s="1"/>
      <c r="H17988" s="1"/>
      <c r="K17988" s="1"/>
      <c r="N17988" s="1"/>
      <c r="Q17988" s="1"/>
    </row>
    <row r="17989" spans="2:17" x14ac:dyDescent="0.25">
      <c r="B17989" s="1"/>
      <c r="G17989" s="1"/>
      <c r="H17989" s="1"/>
      <c r="K17989" s="1"/>
      <c r="N17989" s="1"/>
      <c r="Q17989" s="1"/>
    </row>
    <row r="17990" spans="2:17" x14ac:dyDescent="0.25">
      <c r="B17990" s="1"/>
      <c r="G17990" s="1"/>
      <c r="H17990" s="1"/>
      <c r="K17990" s="1"/>
      <c r="N17990" s="1"/>
      <c r="Q17990" s="1"/>
    </row>
    <row r="17991" spans="2:17" x14ac:dyDescent="0.25">
      <c r="B17991" s="1"/>
      <c r="G17991" s="1"/>
      <c r="H17991" s="1"/>
      <c r="K17991" s="1"/>
      <c r="N17991" s="1"/>
      <c r="Q17991" s="1"/>
    </row>
    <row r="17992" spans="2:17" x14ac:dyDescent="0.25">
      <c r="B17992" s="1"/>
      <c r="G17992" s="1"/>
      <c r="H17992" s="1"/>
      <c r="K17992" s="1"/>
      <c r="N17992" s="1"/>
      <c r="Q17992" s="1"/>
    </row>
    <row r="17993" spans="2:17" x14ac:dyDescent="0.25">
      <c r="B17993" s="1"/>
      <c r="G17993" s="1"/>
      <c r="H17993" s="1"/>
      <c r="K17993" s="1"/>
      <c r="N17993" s="1"/>
      <c r="Q17993" s="1"/>
    </row>
    <row r="17994" spans="2:17" x14ac:dyDescent="0.25">
      <c r="B17994" s="1"/>
      <c r="G17994" s="1"/>
      <c r="H17994" s="1"/>
      <c r="K17994" s="1"/>
      <c r="N17994" s="1"/>
      <c r="Q17994" s="1"/>
    </row>
    <row r="17995" spans="2:17" x14ac:dyDescent="0.25">
      <c r="B17995" s="1"/>
      <c r="G17995" s="1"/>
      <c r="H17995" s="1"/>
      <c r="K17995" s="1"/>
      <c r="N17995" s="1"/>
      <c r="Q17995" s="1"/>
    </row>
    <row r="17996" spans="2:17" x14ac:dyDescent="0.25">
      <c r="B17996" s="1"/>
      <c r="G17996" s="1"/>
      <c r="H17996" s="1"/>
      <c r="K17996" s="1"/>
      <c r="N17996" s="1"/>
      <c r="Q17996" s="1"/>
    </row>
    <row r="17997" spans="2:17" x14ac:dyDescent="0.25">
      <c r="B17997" s="1"/>
      <c r="G17997" s="1"/>
      <c r="H17997" s="1"/>
      <c r="K17997" s="1"/>
      <c r="N17997" s="1"/>
      <c r="Q17997" s="1"/>
    </row>
    <row r="17998" spans="2:17" x14ac:dyDescent="0.25">
      <c r="B17998" s="1"/>
      <c r="G17998" s="1"/>
      <c r="H17998" s="1"/>
      <c r="K17998" s="1"/>
      <c r="N17998" s="1"/>
      <c r="Q17998" s="1"/>
    </row>
    <row r="17999" spans="2:17" x14ac:dyDescent="0.25">
      <c r="B17999" s="1"/>
      <c r="G17999" s="1"/>
      <c r="H17999" s="1"/>
      <c r="K17999" s="1"/>
      <c r="N17999" s="1"/>
      <c r="Q17999" s="1"/>
    </row>
    <row r="18000" spans="2:17" x14ac:dyDescent="0.25">
      <c r="B18000" s="1"/>
      <c r="G18000" s="1"/>
      <c r="H18000" s="1"/>
      <c r="K18000" s="1"/>
      <c r="N18000" s="1"/>
      <c r="Q18000" s="1"/>
    </row>
    <row r="18001" spans="2:17" x14ac:dyDescent="0.25">
      <c r="B18001" s="1"/>
      <c r="G18001" s="1"/>
      <c r="H18001" s="1"/>
      <c r="K18001" s="1"/>
      <c r="N18001" s="1"/>
      <c r="Q18001" s="1"/>
    </row>
    <row r="18002" spans="2:17" x14ac:dyDescent="0.25">
      <c r="B18002" s="1"/>
      <c r="G18002" s="1"/>
      <c r="H18002" s="1"/>
      <c r="K18002" s="1"/>
      <c r="N18002" s="1"/>
      <c r="Q18002" s="1"/>
    </row>
    <row r="18003" spans="2:17" x14ac:dyDescent="0.25">
      <c r="B18003" s="1"/>
      <c r="G18003" s="1"/>
      <c r="H18003" s="1"/>
      <c r="K18003" s="1"/>
      <c r="N18003" s="1"/>
      <c r="Q18003" s="1"/>
    </row>
    <row r="18004" spans="2:17" x14ac:dyDescent="0.25">
      <c r="B18004" s="1"/>
      <c r="G18004" s="1"/>
      <c r="H18004" s="1"/>
      <c r="K18004" s="1"/>
      <c r="N18004" s="1"/>
      <c r="Q18004" s="1"/>
    </row>
    <row r="18005" spans="2:17" x14ac:dyDescent="0.25">
      <c r="B18005" s="1"/>
      <c r="G18005" s="1"/>
      <c r="H18005" s="1"/>
      <c r="K18005" s="1"/>
      <c r="N18005" s="1"/>
      <c r="Q18005" s="1"/>
    </row>
    <row r="18006" spans="2:17" x14ac:dyDescent="0.25">
      <c r="B18006" s="1"/>
      <c r="G18006" s="1"/>
      <c r="H18006" s="1"/>
      <c r="K18006" s="1"/>
      <c r="N18006" s="1"/>
      <c r="Q18006" s="1"/>
    </row>
    <row r="18007" spans="2:17" x14ac:dyDescent="0.25">
      <c r="B18007" s="1"/>
      <c r="G18007" s="1"/>
      <c r="H18007" s="1"/>
      <c r="K18007" s="1"/>
      <c r="N18007" s="1"/>
      <c r="Q18007" s="1"/>
    </row>
    <row r="18008" spans="2:17" x14ac:dyDescent="0.25">
      <c r="B18008" s="1"/>
      <c r="G18008" s="1"/>
      <c r="H18008" s="1"/>
      <c r="K18008" s="1"/>
      <c r="N18008" s="1"/>
      <c r="Q18008" s="1"/>
    </row>
    <row r="18009" spans="2:17" x14ac:dyDescent="0.25">
      <c r="B18009" s="1"/>
      <c r="G18009" s="1"/>
      <c r="H18009" s="1"/>
      <c r="K18009" s="1"/>
      <c r="N18009" s="1"/>
      <c r="Q18009" s="1"/>
    </row>
    <row r="18010" spans="2:17" x14ac:dyDescent="0.25">
      <c r="B18010" s="1"/>
      <c r="G18010" s="1"/>
      <c r="H18010" s="1"/>
      <c r="K18010" s="1"/>
      <c r="N18010" s="1"/>
      <c r="Q18010" s="1"/>
    </row>
    <row r="18011" spans="2:17" x14ac:dyDescent="0.25">
      <c r="B18011" s="1"/>
      <c r="G18011" s="1"/>
      <c r="H18011" s="1"/>
      <c r="K18011" s="1"/>
      <c r="N18011" s="1"/>
      <c r="Q18011" s="1"/>
    </row>
    <row r="18012" spans="2:17" x14ac:dyDescent="0.25">
      <c r="B18012" s="1"/>
      <c r="G18012" s="1"/>
      <c r="H18012" s="1"/>
      <c r="K18012" s="1"/>
      <c r="N18012" s="1"/>
      <c r="Q18012" s="1"/>
    </row>
    <row r="18013" spans="2:17" x14ac:dyDescent="0.25">
      <c r="B18013" s="1"/>
      <c r="G18013" s="1"/>
      <c r="H18013" s="1"/>
      <c r="K18013" s="1"/>
      <c r="N18013" s="1"/>
      <c r="Q18013" s="1"/>
    </row>
    <row r="18014" spans="2:17" x14ac:dyDescent="0.25">
      <c r="B18014" s="1"/>
      <c r="G18014" s="1"/>
      <c r="H18014" s="1"/>
      <c r="K18014" s="1"/>
      <c r="N18014" s="1"/>
      <c r="Q18014" s="1"/>
    </row>
    <row r="18015" spans="2:17" x14ac:dyDescent="0.25">
      <c r="B18015" s="1"/>
      <c r="G18015" s="1"/>
      <c r="H18015" s="1"/>
      <c r="K18015" s="1"/>
      <c r="N18015" s="1"/>
      <c r="Q18015" s="1"/>
    </row>
    <row r="18016" spans="2:17" x14ac:dyDescent="0.25">
      <c r="B18016" s="1"/>
      <c r="G18016" s="1"/>
      <c r="H18016" s="1"/>
      <c r="K18016" s="1"/>
      <c r="N18016" s="1"/>
      <c r="Q18016" s="1"/>
    </row>
    <row r="18017" spans="2:17" x14ac:dyDescent="0.25">
      <c r="B18017" s="1"/>
      <c r="G18017" s="1"/>
      <c r="H18017" s="1"/>
      <c r="K18017" s="1"/>
      <c r="N18017" s="1"/>
      <c r="Q18017" s="1"/>
    </row>
    <row r="18018" spans="2:17" x14ac:dyDescent="0.25">
      <c r="B18018" s="1"/>
      <c r="G18018" s="1"/>
      <c r="H18018" s="1"/>
      <c r="K18018" s="1"/>
      <c r="N18018" s="1"/>
      <c r="Q18018" s="1"/>
    </row>
    <row r="18019" spans="2:17" x14ac:dyDescent="0.25">
      <c r="B18019" s="1"/>
      <c r="G18019" s="1"/>
      <c r="H18019" s="1"/>
      <c r="K18019" s="1"/>
      <c r="N18019" s="1"/>
      <c r="Q18019" s="1"/>
    </row>
    <row r="18020" spans="2:17" x14ac:dyDescent="0.25">
      <c r="B18020" s="1"/>
      <c r="G18020" s="1"/>
      <c r="H18020" s="1"/>
      <c r="K18020" s="1"/>
      <c r="N18020" s="1"/>
      <c r="Q18020" s="1"/>
    </row>
    <row r="18021" spans="2:17" x14ac:dyDescent="0.25">
      <c r="B18021" s="1"/>
      <c r="G18021" s="1"/>
      <c r="H18021" s="1"/>
      <c r="K18021" s="1"/>
      <c r="N18021" s="1"/>
      <c r="Q18021" s="1"/>
    </row>
    <row r="18022" spans="2:17" x14ac:dyDescent="0.25">
      <c r="B18022" s="1"/>
      <c r="G18022" s="1"/>
      <c r="H18022" s="1"/>
      <c r="K18022" s="1"/>
      <c r="N18022" s="1"/>
      <c r="Q18022" s="1"/>
    </row>
    <row r="18023" spans="2:17" x14ac:dyDescent="0.25">
      <c r="B18023" s="1"/>
      <c r="G18023" s="1"/>
      <c r="H18023" s="1"/>
      <c r="K18023" s="1"/>
      <c r="N18023" s="1"/>
      <c r="Q18023" s="1"/>
    </row>
    <row r="18024" spans="2:17" x14ac:dyDescent="0.25">
      <c r="B18024" s="1"/>
      <c r="G18024" s="1"/>
      <c r="H18024" s="1"/>
      <c r="K18024" s="1"/>
      <c r="N18024" s="1"/>
      <c r="Q18024" s="1"/>
    </row>
    <row r="18025" spans="2:17" x14ac:dyDescent="0.25">
      <c r="B18025" s="1"/>
      <c r="G18025" s="1"/>
      <c r="H18025" s="1"/>
      <c r="K18025" s="1"/>
      <c r="N18025" s="1"/>
      <c r="Q18025" s="1"/>
    </row>
    <row r="18026" spans="2:17" x14ac:dyDescent="0.25">
      <c r="B18026" s="1"/>
      <c r="G18026" s="1"/>
      <c r="H18026" s="1"/>
      <c r="K18026" s="1"/>
      <c r="N18026" s="1"/>
      <c r="Q18026" s="1"/>
    </row>
    <row r="18027" spans="2:17" x14ac:dyDescent="0.25">
      <c r="B18027" s="1"/>
      <c r="G18027" s="1"/>
      <c r="H18027" s="1"/>
      <c r="K18027" s="1"/>
      <c r="N18027" s="1"/>
      <c r="Q18027" s="1"/>
    </row>
    <row r="18028" spans="2:17" x14ac:dyDescent="0.25">
      <c r="B18028" s="1"/>
      <c r="G18028" s="1"/>
      <c r="H18028" s="1"/>
      <c r="K18028" s="1"/>
      <c r="N18028" s="1"/>
      <c r="Q18028" s="1"/>
    </row>
    <row r="18029" spans="2:17" x14ac:dyDescent="0.25">
      <c r="B18029" s="1"/>
      <c r="G18029" s="1"/>
      <c r="H18029" s="1"/>
      <c r="K18029" s="1"/>
      <c r="N18029" s="1"/>
      <c r="Q18029" s="1"/>
    </row>
    <row r="18030" spans="2:17" x14ac:dyDescent="0.25">
      <c r="B18030" s="1"/>
      <c r="G18030" s="1"/>
      <c r="H18030" s="1"/>
      <c r="K18030" s="1"/>
      <c r="N18030" s="1"/>
      <c r="Q18030" s="1"/>
    </row>
    <row r="18031" spans="2:17" x14ac:dyDescent="0.25">
      <c r="B18031" s="1"/>
      <c r="G18031" s="1"/>
      <c r="H18031" s="1"/>
      <c r="K18031" s="1"/>
      <c r="N18031" s="1"/>
      <c r="Q18031" s="1"/>
    </row>
    <row r="18032" spans="2:17" x14ac:dyDescent="0.25">
      <c r="B18032" s="1"/>
      <c r="G18032" s="1"/>
      <c r="H18032" s="1"/>
      <c r="K18032" s="1"/>
      <c r="N18032" s="1"/>
      <c r="Q18032" s="1"/>
    </row>
    <row r="18033" spans="2:17" x14ac:dyDescent="0.25">
      <c r="B18033" s="1"/>
      <c r="G18033" s="1"/>
      <c r="H18033" s="1"/>
      <c r="K18033" s="1"/>
      <c r="N18033" s="1"/>
      <c r="Q18033" s="1"/>
    </row>
    <row r="18034" spans="2:17" x14ac:dyDescent="0.25">
      <c r="B18034" s="1"/>
      <c r="G18034" s="1"/>
      <c r="H18034" s="1"/>
      <c r="K18034" s="1"/>
      <c r="N18034" s="1"/>
      <c r="Q18034" s="1"/>
    </row>
    <row r="18035" spans="2:17" x14ac:dyDescent="0.25">
      <c r="B18035" s="1"/>
      <c r="G18035" s="1"/>
      <c r="H18035" s="1"/>
      <c r="K18035" s="1"/>
      <c r="N18035" s="1"/>
      <c r="Q18035" s="1"/>
    </row>
    <row r="18036" spans="2:17" x14ac:dyDescent="0.25">
      <c r="B18036" s="1"/>
      <c r="G18036" s="1"/>
      <c r="H18036" s="1"/>
      <c r="K18036" s="1"/>
      <c r="N18036" s="1"/>
      <c r="Q18036" s="1"/>
    </row>
    <row r="18037" spans="2:17" x14ac:dyDescent="0.25">
      <c r="B18037" s="1"/>
      <c r="G18037" s="1"/>
      <c r="H18037" s="1"/>
      <c r="K18037" s="1"/>
      <c r="N18037" s="1"/>
      <c r="Q18037" s="1"/>
    </row>
    <row r="18038" spans="2:17" x14ac:dyDescent="0.25">
      <c r="B18038" s="1"/>
      <c r="G18038" s="1"/>
      <c r="H18038" s="1"/>
      <c r="K18038" s="1"/>
      <c r="N18038" s="1"/>
      <c r="Q18038" s="1"/>
    </row>
    <row r="18039" spans="2:17" x14ac:dyDescent="0.25">
      <c r="B18039" s="1"/>
      <c r="G18039" s="1"/>
      <c r="H18039" s="1"/>
      <c r="K18039" s="1"/>
      <c r="N18039" s="1"/>
      <c r="Q18039" s="1"/>
    </row>
    <row r="18040" spans="2:17" x14ac:dyDescent="0.25">
      <c r="B18040" s="1"/>
      <c r="G18040" s="1"/>
      <c r="H18040" s="1"/>
      <c r="K18040" s="1"/>
      <c r="N18040" s="1"/>
      <c r="Q18040" s="1"/>
    </row>
    <row r="18041" spans="2:17" x14ac:dyDescent="0.25">
      <c r="B18041" s="1"/>
      <c r="G18041" s="1"/>
      <c r="H18041" s="1"/>
      <c r="K18041" s="1"/>
      <c r="N18041" s="1"/>
      <c r="Q18041" s="1"/>
    </row>
    <row r="18042" spans="2:17" x14ac:dyDescent="0.25">
      <c r="B18042" s="1"/>
      <c r="G18042" s="1"/>
      <c r="H18042" s="1"/>
      <c r="K18042" s="1"/>
      <c r="N18042" s="1"/>
      <c r="Q18042" s="1"/>
    </row>
    <row r="18043" spans="2:17" x14ac:dyDescent="0.25">
      <c r="B18043" s="1"/>
      <c r="G18043" s="1"/>
      <c r="H18043" s="1"/>
      <c r="K18043" s="1"/>
      <c r="N18043" s="1"/>
      <c r="Q18043" s="1"/>
    </row>
    <row r="18044" spans="2:17" x14ac:dyDescent="0.25">
      <c r="B18044" s="1"/>
      <c r="G18044" s="1"/>
      <c r="H18044" s="1"/>
      <c r="K18044" s="1"/>
      <c r="N18044" s="1"/>
      <c r="Q18044" s="1"/>
    </row>
    <row r="18045" spans="2:17" x14ac:dyDescent="0.25">
      <c r="B18045" s="1"/>
      <c r="G18045" s="1"/>
      <c r="H18045" s="1"/>
      <c r="K18045" s="1"/>
      <c r="N18045" s="1"/>
      <c r="Q18045" s="1"/>
    </row>
    <row r="18046" spans="2:17" x14ac:dyDescent="0.25">
      <c r="B18046" s="1"/>
      <c r="G18046" s="1"/>
      <c r="H18046" s="1"/>
      <c r="K18046" s="1"/>
      <c r="N18046" s="1"/>
      <c r="Q18046" s="1"/>
    </row>
    <row r="18047" spans="2:17" x14ac:dyDescent="0.25">
      <c r="B18047" s="1"/>
      <c r="G18047" s="1"/>
      <c r="H18047" s="1"/>
      <c r="K18047" s="1"/>
      <c r="N18047" s="1"/>
      <c r="Q18047" s="1"/>
    </row>
    <row r="18048" spans="2:17" x14ac:dyDescent="0.25">
      <c r="B18048" s="1"/>
      <c r="G18048" s="1"/>
      <c r="H18048" s="1"/>
      <c r="K18048" s="1"/>
      <c r="N18048" s="1"/>
      <c r="Q18048" s="1"/>
    </row>
    <row r="18049" spans="2:17" x14ac:dyDescent="0.25">
      <c r="B18049" s="1"/>
      <c r="G18049" s="1"/>
      <c r="H18049" s="1"/>
      <c r="K18049" s="1"/>
      <c r="N18049" s="1"/>
      <c r="Q18049" s="1"/>
    </row>
    <row r="18050" spans="2:17" x14ac:dyDescent="0.25">
      <c r="B18050" s="1"/>
      <c r="G18050" s="1"/>
      <c r="H18050" s="1"/>
      <c r="K18050" s="1"/>
      <c r="N18050" s="1"/>
      <c r="Q18050" s="1"/>
    </row>
    <row r="18051" spans="2:17" x14ac:dyDescent="0.25">
      <c r="B18051" s="1"/>
      <c r="G18051" s="1"/>
      <c r="H18051" s="1"/>
      <c r="K18051" s="1"/>
      <c r="N18051" s="1"/>
      <c r="Q18051" s="1"/>
    </row>
    <row r="18052" spans="2:17" x14ac:dyDescent="0.25">
      <c r="B18052" s="1"/>
      <c r="G18052" s="1"/>
      <c r="H18052" s="1"/>
      <c r="K18052" s="1"/>
      <c r="N18052" s="1"/>
      <c r="Q18052" s="1"/>
    </row>
    <row r="18053" spans="2:17" x14ac:dyDescent="0.25">
      <c r="B18053" s="1"/>
      <c r="G18053" s="1"/>
      <c r="H18053" s="1"/>
      <c r="K18053" s="1"/>
      <c r="N18053" s="1"/>
      <c r="Q18053" s="1"/>
    </row>
    <row r="18054" spans="2:17" x14ac:dyDescent="0.25">
      <c r="B18054" s="1"/>
      <c r="G18054" s="1"/>
      <c r="H18054" s="1"/>
      <c r="K18054" s="1"/>
      <c r="N18054" s="1"/>
      <c r="Q18054" s="1"/>
    </row>
    <row r="18055" spans="2:17" x14ac:dyDescent="0.25">
      <c r="B18055" s="1"/>
      <c r="G18055" s="1"/>
      <c r="H18055" s="1"/>
      <c r="K18055" s="1"/>
      <c r="N18055" s="1"/>
      <c r="Q18055" s="1"/>
    </row>
    <row r="18056" spans="2:17" x14ac:dyDescent="0.25">
      <c r="B18056" s="1"/>
      <c r="G18056" s="1"/>
      <c r="H18056" s="1"/>
      <c r="K18056" s="1"/>
      <c r="N18056" s="1"/>
      <c r="Q18056" s="1"/>
    </row>
    <row r="18057" spans="2:17" x14ac:dyDescent="0.25">
      <c r="B18057" s="1"/>
      <c r="G18057" s="1"/>
      <c r="H18057" s="1"/>
      <c r="K18057" s="1"/>
      <c r="N18057" s="1"/>
      <c r="Q18057" s="1"/>
    </row>
    <row r="18058" spans="2:17" x14ac:dyDescent="0.25">
      <c r="B18058" s="1"/>
      <c r="G18058" s="1"/>
      <c r="H18058" s="1"/>
      <c r="K18058" s="1"/>
      <c r="N18058" s="1"/>
      <c r="Q18058" s="1"/>
    </row>
    <row r="18059" spans="2:17" x14ac:dyDescent="0.25">
      <c r="B18059" s="1"/>
      <c r="G18059" s="1"/>
      <c r="H18059" s="1"/>
      <c r="K18059" s="1"/>
      <c r="N18059" s="1"/>
      <c r="Q18059" s="1"/>
    </row>
    <row r="18060" spans="2:17" x14ac:dyDescent="0.25">
      <c r="B18060" s="1"/>
      <c r="G18060" s="1"/>
      <c r="H18060" s="1"/>
      <c r="K18060" s="1"/>
      <c r="N18060" s="1"/>
      <c r="Q18060" s="1"/>
    </row>
    <row r="18061" spans="2:17" x14ac:dyDescent="0.25">
      <c r="B18061" s="1"/>
      <c r="G18061" s="1"/>
      <c r="H18061" s="1"/>
      <c r="K18061" s="1"/>
      <c r="N18061" s="1"/>
      <c r="Q18061" s="1"/>
    </row>
    <row r="18062" spans="2:17" x14ac:dyDescent="0.25">
      <c r="B18062" s="1"/>
      <c r="G18062" s="1"/>
      <c r="H18062" s="1"/>
      <c r="K18062" s="1"/>
      <c r="N18062" s="1"/>
      <c r="Q18062" s="1"/>
    </row>
    <row r="18063" spans="2:17" x14ac:dyDescent="0.25">
      <c r="B18063" s="1"/>
      <c r="G18063" s="1"/>
      <c r="H18063" s="1"/>
      <c r="K18063" s="1"/>
      <c r="N18063" s="1"/>
      <c r="Q18063" s="1"/>
    </row>
    <row r="18064" spans="2:17" x14ac:dyDescent="0.25">
      <c r="B18064" s="1"/>
      <c r="G18064" s="1"/>
      <c r="H18064" s="1"/>
      <c r="K18064" s="1"/>
      <c r="N18064" s="1"/>
      <c r="Q18064" s="1"/>
    </row>
    <row r="18065" spans="2:17" x14ac:dyDescent="0.25">
      <c r="B18065" s="1"/>
      <c r="G18065" s="1"/>
      <c r="H18065" s="1"/>
      <c r="K18065" s="1"/>
      <c r="N18065" s="1"/>
      <c r="Q18065" s="1"/>
    </row>
    <row r="18066" spans="2:17" x14ac:dyDescent="0.25">
      <c r="B18066" s="1"/>
      <c r="G18066" s="1"/>
      <c r="H18066" s="1"/>
      <c r="K18066" s="1"/>
      <c r="N18066" s="1"/>
      <c r="Q18066" s="1"/>
    </row>
    <row r="18067" spans="2:17" x14ac:dyDescent="0.25">
      <c r="B18067" s="1"/>
      <c r="G18067" s="1"/>
      <c r="H18067" s="1"/>
      <c r="K18067" s="1"/>
      <c r="N18067" s="1"/>
      <c r="Q18067" s="1"/>
    </row>
    <row r="18068" spans="2:17" x14ac:dyDescent="0.25">
      <c r="B18068" s="1"/>
      <c r="G18068" s="1"/>
      <c r="H18068" s="1"/>
      <c r="K18068" s="1"/>
      <c r="N18068" s="1"/>
      <c r="Q18068" s="1"/>
    </row>
    <row r="18069" spans="2:17" x14ac:dyDescent="0.25">
      <c r="B18069" s="1"/>
      <c r="G18069" s="1"/>
      <c r="H18069" s="1"/>
      <c r="K18069" s="1"/>
      <c r="N18069" s="1"/>
      <c r="Q18069" s="1"/>
    </row>
    <row r="18070" spans="2:17" x14ac:dyDescent="0.25">
      <c r="B18070" s="1"/>
      <c r="G18070" s="1"/>
      <c r="H18070" s="1"/>
      <c r="K18070" s="1"/>
      <c r="N18070" s="1"/>
      <c r="Q18070" s="1"/>
    </row>
    <row r="18071" spans="2:17" x14ac:dyDescent="0.25">
      <c r="B18071" s="1"/>
      <c r="G18071" s="1"/>
      <c r="H18071" s="1"/>
      <c r="K18071" s="1"/>
      <c r="N18071" s="1"/>
      <c r="Q18071" s="1"/>
    </row>
    <row r="18072" spans="2:17" x14ac:dyDescent="0.25">
      <c r="B18072" s="1"/>
      <c r="G18072" s="1"/>
      <c r="H18072" s="1"/>
      <c r="K18072" s="1"/>
      <c r="N18072" s="1"/>
      <c r="Q18072" s="1"/>
    </row>
    <row r="18073" spans="2:17" x14ac:dyDescent="0.25">
      <c r="B18073" s="1"/>
      <c r="G18073" s="1"/>
      <c r="H18073" s="1"/>
      <c r="K18073" s="1"/>
      <c r="N18073" s="1"/>
      <c r="Q18073" s="1"/>
    </row>
    <row r="18074" spans="2:17" x14ac:dyDescent="0.25">
      <c r="B18074" s="1"/>
      <c r="G18074" s="1"/>
      <c r="H18074" s="1"/>
      <c r="K18074" s="1"/>
      <c r="N18074" s="1"/>
      <c r="Q18074" s="1"/>
    </row>
    <row r="18075" spans="2:17" x14ac:dyDescent="0.25">
      <c r="B18075" s="1"/>
      <c r="G18075" s="1"/>
      <c r="H18075" s="1"/>
      <c r="K18075" s="1"/>
      <c r="N18075" s="1"/>
      <c r="Q18075" s="1"/>
    </row>
    <row r="18076" spans="2:17" x14ac:dyDescent="0.25">
      <c r="B18076" s="1"/>
      <c r="G18076" s="1"/>
      <c r="H18076" s="1"/>
      <c r="K18076" s="1"/>
      <c r="N18076" s="1"/>
      <c r="Q18076" s="1"/>
    </row>
    <row r="18077" spans="2:17" x14ac:dyDescent="0.25">
      <c r="B18077" s="1"/>
      <c r="G18077" s="1"/>
      <c r="H18077" s="1"/>
      <c r="K18077" s="1"/>
      <c r="N18077" s="1"/>
      <c r="Q18077" s="1"/>
    </row>
    <row r="18078" spans="2:17" x14ac:dyDescent="0.25">
      <c r="B18078" s="1"/>
      <c r="G18078" s="1"/>
      <c r="H18078" s="1"/>
      <c r="K18078" s="1"/>
      <c r="N18078" s="1"/>
      <c r="Q18078" s="1"/>
    </row>
    <row r="18079" spans="2:17" x14ac:dyDescent="0.25">
      <c r="B18079" s="1"/>
      <c r="G18079" s="1"/>
      <c r="H18079" s="1"/>
      <c r="K18079" s="1"/>
      <c r="N18079" s="1"/>
      <c r="Q18079" s="1"/>
    </row>
    <row r="18080" spans="2:17" x14ac:dyDescent="0.25">
      <c r="B18080" s="1"/>
      <c r="G18080" s="1"/>
      <c r="H18080" s="1"/>
      <c r="K18080" s="1"/>
      <c r="N18080" s="1"/>
      <c r="Q18080" s="1"/>
    </row>
    <row r="18081" spans="2:17" x14ac:dyDescent="0.25">
      <c r="B18081" s="1"/>
      <c r="G18081" s="1"/>
      <c r="H18081" s="1"/>
      <c r="K18081" s="1"/>
      <c r="N18081" s="1"/>
      <c r="Q18081" s="1"/>
    </row>
    <row r="18082" spans="2:17" x14ac:dyDescent="0.25">
      <c r="B18082" s="1"/>
      <c r="G18082" s="1"/>
      <c r="H18082" s="1"/>
      <c r="K18082" s="1"/>
      <c r="N18082" s="1"/>
      <c r="Q18082" s="1"/>
    </row>
    <row r="18083" spans="2:17" x14ac:dyDescent="0.25">
      <c r="B18083" s="1"/>
      <c r="G18083" s="1"/>
      <c r="H18083" s="1"/>
      <c r="K18083" s="1"/>
      <c r="N18083" s="1"/>
      <c r="Q18083" s="1"/>
    </row>
    <row r="18084" spans="2:17" x14ac:dyDescent="0.25">
      <c r="B18084" s="1"/>
      <c r="G18084" s="1"/>
      <c r="H18084" s="1"/>
      <c r="K18084" s="1"/>
      <c r="N18084" s="1"/>
      <c r="Q18084" s="1"/>
    </row>
    <row r="18085" spans="2:17" x14ac:dyDescent="0.25">
      <c r="B18085" s="1"/>
      <c r="G18085" s="1"/>
      <c r="H18085" s="1"/>
      <c r="K18085" s="1"/>
      <c r="N18085" s="1"/>
      <c r="Q18085" s="1"/>
    </row>
    <row r="18086" spans="2:17" x14ac:dyDescent="0.25">
      <c r="B18086" s="1"/>
      <c r="G18086" s="1"/>
      <c r="H18086" s="1"/>
      <c r="K18086" s="1"/>
      <c r="N18086" s="1"/>
      <c r="Q18086" s="1"/>
    </row>
    <row r="18087" spans="2:17" x14ac:dyDescent="0.25">
      <c r="B18087" s="1"/>
      <c r="G18087" s="1"/>
      <c r="H18087" s="1"/>
      <c r="K18087" s="1"/>
      <c r="N18087" s="1"/>
      <c r="Q18087" s="1"/>
    </row>
    <row r="18088" spans="2:17" x14ac:dyDescent="0.25">
      <c r="B18088" s="1"/>
      <c r="G18088" s="1"/>
      <c r="H18088" s="1"/>
      <c r="K18088" s="1"/>
      <c r="N18088" s="1"/>
      <c r="Q18088" s="1"/>
    </row>
    <row r="18089" spans="2:17" x14ac:dyDescent="0.25">
      <c r="B18089" s="1"/>
      <c r="G18089" s="1"/>
      <c r="H18089" s="1"/>
      <c r="K18089" s="1"/>
      <c r="N18089" s="1"/>
      <c r="Q18089" s="1"/>
    </row>
    <row r="18090" spans="2:17" x14ac:dyDescent="0.25">
      <c r="B18090" s="1"/>
      <c r="G18090" s="1"/>
      <c r="H18090" s="1"/>
      <c r="K18090" s="1"/>
      <c r="N18090" s="1"/>
      <c r="Q18090" s="1"/>
    </row>
    <row r="18091" spans="2:17" x14ac:dyDescent="0.25">
      <c r="B18091" s="1"/>
      <c r="G18091" s="1"/>
      <c r="H18091" s="1"/>
      <c r="K18091" s="1"/>
      <c r="N18091" s="1"/>
      <c r="Q18091" s="1"/>
    </row>
    <row r="18092" spans="2:17" x14ac:dyDescent="0.25">
      <c r="B18092" s="1"/>
      <c r="G18092" s="1"/>
      <c r="H18092" s="1"/>
      <c r="K18092" s="1"/>
      <c r="N18092" s="1"/>
      <c r="Q18092" s="1"/>
    </row>
    <row r="18093" spans="2:17" x14ac:dyDescent="0.25">
      <c r="B18093" s="1"/>
      <c r="G18093" s="1"/>
      <c r="H18093" s="1"/>
      <c r="K18093" s="1"/>
      <c r="N18093" s="1"/>
      <c r="Q18093" s="1"/>
    </row>
    <row r="18094" spans="2:17" x14ac:dyDescent="0.25">
      <c r="B18094" s="1"/>
      <c r="G18094" s="1"/>
      <c r="H18094" s="1"/>
      <c r="K18094" s="1"/>
      <c r="N18094" s="1"/>
      <c r="Q18094" s="1"/>
    </row>
    <row r="18095" spans="2:17" x14ac:dyDescent="0.25">
      <c r="B18095" s="1"/>
      <c r="G18095" s="1"/>
      <c r="H18095" s="1"/>
      <c r="K18095" s="1"/>
      <c r="N18095" s="1"/>
      <c r="Q18095" s="1"/>
    </row>
    <row r="18096" spans="2:17" x14ac:dyDescent="0.25">
      <c r="B18096" s="1"/>
      <c r="G18096" s="1"/>
      <c r="H18096" s="1"/>
      <c r="K18096" s="1"/>
      <c r="N18096" s="1"/>
      <c r="Q18096" s="1"/>
    </row>
    <row r="18097" spans="2:17" x14ac:dyDescent="0.25">
      <c r="B18097" s="1"/>
      <c r="G18097" s="1"/>
      <c r="H18097" s="1"/>
      <c r="K18097" s="1"/>
      <c r="N18097" s="1"/>
      <c r="Q18097" s="1"/>
    </row>
    <row r="18098" spans="2:17" x14ac:dyDescent="0.25">
      <c r="B18098" s="1"/>
      <c r="G18098" s="1"/>
      <c r="H18098" s="1"/>
      <c r="K18098" s="1"/>
      <c r="N18098" s="1"/>
      <c r="Q18098" s="1"/>
    </row>
    <row r="18099" spans="2:17" x14ac:dyDescent="0.25">
      <c r="B18099" s="1"/>
      <c r="G18099" s="1"/>
      <c r="H18099" s="1"/>
      <c r="K18099" s="1"/>
      <c r="N18099" s="1"/>
      <c r="Q18099" s="1"/>
    </row>
    <row r="18100" spans="2:17" x14ac:dyDescent="0.25">
      <c r="B18100" s="1"/>
      <c r="G18100" s="1"/>
      <c r="H18100" s="1"/>
      <c r="K18100" s="1"/>
      <c r="N18100" s="1"/>
      <c r="Q18100" s="1"/>
    </row>
    <row r="18101" spans="2:17" x14ac:dyDescent="0.25">
      <c r="B18101" s="1"/>
      <c r="G18101" s="1"/>
      <c r="H18101" s="1"/>
      <c r="K18101" s="1"/>
      <c r="N18101" s="1"/>
      <c r="Q18101" s="1"/>
    </row>
    <row r="18102" spans="2:17" x14ac:dyDescent="0.25">
      <c r="B18102" s="1"/>
      <c r="G18102" s="1"/>
      <c r="H18102" s="1"/>
      <c r="K18102" s="1"/>
      <c r="N18102" s="1"/>
      <c r="Q18102" s="1"/>
    </row>
    <row r="18103" spans="2:17" x14ac:dyDescent="0.25">
      <c r="B18103" s="1"/>
      <c r="G18103" s="1"/>
      <c r="H18103" s="1"/>
      <c r="K18103" s="1"/>
      <c r="N18103" s="1"/>
      <c r="Q18103" s="1"/>
    </row>
    <row r="18104" spans="2:17" x14ac:dyDescent="0.25">
      <c r="B18104" s="1"/>
      <c r="G18104" s="1"/>
      <c r="H18104" s="1"/>
      <c r="K18104" s="1"/>
      <c r="N18104" s="1"/>
      <c r="Q18104" s="1"/>
    </row>
    <row r="18105" spans="2:17" x14ac:dyDescent="0.25">
      <c r="B18105" s="1"/>
      <c r="G18105" s="1"/>
      <c r="H18105" s="1"/>
      <c r="K18105" s="1"/>
      <c r="N18105" s="1"/>
      <c r="Q18105" s="1"/>
    </row>
    <row r="18106" spans="2:17" x14ac:dyDescent="0.25">
      <c r="B18106" s="1"/>
      <c r="G18106" s="1"/>
      <c r="H18106" s="1"/>
      <c r="K18106" s="1"/>
      <c r="N18106" s="1"/>
      <c r="Q18106" s="1"/>
    </row>
    <row r="18107" spans="2:17" x14ac:dyDescent="0.25">
      <c r="B18107" s="1"/>
      <c r="G18107" s="1"/>
      <c r="H18107" s="1"/>
      <c r="K18107" s="1"/>
      <c r="N18107" s="1"/>
      <c r="Q18107" s="1"/>
    </row>
    <row r="18108" spans="2:17" x14ac:dyDescent="0.25">
      <c r="B18108" s="1"/>
      <c r="G18108" s="1"/>
      <c r="H18108" s="1"/>
      <c r="K18108" s="1"/>
      <c r="N18108" s="1"/>
      <c r="Q18108" s="1"/>
    </row>
    <row r="18109" spans="2:17" x14ac:dyDescent="0.25">
      <c r="B18109" s="1"/>
      <c r="G18109" s="1"/>
      <c r="H18109" s="1"/>
      <c r="K18109" s="1"/>
      <c r="N18109" s="1"/>
      <c r="Q18109" s="1"/>
    </row>
    <row r="18110" spans="2:17" x14ac:dyDescent="0.25">
      <c r="B18110" s="1"/>
      <c r="G18110" s="1"/>
      <c r="H18110" s="1"/>
      <c r="K18110" s="1"/>
      <c r="N18110" s="1"/>
      <c r="Q18110" s="1"/>
    </row>
    <row r="18111" spans="2:17" x14ac:dyDescent="0.25">
      <c r="B18111" s="1"/>
      <c r="G18111" s="1"/>
      <c r="H18111" s="1"/>
      <c r="K18111" s="1"/>
      <c r="N18111" s="1"/>
      <c r="Q18111" s="1"/>
    </row>
    <row r="18112" spans="2:17" x14ac:dyDescent="0.25">
      <c r="B18112" s="1"/>
      <c r="G18112" s="1"/>
      <c r="H18112" s="1"/>
      <c r="K18112" s="1"/>
      <c r="N18112" s="1"/>
      <c r="Q18112" s="1"/>
    </row>
    <row r="18113" spans="2:17" x14ac:dyDescent="0.25">
      <c r="B18113" s="1"/>
      <c r="G18113" s="1"/>
      <c r="H18113" s="1"/>
      <c r="K18113" s="1"/>
      <c r="N18113" s="1"/>
      <c r="Q18113" s="1"/>
    </row>
    <row r="18114" spans="2:17" x14ac:dyDescent="0.25">
      <c r="B18114" s="1"/>
      <c r="G18114" s="1"/>
      <c r="H18114" s="1"/>
      <c r="K18114" s="1"/>
      <c r="N18114" s="1"/>
      <c r="Q18114" s="1"/>
    </row>
    <row r="18115" spans="2:17" x14ac:dyDescent="0.25">
      <c r="B18115" s="1"/>
      <c r="G18115" s="1"/>
      <c r="H18115" s="1"/>
      <c r="K18115" s="1"/>
      <c r="N18115" s="1"/>
      <c r="Q18115" s="1"/>
    </row>
    <row r="18116" spans="2:17" x14ac:dyDescent="0.25">
      <c r="B18116" s="1"/>
      <c r="G18116" s="1"/>
      <c r="H18116" s="1"/>
      <c r="K18116" s="1"/>
      <c r="N18116" s="1"/>
      <c r="Q18116" s="1"/>
    </row>
    <row r="18117" spans="2:17" x14ac:dyDescent="0.25">
      <c r="B18117" s="1"/>
      <c r="G18117" s="1"/>
      <c r="H18117" s="1"/>
      <c r="K18117" s="1"/>
      <c r="N18117" s="1"/>
      <c r="Q18117" s="1"/>
    </row>
    <row r="18118" spans="2:17" x14ac:dyDescent="0.25">
      <c r="B18118" s="1"/>
      <c r="G18118" s="1"/>
      <c r="H18118" s="1"/>
      <c r="K18118" s="1"/>
      <c r="N18118" s="1"/>
      <c r="Q18118" s="1"/>
    </row>
    <row r="18119" spans="2:17" x14ac:dyDescent="0.25">
      <c r="B18119" s="1"/>
      <c r="G18119" s="1"/>
      <c r="H18119" s="1"/>
      <c r="K18119" s="1"/>
      <c r="N18119" s="1"/>
      <c r="Q18119" s="1"/>
    </row>
    <row r="18120" spans="2:17" x14ac:dyDescent="0.25">
      <c r="B18120" s="1"/>
      <c r="G18120" s="1"/>
      <c r="H18120" s="1"/>
      <c r="K18120" s="1"/>
      <c r="N18120" s="1"/>
      <c r="Q18120" s="1"/>
    </row>
    <row r="18121" spans="2:17" x14ac:dyDescent="0.25">
      <c r="B18121" s="1"/>
      <c r="G18121" s="1"/>
      <c r="H18121" s="1"/>
      <c r="K18121" s="1"/>
      <c r="N18121" s="1"/>
      <c r="Q18121" s="1"/>
    </row>
    <row r="18122" spans="2:17" x14ac:dyDescent="0.25">
      <c r="B18122" s="1"/>
      <c r="G18122" s="1"/>
      <c r="H18122" s="1"/>
      <c r="K18122" s="1"/>
      <c r="N18122" s="1"/>
      <c r="Q18122" s="1"/>
    </row>
    <row r="18123" spans="2:17" x14ac:dyDescent="0.25">
      <c r="B18123" s="1"/>
      <c r="G18123" s="1"/>
      <c r="H18123" s="1"/>
      <c r="K18123" s="1"/>
      <c r="N18123" s="1"/>
      <c r="Q18123" s="1"/>
    </row>
    <row r="18124" spans="2:17" x14ac:dyDescent="0.25">
      <c r="B18124" s="1"/>
      <c r="G18124" s="1"/>
      <c r="H18124" s="1"/>
      <c r="K18124" s="1"/>
      <c r="N18124" s="1"/>
      <c r="Q18124" s="1"/>
    </row>
    <row r="18125" spans="2:17" x14ac:dyDescent="0.25">
      <c r="B18125" s="1"/>
      <c r="G18125" s="1"/>
      <c r="H18125" s="1"/>
      <c r="K18125" s="1"/>
      <c r="N18125" s="1"/>
      <c r="Q18125" s="1"/>
    </row>
    <row r="18126" spans="2:17" x14ac:dyDescent="0.25">
      <c r="B18126" s="1"/>
      <c r="G18126" s="1"/>
      <c r="H18126" s="1"/>
      <c r="K18126" s="1"/>
      <c r="N18126" s="1"/>
      <c r="Q18126" s="1"/>
    </row>
    <row r="18127" spans="2:17" x14ac:dyDescent="0.25">
      <c r="B18127" s="1"/>
      <c r="G18127" s="1"/>
      <c r="H18127" s="1"/>
      <c r="K18127" s="1"/>
      <c r="N18127" s="1"/>
      <c r="Q18127" s="1"/>
    </row>
    <row r="18128" spans="2:17" x14ac:dyDescent="0.25">
      <c r="B18128" s="1"/>
      <c r="G18128" s="1"/>
      <c r="H18128" s="1"/>
      <c r="K18128" s="1"/>
      <c r="N18128" s="1"/>
      <c r="Q18128" s="1"/>
    </row>
    <row r="18129" spans="2:17" x14ac:dyDescent="0.25">
      <c r="B18129" s="1"/>
      <c r="G18129" s="1"/>
      <c r="H18129" s="1"/>
      <c r="K18129" s="1"/>
      <c r="N18129" s="1"/>
      <c r="Q18129" s="1"/>
    </row>
    <row r="18130" spans="2:17" x14ac:dyDescent="0.25">
      <c r="B18130" s="1"/>
      <c r="G18130" s="1"/>
      <c r="H18130" s="1"/>
      <c r="K18130" s="1"/>
      <c r="N18130" s="1"/>
      <c r="Q18130" s="1"/>
    </row>
    <row r="18131" spans="2:17" x14ac:dyDescent="0.25">
      <c r="B18131" s="1"/>
      <c r="G18131" s="1"/>
      <c r="H18131" s="1"/>
      <c r="K18131" s="1"/>
      <c r="N18131" s="1"/>
      <c r="Q18131" s="1"/>
    </row>
    <row r="18132" spans="2:17" x14ac:dyDescent="0.25">
      <c r="B18132" s="1"/>
      <c r="G18132" s="1"/>
      <c r="H18132" s="1"/>
      <c r="K18132" s="1"/>
      <c r="N18132" s="1"/>
      <c r="Q18132" s="1"/>
    </row>
    <row r="18133" spans="2:17" x14ac:dyDescent="0.25">
      <c r="B18133" s="1"/>
      <c r="G18133" s="1"/>
      <c r="H18133" s="1"/>
      <c r="K18133" s="1"/>
      <c r="N18133" s="1"/>
      <c r="Q18133" s="1"/>
    </row>
    <row r="18134" spans="2:17" x14ac:dyDescent="0.25">
      <c r="B18134" s="1"/>
      <c r="G18134" s="1"/>
      <c r="H18134" s="1"/>
      <c r="K18134" s="1"/>
      <c r="N18134" s="1"/>
      <c r="Q18134" s="1"/>
    </row>
    <row r="18135" spans="2:17" x14ac:dyDescent="0.25">
      <c r="B18135" s="1"/>
      <c r="G18135" s="1"/>
      <c r="H18135" s="1"/>
      <c r="K18135" s="1"/>
      <c r="N18135" s="1"/>
      <c r="Q18135" s="1"/>
    </row>
    <row r="18136" spans="2:17" x14ac:dyDescent="0.25">
      <c r="B18136" s="1"/>
      <c r="G18136" s="1"/>
      <c r="H18136" s="1"/>
      <c r="K18136" s="1"/>
      <c r="N18136" s="1"/>
      <c r="Q18136" s="1"/>
    </row>
    <row r="18137" spans="2:17" x14ac:dyDescent="0.25">
      <c r="B18137" s="1"/>
      <c r="G18137" s="1"/>
      <c r="H18137" s="1"/>
      <c r="K18137" s="1"/>
      <c r="N18137" s="1"/>
      <c r="Q18137" s="1"/>
    </row>
    <row r="18138" spans="2:17" x14ac:dyDescent="0.25">
      <c r="B18138" s="1"/>
      <c r="G18138" s="1"/>
      <c r="H18138" s="1"/>
      <c r="K18138" s="1"/>
      <c r="N18138" s="1"/>
      <c r="Q18138" s="1"/>
    </row>
    <row r="18139" spans="2:17" x14ac:dyDescent="0.25">
      <c r="B18139" s="1"/>
      <c r="G18139" s="1"/>
      <c r="H18139" s="1"/>
      <c r="K18139" s="1"/>
      <c r="N18139" s="1"/>
      <c r="Q18139" s="1"/>
    </row>
    <row r="18140" spans="2:17" x14ac:dyDescent="0.25">
      <c r="B18140" s="1"/>
      <c r="G18140" s="1"/>
      <c r="H18140" s="1"/>
      <c r="K18140" s="1"/>
      <c r="N18140" s="1"/>
      <c r="Q18140" s="1"/>
    </row>
    <row r="18141" spans="2:17" x14ac:dyDescent="0.25">
      <c r="B18141" s="1"/>
      <c r="G18141" s="1"/>
      <c r="H18141" s="1"/>
      <c r="K18141" s="1"/>
      <c r="N18141" s="1"/>
      <c r="Q18141" s="1"/>
    </row>
    <row r="18142" spans="2:17" x14ac:dyDescent="0.25">
      <c r="B18142" s="1"/>
      <c r="G18142" s="1"/>
      <c r="H18142" s="1"/>
      <c r="K18142" s="1"/>
      <c r="N18142" s="1"/>
      <c r="Q18142" s="1"/>
    </row>
    <row r="18143" spans="2:17" x14ac:dyDescent="0.25">
      <c r="B18143" s="1"/>
      <c r="G18143" s="1"/>
      <c r="H18143" s="1"/>
      <c r="K18143" s="1"/>
      <c r="N18143" s="1"/>
      <c r="Q18143" s="1"/>
    </row>
    <row r="18144" spans="2:17" x14ac:dyDescent="0.25">
      <c r="B18144" s="1"/>
      <c r="G18144" s="1"/>
      <c r="H18144" s="1"/>
      <c r="K18144" s="1"/>
      <c r="N18144" s="1"/>
      <c r="Q18144" s="1"/>
    </row>
    <row r="18145" spans="2:17" x14ac:dyDescent="0.25">
      <c r="B18145" s="1"/>
      <c r="G18145" s="1"/>
      <c r="H18145" s="1"/>
      <c r="K18145" s="1"/>
      <c r="N18145" s="1"/>
      <c r="Q18145" s="1"/>
    </row>
    <row r="18146" spans="2:17" x14ac:dyDescent="0.25">
      <c r="B18146" s="1"/>
      <c r="G18146" s="1"/>
      <c r="H18146" s="1"/>
      <c r="K18146" s="1"/>
      <c r="N18146" s="1"/>
      <c r="Q18146" s="1"/>
    </row>
    <row r="18147" spans="2:17" x14ac:dyDescent="0.25">
      <c r="B18147" s="1"/>
      <c r="G18147" s="1"/>
      <c r="H18147" s="1"/>
      <c r="K18147" s="1"/>
      <c r="N18147" s="1"/>
      <c r="Q18147" s="1"/>
    </row>
    <row r="18148" spans="2:17" x14ac:dyDescent="0.25">
      <c r="B18148" s="1"/>
      <c r="G18148" s="1"/>
      <c r="H18148" s="1"/>
      <c r="K18148" s="1"/>
      <c r="N18148" s="1"/>
      <c r="Q18148" s="1"/>
    </row>
    <row r="18149" spans="2:17" x14ac:dyDescent="0.25">
      <c r="B18149" s="1"/>
      <c r="G18149" s="1"/>
      <c r="H18149" s="1"/>
      <c r="K18149" s="1"/>
      <c r="N18149" s="1"/>
      <c r="Q18149" s="1"/>
    </row>
    <row r="18150" spans="2:17" x14ac:dyDescent="0.25">
      <c r="B18150" s="1"/>
      <c r="G18150" s="1"/>
      <c r="H18150" s="1"/>
      <c r="K18150" s="1"/>
      <c r="N18150" s="1"/>
      <c r="Q18150" s="1"/>
    </row>
    <row r="18151" spans="2:17" x14ac:dyDescent="0.25">
      <c r="B18151" s="1"/>
      <c r="G18151" s="1"/>
      <c r="H18151" s="1"/>
      <c r="K18151" s="1"/>
      <c r="N18151" s="1"/>
      <c r="Q18151" s="1"/>
    </row>
    <row r="18152" spans="2:17" x14ac:dyDescent="0.25">
      <c r="B18152" s="1"/>
      <c r="G18152" s="1"/>
      <c r="H18152" s="1"/>
      <c r="K18152" s="1"/>
      <c r="N18152" s="1"/>
      <c r="Q18152" s="1"/>
    </row>
    <row r="18153" spans="2:17" x14ac:dyDescent="0.25">
      <c r="B18153" s="1"/>
      <c r="G18153" s="1"/>
      <c r="H18153" s="1"/>
      <c r="K18153" s="1"/>
      <c r="N18153" s="1"/>
      <c r="Q18153" s="1"/>
    </row>
    <row r="18154" spans="2:17" x14ac:dyDescent="0.25">
      <c r="B18154" s="1"/>
      <c r="G18154" s="1"/>
      <c r="H18154" s="1"/>
      <c r="K18154" s="1"/>
      <c r="N18154" s="1"/>
      <c r="Q18154" s="1"/>
    </row>
    <row r="18155" spans="2:17" x14ac:dyDescent="0.25">
      <c r="B18155" s="1"/>
      <c r="G18155" s="1"/>
      <c r="H18155" s="1"/>
      <c r="K18155" s="1"/>
      <c r="N18155" s="1"/>
      <c r="Q18155" s="1"/>
    </row>
    <row r="18156" spans="2:17" x14ac:dyDescent="0.25">
      <c r="B18156" s="1"/>
      <c r="G18156" s="1"/>
      <c r="H18156" s="1"/>
      <c r="K18156" s="1"/>
      <c r="N18156" s="1"/>
      <c r="Q18156" s="1"/>
    </row>
    <row r="18157" spans="2:17" x14ac:dyDescent="0.25">
      <c r="B18157" s="1"/>
      <c r="G18157" s="1"/>
      <c r="H18157" s="1"/>
      <c r="K18157" s="1"/>
      <c r="N18157" s="1"/>
      <c r="Q18157" s="1"/>
    </row>
    <row r="18158" spans="2:17" x14ac:dyDescent="0.25">
      <c r="B18158" s="1"/>
      <c r="G18158" s="1"/>
      <c r="H18158" s="1"/>
      <c r="K18158" s="1"/>
      <c r="N18158" s="1"/>
      <c r="Q18158" s="1"/>
    </row>
    <row r="18159" spans="2:17" x14ac:dyDescent="0.25">
      <c r="B18159" s="1"/>
      <c r="G18159" s="1"/>
      <c r="H18159" s="1"/>
      <c r="K18159" s="1"/>
      <c r="N18159" s="1"/>
      <c r="Q18159" s="1"/>
    </row>
    <row r="18160" spans="2:17" x14ac:dyDescent="0.25">
      <c r="B18160" s="1"/>
      <c r="G18160" s="1"/>
      <c r="H18160" s="1"/>
      <c r="K18160" s="1"/>
      <c r="N18160" s="1"/>
      <c r="Q18160" s="1"/>
    </row>
    <row r="18161" spans="2:17" x14ac:dyDescent="0.25">
      <c r="B18161" s="1"/>
      <c r="G18161" s="1"/>
      <c r="H18161" s="1"/>
      <c r="K18161" s="1"/>
      <c r="N18161" s="1"/>
      <c r="Q18161" s="1"/>
    </row>
    <row r="18162" spans="2:17" x14ac:dyDescent="0.25">
      <c r="B18162" s="1"/>
      <c r="G18162" s="1"/>
      <c r="H18162" s="1"/>
      <c r="K18162" s="1"/>
      <c r="N18162" s="1"/>
      <c r="Q18162" s="1"/>
    </row>
    <row r="18163" spans="2:17" x14ac:dyDescent="0.25">
      <c r="B18163" s="1"/>
      <c r="G18163" s="1"/>
      <c r="H18163" s="1"/>
      <c r="K18163" s="1"/>
      <c r="N18163" s="1"/>
      <c r="Q18163" s="1"/>
    </row>
    <row r="18164" spans="2:17" x14ac:dyDescent="0.25">
      <c r="B18164" s="1"/>
      <c r="G18164" s="1"/>
      <c r="H18164" s="1"/>
      <c r="K18164" s="1"/>
      <c r="N18164" s="1"/>
      <c r="Q18164" s="1"/>
    </row>
    <row r="18165" spans="2:17" x14ac:dyDescent="0.25">
      <c r="B18165" s="1"/>
      <c r="G18165" s="1"/>
      <c r="H18165" s="1"/>
      <c r="K18165" s="1"/>
      <c r="N18165" s="1"/>
      <c r="Q18165" s="1"/>
    </row>
    <row r="18166" spans="2:17" x14ac:dyDescent="0.25">
      <c r="B18166" s="1"/>
      <c r="G18166" s="1"/>
      <c r="H18166" s="1"/>
      <c r="K18166" s="1"/>
      <c r="N18166" s="1"/>
      <c r="Q18166" s="1"/>
    </row>
    <row r="18167" spans="2:17" x14ac:dyDescent="0.25">
      <c r="B18167" s="1"/>
      <c r="G18167" s="1"/>
      <c r="H18167" s="1"/>
      <c r="K18167" s="1"/>
      <c r="N18167" s="1"/>
      <c r="Q18167" s="1"/>
    </row>
    <row r="18168" spans="2:17" x14ac:dyDescent="0.25">
      <c r="B18168" s="1"/>
      <c r="G18168" s="1"/>
      <c r="H18168" s="1"/>
      <c r="K18168" s="1"/>
      <c r="N18168" s="1"/>
      <c r="Q18168" s="1"/>
    </row>
    <row r="18169" spans="2:17" x14ac:dyDescent="0.25">
      <c r="B18169" s="1"/>
      <c r="G18169" s="1"/>
      <c r="H18169" s="1"/>
      <c r="K18169" s="1"/>
      <c r="N18169" s="1"/>
      <c r="Q18169" s="1"/>
    </row>
    <row r="18170" spans="2:17" x14ac:dyDescent="0.25">
      <c r="B18170" s="1"/>
      <c r="G18170" s="1"/>
      <c r="H18170" s="1"/>
      <c r="K18170" s="1"/>
      <c r="N18170" s="1"/>
      <c r="Q18170" s="1"/>
    </row>
    <row r="18171" spans="2:17" x14ac:dyDescent="0.25">
      <c r="B18171" s="1"/>
      <c r="G18171" s="1"/>
      <c r="H18171" s="1"/>
      <c r="K18171" s="1"/>
      <c r="N18171" s="1"/>
      <c r="Q18171" s="1"/>
    </row>
    <row r="18172" spans="2:17" x14ac:dyDescent="0.25">
      <c r="B18172" s="1"/>
      <c r="G18172" s="1"/>
      <c r="H18172" s="1"/>
      <c r="K18172" s="1"/>
      <c r="N18172" s="1"/>
      <c r="Q18172" s="1"/>
    </row>
    <row r="18173" spans="2:17" x14ac:dyDescent="0.25">
      <c r="B18173" s="1"/>
      <c r="G18173" s="1"/>
      <c r="H18173" s="1"/>
      <c r="K18173" s="1"/>
      <c r="N18173" s="1"/>
      <c r="Q18173" s="1"/>
    </row>
    <row r="18174" spans="2:17" x14ac:dyDescent="0.25">
      <c r="B18174" s="1"/>
      <c r="G18174" s="1"/>
      <c r="H18174" s="1"/>
      <c r="K18174" s="1"/>
      <c r="N18174" s="1"/>
      <c r="Q18174" s="1"/>
    </row>
    <row r="18175" spans="2:17" x14ac:dyDescent="0.25">
      <c r="B18175" s="1"/>
      <c r="G18175" s="1"/>
      <c r="H18175" s="1"/>
      <c r="K18175" s="1"/>
      <c r="N18175" s="1"/>
      <c r="Q18175" s="1"/>
    </row>
    <row r="18176" spans="2:17" x14ac:dyDescent="0.25">
      <c r="B18176" s="1"/>
      <c r="G18176" s="1"/>
      <c r="H18176" s="1"/>
      <c r="K18176" s="1"/>
      <c r="N18176" s="1"/>
      <c r="Q18176" s="1"/>
    </row>
    <row r="18177" spans="2:17" x14ac:dyDescent="0.25">
      <c r="B18177" s="1"/>
      <c r="G18177" s="1"/>
      <c r="H18177" s="1"/>
      <c r="K18177" s="1"/>
      <c r="N18177" s="1"/>
      <c r="Q18177" s="1"/>
    </row>
    <row r="18178" spans="2:17" x14ac:dyDescent="0.25">
      <c r="B18178" s="1"/>
      <c r="G18178" s="1"/>
      <c r="H18178" s="1"/>
      <c r="K18178" s="1"/>
      <c r="N18178" s="1"/>
      <c r="Q18178" s="1"/>
    </row>
    <row r="18179" spans="2:17" x14ac:dyDescent="0.25">
      <c r="B18179" s="1"/>
      <c r="G18179" s="1"/>
      <c r="H18179" s="1"/>
      <c r="K18179" s="1"/>
      <c r="N18179" s="1"/>
      <c r="Q18179" s="1"/>
    </row>
    <row r="18180" spans="2:17" x14ac:dyDescent="0.25">
      <c r="B18180" s="1"/>
      <c r="G18180" s="1"/>
      <c r="H18180" s="1"/>
      <c r="K18180" s="1"/>
      <c r="N18180" s="1"/>
      <c r="Q18180" s="1"/>
    </row>
    <row r="18181" spans="2:17" x14ac:dyDescent="0.25">
      <c r="B18181" s="1"/>
      <c r="G18181" s="1"/>
      <c r="H18181" s="1"/>
      <c r="K18181" s="1"/>
      <c r="N18181" s="1"/>
      <c r="Q18181" s="1"/>
    </row>
    <row r="18182" spans="2:17" x14ac:dyDescent="0.25">
      <c r="B18182" s="1"/>
      <c r="G18182" s="1"/>
      <c r="H18182" s="1"/>
      <c r="K18182" s="1"/>
      <c r="N18182" s="1"/>
      <c r="Q18182" s="1"/>
    </row>
    <row r="18183" spans="2:17" x14ac:dyDescent="0.25">
      <c r="B18183" s="1"/>
      <c r="G18183" s="1"/>
      <c r="H18183" s="1"/>
      <c r="K18183" s="1"/>
      <c r="N18183" s="1"/>
      <c r="Q18183" s="1"/>
    </row>
    <row r="18184" spans="2:17" x14ac:dyDescent="0.25">
      <c r="B18184" s="1"/>
      <c r="G18184" s="1"/>
      <c r="H18184" s="1"/>
      <c r="K18184" s="1"/>
      <c r="N18184" s="1"/>
      <c r="Q18184" s="1"/>
    </row>
    <row r="18185" spans="2:17" x14ac:dyDescent="0.25">
      <c r="B18185" s="1"/>
      <c r="G18185" s="1"/>
      <c r="H18185" s="1"/>
      <c r="K18185" s="1"/>
      <c r="N18185" s="1"/>
      <c r="Q18185" s="1"/>
    </row>
    <row r="18186" spans="2:17" x14ac:dyDescent="0.25">
      <c r="B18186" s="1"/>
      <c r="G18186" s="1"/>
      <c r="H18186" s="1"/>
      <c r="K18186" s="1"/>
      <c r="N18186" s="1"/>
      <c r="Q18186" s="1"/>
    </row>
    <row r="18187" spans="2:17" x14ac:dyDescent="0.25">
      <c r="B18187" s="1"/>
      <c r="G18187" s="1"/>
      <c r="H18187" s="1"/>
      <c r="K18187" s="1"/>
      <c r="N18187" s="1"/>
      <c r="Q18187" s="1"/>
    </row>
    <row r="18188" spans="2:17" x14ac:dyDescent="0.25">
      <c r="B18188" s="1"/>
      <c r="G18188" s="1"/>
      <c r="H18188" s="1"/>
      <c r="K18188" s="1"/>
      <c r="N18188" s="1"/>
      <c r="Q18188" s="1"/>
    </row>
    <row r="18189" spans="2:17" x14ac:dyDescent="0.25">
      <c r="B18189" s="1"/>
      <c r="G18189" s="1"/>
      <c r="H18189" s="1"/>
      <c r="K18189" s="1"/>
      <c r="N18189" s="1"/>
      <c r="Q18189" s="1"/>
    </row>
    <row r="18190" spans="2:17" x14ac:dyDescent="0.25">
      <c r="B18190" s="1"/>
      <c r="G18190" s="1"/>
      <c r="H18190" s="1"/>
      <c r="K18190" s="1"/>
      <c r="N18190" s="1"/>
      <c r="Q18190" s="1"/>
    </row>
    <row r="18191" spans="2:17" x14ac:dyDescent="0.25">
      <c r="B18191" s="1"/>
      <c r="G18191" s="1"/>
      <c r="H18191" s="1"/>
      <c r="K18191" s="1"/>
      <c r="N18191" s="1"/>
      <c r="Q18191" s="1"/>
    </row>
    <row r="18192" spans="2:17" x14ac:dyDescent="0.25">
      <c r="B18192" s="1"/>
      <c r="G18192" s="1"/>
      <c r="H18192" s="1"/>
      <c r="K18192" s="1"/>
      <c r="N18192" s="1"/>
      <c r="Q18192" s="1"/>
    </row>
    <row r="18193" spans="2:17" x14ac:dyDescent="0.25">
      <c r="B18193" s="1"/>
      <c r="G18193" s="1"/>
      <c r="H18193" s="1"/>
      <c r="K18193" s="1"/>
      <c r="N18193" s="1"/>
      <c r="Q18193" s="1"/>
    </row>
    <row r="18194" spans="2:17" x14ac:dyDescent="0.25">
      <c r="B18194" s="1"/>
      <c r="G18194" s="1"/>
      <c r="H18194" s="1"/>
      <c r="K18194" s="1"/>
      <c r="N18194" s="1"/>
      <c r="Q18194" s="1"/>
    </row>
    <row r="18195" spans="2:17" x14ac:dyDescent="0.25">
      <c r="B18195" s="1"/>
      <c r="G18195" s="1"/>
      <c r="H18195" s="1"/>
      <c r="K18195" s="1"/>
      <c r="N18195" s="1"/>
      <c r="Q18195" s="1"/>
    </row>
    <row r="18196" spans="2:17" x14ac:dyDescent="0.25">
      <c r="B18196" s="1"/>
      <c r="G18196" s="1"/>
      <c r="H18196" s="1"/>
      <c r="K18196" s="1"/>
      <c r="N18196" s="1"/>
      <c r="Q18196" s="1"/>
    </row>
    <row r="18197" spans="2:17" x14ac:dyDescent="0.25">
      <c r="B18197" s="1"/>
      <c r="G18197" s="1"/>
      <c r="H18197" s="1"/>
      <c r="K18197" s="1"/>
      <c r="N18197" s="1"/>
      <c r="Q18197" s="1"/>
    </row>
    <row r="18198" spans="2:17" x14ac:dyDescent="0.25">
      <c r="B18198" s="1"/>
      <c r="G18198" s="1"/>
      <c r="H18198" s="1"/>
      <c r="K18198" s="1"/>
      <c r="N18198" s="1"/>
      <c r="Q18198" s="1"/>
    </row>
    <row r="18199" spans="2:17" x14ac:dyDescent="0.25">
      <c r="B18199" s="1"/>
      <c r="G18199" s="1"/>
      <c r="H18199" s="1"/>
      <c r="K18199" s="1"/>
      <c r="N18199" s="1"/>
      <c r="Q18199" s="1"/>
    </row>
    <row r="18200" spans="2:17" x14ac:dyDescent="0.25">
      <c r="B18200" s="1"/>
      <c r="G18200" s="1"/>
      <c r="H18200" s="1"/>
      <c r="K18200" s="1"/>
      <c r="N18200" s="1"/>
      <c r="Q18200" s="1"/>
    </row>
    <row r="18201" spans="2:17" x14ac:dyDescent="0.25">
      <c r="B18201" s="1"/>
      <c r="G18201" s="1"/>
      <c r="H18201" s="1"/>
      <c r="K18201" s="1"/>
      <c r="N18201" s="1"/>
      <c r="Q18201" s="1"/>
    </row>
    <row r="18202" spans="2:17" x14ac:dyDescent="0.25">
      <c r="B18202" s="1"/>
      <c r="G18202" s="1"/>
      <c r="H18202" s="1"/>
      <c r="K18202" s="1"/>
      <c r="N18202" s="1"/>
      <c r="Q18202" s="1"/>
    </row>
    <row r="18203" spans="2:17" x14ac:dyDescent="0.25">
      <c r="B18203" s="1"/>
      <c r="G18203" s="1"/>
      <c r="H18203" s="1"/>
      <c r="K18203" s="1"/>
      <c r="N18203" s="1"/>
      <c r="Q18203" s="1"/>
    </row>
    <row r="18204" spans="2:17" x14ac:dyDescent="0.25">
      <c r="B18204" s="1"/>
      <c r="G18204" s="1"/>
      <c r="H18204" s="1"/>
      <c r="K18204" s="1"/>
      <c r="N18204" s="1"/>
      <c r="Q18204" s="1"/>
    </row>
    <row r="18205" spans="2:17" x14ac:dyDescent="0.25">
      <c r="B18205" s="1"/>
      <c r="G18205" s="1"/>
      <c r="H18205" s="1"/>
      <c r="K18205" s="1"/>
      <c r="N18205" s="1"/>
      <c r="Q18205" s="1"/>
    </row>
    <row r="18206" spans="2:17" x14ac:dyDescent="0.25">
      <c r="B18206" s="1"/>
      <c r="G18206" s="1"/>
      <c r="H18206" s="1"/>
      <c r="K18206" s="1"/>
      <c r="N18206" s="1"/>
      <c r="Q18206" s="1"/>
    </row>
    <row r="18207" spans="2:17" x14ac:dyDescent="0.25">
      <c r="B18207" s="1"/>
      <c r="G18207" s="1"/>
      <c r="H18207" s="1"/>
      <c r="K18207" s="1"/>
      <c r="N18207" s="1"/>
      <c r="Q18207" s="1"/>
    </row>
    <row r="18208" spans="2:17" x14ac:dyDescent="0.25">
      <c r="B18208" s="1"/>
      <c r="G18208" s="1"/>
      <c r="H18208" s="1"/>
      <c r="K18208" s="1"/>
      <c r="N18208" s="1"/>
      <c r="Q18208" s="1"/>
    </row>
    <row r="18209" spans="2:17" x14ac:dyDescent="0.25">
      <c r="B18209" s="1"/>
      <c r="G18209" s="1"/>
      <c r="H18209" s="1"/>
      <c r="K18209" s="1"/>
      <c r="N18209" s="1"/>
      <c r="Q18209" s="1"/>
    </row>
    <row r="18210" spans="2:17" x14ac:dyDescent="0.25">
      <c r="B18210" s="1"/>
      <c r="G18210" s="1"/>
      <c r="H18210" s="1"/>
      <c r="K18210" s="1"/>
      <c r="N18210" s="1"/>
      <c r="Q18210" s="1"/>
    </row>
    <row r="18211" spans="2:17" x14ac:dyDescent="0.25">
      <c r="B18211" s="1"/>
      <c r="G18211" s="1"/>
      <c r="H18211" s="1"/>
      <c r="K18211" s="1"/>
      <c r="N18211" s="1"/>
      <c r="Q18211" s="1"/>
    </row>
    <row r="18212" spans="2:17" x14ac:dyDescent="0.25">
      <c r="B18212" s="1"/>
      <c r="G18212" s="1"/>
      <c r="H18212" s="1"/>
      <c r="K18212" s="1"/>
      <c r="N18212" s="1"/>
      <c r="Q18212" s="1"/>
    </row>
    <row r="18213" spans="2:17" x14ac:dyDescent="0.25">
      <c r="B18213" s="1"/>
      <c r="G18213" s="1"/>
      <c r="H18213" s="1"/>
      <c r="K18213" s="1"/>
      <c r="N18213" s="1"/>
      <c r="Q18213" s="1"/>
    </row>
    <row r="18214" spans="2:17" x14ac:dyDescent="0.25">
      <c r="B18214" s="1"/>
      <c r="G18214" s="1"/>
      <c r="H18214" s="1"/>
      <c r="K18214" s="1"/>
      <c r="N18214" s="1"/>
      <c r="Q18214" s="1"/>
    </row>
    <row r="18215" spans="2:17" x14ac:dyDescent="0.25">
      <c r="B18215" s="1"/>
      <c r="G18215" s="1"/>
      <c r="H18215" s="1"/>
      <c r="K18215" s="1"/>
      <c r="N18215" s="1"/>
      <c r="Q18215" s="1"/>
    </row>
    <row r="18216" spans="2:17" x14ac:dyDescent="0.25">
      <c r="B18216" s="1"/>
      <c r="G18216" s="1"/>
      <c r="H18216" s="1"/>
      <c r="K18216" s="1"/>
      <c r="N18216" s="1"/>
      <c r="Q18216" s="1"/>
    </row>
    <row r="18217" spans="2:17" x14ac:dyDescent="0.25">
      <c r="B18217" s="1"/>
      <c r="G18217" s="1"/>
      <c r="H18217" s="1"/>
      <c r="K18217" s="1"/>
      <c r="N18217" s="1"/>
      <c r="Q18217" s="1"/>
    </row>
    <row r="18218" spans="2:17" x14ac:dyDescent="0.25">
      <c r="B18218" s="1"/>
      <c r="G18218" s="1"/>
      <c r="H18218" s="1"/>
      <c r="K18218" s="1"/>
      <c r="N18218" s="1"/>
      <c r="Q18218" s="1"/>
    </row>
    <row r="18219" spans="2:17" x14ac:dyDescent="0.25">
      <c r="B18219" s="1"/>
      <c r="G18219" s="1"/>
      <c r="H18219" s="1"/>
      <c r="K18219" s="1"/>
      <c r="N18219" s="1"/>
      <c r="Q18219" s="1"/>
    </row>
    <row r="18220" spans="2:17" x14ac:dyDescent="0.25">
      <c r="B18220" s="1"/>
      <c r="G18220" s="1"/>
      <c r="H18220" s="1"/>
      <c r="K18220" s="1"/>
      <c r="N18220" s="1"/>
      <c r="Q18220" s="1"/>
    </row>
    <row r="18221" spans="2:17" x14ac:dyDescent="0.25">
      <c r="B18221" s="1"/>
      <c r="G18221" s="1"/>
      <c r="H18221" s="1"/>
      <c r="K18221" s="1"/>
      <c r="N18221" s="1"/>
      <c r="Q18221" s="1"/>
    </row>
    <row r="18222" spans="2:17" x14ac:dyDescent="0.25">
      <c r="B18222" s="1"/>
      <c r="G18222" s="1"/>
      <c r="H18222" s="1"/>
      <c r="K18222" s="1"/>
      <c r="N18222" s="1"/>
      <c r="Q18222" s="1"/>
    </row>
    <row r="18223" spans="2:17" x14ac:dyDescent="0.25">
      <c r="B18223" s="1"/>
      <c r="G18223" s="1"/>
      <c r="H18223" s="1"/>
      <c r="K18223" s="1"/>
      <c r="N18223" s="1"/>
      <c r="Q18223" s="1"/>
    </row>
    <row r="18224" spans="2:17" x14ac:dyDescent="0.25">
      <c r="B18224" s="1"/>
      <c r="G18224" s="1"/>
      <c r="H18224" s="1"/>
      <c r="K18224" s="1"/>
      <c r="N18224" s="1"/>
      <c r="Q18224" s="1"/>
    </row>
    <row r="18225" spans="2:17" x14ac:dyDescent="0.25">
      <c r="B18225" s="1"/>
      <c r="G18225" s="1"/>
      <c r="H18225" s="1"/>
      <c r="K18225" s="1"/>
      <c r="N18225" s="1"/>
      <c r="Q18225" s="1"/>
    </row>
    <row r="18226" spans="2:17" x14ac:dyDescent="0.25">
      <c r="B18226" s="1"/>
      <c r="G18226" s="1"/>
      <c r="H18226" s="1"/>
      <c r="K18226" s="1"/>
      <c r="N18226" s="1"/>
      <c r="Q18226" s="1"/>
    </row>
    <row r="18227" spans="2:17" x14ac:dyDescent="0.25">
      <c r="B18227" s="1"/>
      <c r="G18227" s="1"/>
      <c r="H18227" s="1"/>
      <c r="K18227" s="1"/>
      <c r="N18227" s="1"/>
      <c r="Q18227" s="1"/>
    </row>
    <row r="18228" spans="2:17" x14ac:dyDescent="0.25">
      <c r="B18228" s="1"/>
      <c r="G18228" s="1"/>
      <c r="H18228" s="1"/>
      <c r="K18228" s="1"/>
      <c r="N18228" s="1"/>
      <c r="Q18228" s="1"/>
    </row>
    <row r="18229" spans="2:17" x14ac:dyDescent="0.25">
      <c r="B18229" s="1"/>
      <c r="G18229" s="1"/>
      <c r="H18229" s="1"/>
      <c r="K18229" s="1"/>
      <c r="N18229" s="1"/>
      <c r="Q18229" s="1"/>
    </row>
    <row r="18230" spans="2:17" x14ac:dyDescent="0.25">
      <c r="B18230" s="1"/>
      <c r="G18230" s="1"/>
      <c r="H18230" s="1"/>
      <c r="K18230" s="1"/>
      <c r="N18230" s="1"/>
      <c r="Q18230" s="1"/>
    </row>
    <row r="18231" spans="2:17" x14ac:dyDescent="0.25">
      <c r="B18231" s="1"/>
      <c r="G18231" s="1"/>
      <c r="H18231" s="1"/>
      <c r="K18231" s="1"/>
      <c r="N18231" s="1"/>
      <c r="Q18231" s="1"/>
    </row>
    <row r="18232" spans="2:17" x14ac:dyDescent="0.25">
      <c r="B18232" s="1"/>
      <c r="G18232" s="1"/>
      <c r="H18232" s="1"/>
      <c r="K18232" s="1"/>
      <c r="N18232" s="1"/>
      <c r="Q18232" s="1"/>
    </row>
    <row r="18233" spans="2:17" x14ac:dyDescent="0.25">
      <c r="B18233" s="1"/>
      <c r="G18233" s="1"/>
      <c r="H18233" s="1"/>
      <c r="K18233" s="1"/>
      <c r="N18233" s="1"/>
      <c r="Q18233" s="1"/>
    </row>
    <row r="18234" spans="2:17" x14ac:dyDescent="0.25">
      <c r="B18234" s="1"/>
      <c r="G18234" s="1"/>
      <c r="H18234" s="1"/>
      <c r="K18234" s="1"/>
      <c r="N18234" s="1"/>
      <c r="Q18234" s="1"/>
    </row>
    <row r="18235" spans="2:17" x14ac:dyDescent="0.25">
      <c r="B18235" s="1"/>
      <c r="G18235" s="1"/>
      <c r="H18235" s="1"/>
      <c r="K18235" s="1"/>
      <c r="N18235" s="1"/>
      <c r="Q18235" s="1"/>
    </row>
    <row r="18236" spans="2:17" x14ac:dyDescent="0.25">
      <c r="B18236" s="1"/>
      <c r="G18236" s="1"/>
      <c r="H18236" s="1"/>
      <c r="K18236" s="1"/>
      <c r="N18236" s="1"/>
      <c r="Q18236" s="1"/>
    </row>
    <row r="18237" spans="2:17" x14ac:dyDescent="0.25">
      <c r="B18237" s="1"/>
      <c r="G18237" s="1"/>
      <c r="H18237" s="1"/>
      <c r="K18237" s="1"/>
      <c r="N18237" s="1"/>
      <c r="Q18237" s="1"/>
    </row>
    <row r="18238" spans="2:17" x14ac:dyDescent="0.25">
      <c r="B18238" s="1"/>
      <c r="G18238" s="1"/>
      <c r="H18238" s="1"/>
      <c r="K18238" s="1"/>
      <c r="N18238" s="1"/>
      <c r="Q18238" s="1"/>
    </row>
    <row r="18239" spans="2:17" x14ac:dyDescent="0.25">
      <c r="B18239" s="1"/>
      <c r="G18239" s="1"/>
      <c r="H18239" s="1"/>
      <c r="K18239" s="1"/>
      <c r="N18239" s="1"/>
      <c r="Q18239" s="1"/>
    </row>
    <row r="18240" spans="2:17" x14ac:dyDescent="0.25">
      <c r="B18240" s="1"/>
      <c r="G18240" s="1"/>
      <c r="H18240" s="1"/>
      <c r="K18240" s="1"/>
      <c r="N18240" s="1"/>
      <c r="Q18240" s="1"/>
    </row>
    <row r="18241" spans="2:17" x14ac:dyDescent="0.25">
      <c r="B18241" s="1"/>
      <c r="G18241" s="1"/>
      <c r="H18241" s="1"/>
      <c r="K18241" s="1"/>
      <c r="N18241" s="1"/>
      <c r="Q18241" s="1"/>
    </row>
    <row r="18242" spans="2:17" x14ac:dyDescent="0.25">
      <c r="B18242" s="1"/>
      <c r="G18242" s="1"/>
      <c r="H18242" s="1"/>
      <c r="K18242" s="1"/>
      <c r="N18242" s="1"/>
      <c r="Q18242" s="1"/>
    </row>
    <row r="18243" spans="2:17" x14ac:dyDescent="0.25">
      <c r="B18243" s="1"/>
      <c r="G18243" s="1"/>
      <c r="H18243" s="1"/>
      <c r="K18243" s="1"/>
      <c r="N18243" s="1"/>
      <c r="Q18243" s="1"/>
    </row>
    <row r="18244" spans="2:17" x14ac:dyDescent="0.25">
      <c r="B18244" s="1"/>
      <c r="G18244" s="1"/>
      <c r="H18244" s="1"/>
      <c r="K18244" s="1"/>
      <c r="N18244" s="1"/>
      <c r="Q18244" s="1"/>
    </row>
    <row r="18245" spans="2:17" x14ac:dyDescent="0.25">
      <c r="B18245" s="1"/>
      <c r="G18245" s="1"/>
      <c r="H18245" s="1"/>
      <c r="K18245" s="1"/>
      <c r="N18245" s="1"/>
      <c r="Q18245" s="1"/>
    </row>
    <row r="18246" spans="2:17" x14ac:dyDescent="0.25">
      <c r="B18246" s="1"/>
      <c r="G18246" s="1"/>
      <c r="H18246" s="1"/>
      <c r="K18246" s="1"/>
      <c r="N18246" s="1"/>
      <c r="Q18246" s="1"/>
    </row>
    <row r="18247" spans="2:17" x14ac:dyDescent="0.25">
      <c r="B18247" s="1"/>
      <c r="G18247" s="1"/>
      <c r="H18247" s="1"/>
      <c r="K18247" s="1"/>
      <c r="N18247" s="1"/>
      <c r="Q18247" s="1"/>
    </row>
    <row r="18248" spans="2:17" x14ac:dyDescent="0.25">
      <c r="B18248" s="1"/>
      <c r="G18248" s="1"/>
      <c r="H18248" s="1"/>
      <c r="K18248" s="1"/>
      <c r="N18248" s="1"/>
      <c r="Q18248" s="1"/>
    </row>
    <row r="18249" spans="2:17" x14ac:dyDescent="0.25">
      <c r="B18249" s="1"/>
      <c r="G18249" s="1"/>
      <c r="H18249" s="1"/>
      <c r="K18249" s="1"/>
      <c r="N18249" s="1"/>
      <c r="Q18249" s="1"/>
    </row>
    <row r="18250" spans="2:17" x14ac:dyDescent="0.25">
      <c r="B18250" s="1"/>
      <c r="G18250" s="1"/>
      <c r="H18250" s="1"/>
      <c r="K18250" s="1"/>
      <c r="N18250" s="1"/>
      <c r="Q18250" s="1"/>
    </row>
    <row r="18251" spans="2:17" x14ac:dyDescent="0.25">
      <c r="B18251" s="1"/>
      <c r="G18251" s="1"/>
      <c r="H18251" s="1"/>
      <c r="K18251" s="1"/>
      <c r="N18251" s="1"/>
      <c r="Q18251" s="1"/>
    </row>
    <row r="18252" spans="2:17" x14ac:dyDescent="0.25">
      <c r="B18252" s="1"/>
      <c r="G18252" s="1"/>
      <c r="H18252" s="1"/>
      <c r="K18252" s="1"/>
      <c r="N18252" s="1"/>
      <c r="Q18252" s="1"/>
    </row>
    <row r="18253" spans="2:17" x14ac:dyDescent="0.25">
      <c r="B18253" s="1"/>
      <c r="G18253" s="1"/>
      <c r="H18253" s="1"/>
      <c r="K18253" s="1"/>
      <c r="N18253" s="1"/>
      <c r="Q18253" s="1"/>
    </row>
    <row r="18254" spans="2:17" x14ac:dyDescent="0.25">
      <c r="B18254" s="1"/>
      <c r="G18254" s="1"/>
      <c r="H18254" s="1"/>
      <c r="K18254" s="1"/>
      <c r="N18254" s="1"/>
      <c r="Q18254" s="1"/>
    </row>
    <row r="18255" spans="2:17" x14ac:dyDescent="0.25">
      <c r="B18255" s="1"/>
      <c r="G18255" s="1"/>
      <c r="H18255" s="1"/>
      <c r="K18255" s="1"/>
      <c r="N18255" s="1"/>
      <c r="Q18255" s="1"/>
    </row>
    <row r="18256" spans="2:17" x14ac:dyDescent="0.25">
      <c r="B18256" s="1"/>
      <c r="G18256" s="1"/>
      <c r="H18256" s="1"/>
      <c r="K18256" s="1"/>
      <c r="N18256" s="1"/>
      <c r="Q18256" s="1"/>
    </row>
    <row r="18257" spans="2:17" x14ac:dyDescent="0.25">
      <c r="B18257" s="1"/>
      <c r="G18257" s="1"/>
      <c r="H18257" s="1"/>
      <c r="K18257" s="1"/>
      <c r="N18257" s="1"/>
      <c r="Q18257" s="1"/>
    </row>
    <row r="18258" spans="2:17" x14ac:dyDescent="0.25">
      <c r="B18258" s="1"/>
      <c r="G18258" s="1"/>
      <c r="H18258" s="1"/>
      <c r="K18258" s="1"/>
      <c r="N18258" s="1"/>
      <c r="Q18258" s="1"/>
    </row>
    <row r="18259" spans="2:17" x14ac:dyDescent="0.25">
      <c r="B18259" s="1"/>
      <c r="G18259" s="1"/>
      <c r="H18259" s="1"/>
      <c r="K18259" s="1"/>
      <c r="N18259" s="1"/>
      <c r="Q18259" s="1"/>
    </row>
    <row r="18260" spans="2:17" x14ac:dyDescent="0.25">
      <c r="B18260" s="1"/>
      <c r="G18260" s="1"/>
      <c r="H18260" s="1"/>
      <c r="K18260" s="1"/>
      <c r="N18260" s="1"/>
      <c r="Q18260" s="1"/>
    </row>
    <row r="18261" spans="2:17" x14ac:dyDescent="0.25">
      <c r="B18261" s="1"/>
      <c r="G18261" s="1"/>
      <c r="H18261" s="1"/>
      <c r="K18261" s="1"/>
      <c r="N18261" s="1"/>
      <c r="Q18261" s="1"/>
    </row>
    <row r="18262" spans="2:17" x14ac:dyDescent="0.25">
      <c r="B18262" s="1"/>
      <c r="G18262" s="1"/>
      <c r="H18262" s="1"/>
      <c r="K18262" s="1"/>
      <c r="N18262" s="1"/>
      <c r="Q18262" s="1"/>
    </row>
    <row r="18263" spans="2:17" x14ac:dyDescent="0.25">
      <c r="B18263" s="1"/>
      <c r="G18263" s="1"/>
      <c r="H18263" s="1"/>
      <c r="K18263" s="1"/>
      <c r="N18263" s="1"/>
      <c r="Q18263" s="1"/>
    </row>
    <row r="18264" spans="2:17" x14ac:dyDescent="0.25">
      <c r="B18264" s="1"/>
      <c r="G18264" s="1"/>
      <c r="H18264" s="1"/>
      <c r="K18264" s="1"/>
      <c r="N18264" s="1"/>
      <c r="Q18264" s="1"/>
    </row>
    <row r="18265" spans="2:17" x14ac:dyDescent="0.25">
      <c r="B18265" s="1"/>
      <c r="G18265" s="1"/>
      <c r="H18265" s="1"/>
      <c r="K18265" s="1"/>
      <c r="N18265" s="1"/>
      <c r="Q18265" s="1"/>
    </row>
    <row r="18266" spans="2:17" x14ac:dyDescent="0.25">
      <c r="B18266" s="1"/>
      <c r="G18266" s="1"/>
      <c r="H18266" s="1"/>
      <c r="K18266" s="1"/>
      <c r="N18266" s="1"/>
      <c r="Q18266" s="1"/>
    </row>
    <row r="18267" spans="2:17" x14ac:dyDescent="0.25">
      <c r="B18267" s="1"/>
      <c r="G18267" s="1"/>
      <c r="H18267" s="1"/>
      <c r="K18267" s="1"/>
      <c r="N18267" s="1"/>
      <c r="Q18267" s="1"/>
    </row>
    <row r="18268" spans="2:17" x14ac:dyDescent="0.25">
      <c r="B18268" s="1"/>
      <c r="G18268" s="1"/>
      <c r="H18268" s="1"/>
      <c r="K18268" s="1"/>
      <c r="N18268" s="1"/>
      <c r="Q18268" s="1"/>
    </row>
    <row r="18269" spans="2:17" x14ac:dyDescent="0.25">
      <c r="B18269" s="1"/>
      <c r="G18269" s="1"/>
      <c r="H18269" s="1"/>
      <c r="K18269" s="1"/>
      <c r="N18269" s="1"/>
      <c r="Q18269" s="1"/>
    </row>
    <row r="18270" spans="2:17" x14ac:dyDescent="0.25">
      <c r="B18270" s="1"/>
      <c r="G18270" s="1"/>
      <c r="H18270" s="1"/>
      <c r="K18270" s="1"/>
      <c r="N18270" s="1"/>
      <c r="Q18270" s="1"/>
    </row>
    <row r="18271" spans="2:17" x14ac:dyDescent="0.25">
      <c r="B18271" s="1"/>
      <c r="G18271" s="1"/>
      <c r="H18271" s="1"/>
      <c r="K18271" s="1"/>
      <c r="N18271" s="1"/>
      <c r="Q18271" s="1"/>
    </row>
    <row r="18272" spans="2:17" x14ac:dyDescent="0.25">
      <c r="B18272" s="1"/>
      <c r="G18272" s="1"/>
      <c r="H18272" s="1"/>
      <c r="K18272" s="1"/>
      <c r="N18272" s="1"/>
      <c r="Q18272" s="1"/>
    </row>
    <row r="18273" spans="2:17" x14ac:dyDescent="0.25">
      <c r="B18273" s="1"/>
      <c r="G18273" s="1"/>
      <c r="H18273" s="1"/>
      <c r="K18273" s="1"/>
      <c r="N18273" s="1"/>
      <c r="Q18273" s="1"/>
    </row>
    <row r="18274" spans="2:17" x14ac:dyDescent="0.25">
      <c r="B18274" s="1"/>
      <c r="G18274" s="1"/>
      <c r="H18274" s="1"/>
      <c r="K18274" s="1"/>
      <c r="N18274" s="1"/>
      <c r="Q18274" s="1"/>
    </row>
    <row r="18275" spans="2:17" x14ac:dyDescent="0.25">
      <c r="B18275" s="1"/>
      <c r="G18275" s="1"/>
      <c r="H18275" s="1"/>
      <c r="K18275" s="1"/>
      <c r="N18275" s="1"/>
      <c r="Q18275" s="1"/>
    </row>
    <row r="18276" spans="2:17" x14ac:dyDescent="0.25">
      <c r="B18276" s="1"/>
      <c r="G18276" s="1"/>
      <c r="H18276" s="1"/>
      <c r="K18276" s="1"/>
      <c r="N18276" s="1"/>
      <c r="Q18276" s="1"/>
    </row>
    <row r="18277" spans="2:17" x14ac:dyDescent="0.25">
      <c r="B18277" s="1"/>
      <c r="G18277" s="1"/>
      <c r="H18277" s="1"/>
      <c r="K18277" s="1"/>
      <c r="N18277" s="1"/>
      <c r="Q18277" s="1"/>
    </row>
    <row r="18278" spans="2:17" x14ac:dyDescent="0.25">
      <c r="B18278" s="1"/>
      <c r="G18278" s="1"/>
      <c r="H18278" s="1"/>
      <c r="K18278" s="1"/>
      <c r="N18278" s="1"/>
      <c r="Q18278" s="1"/>
    </row>
    <row r="18279" spans="2:17" x14ac:dyDescent="0.25">
      <c r="B18279" s="1"/>
      <c r="G18279" s="1"/>
      <c r="H18279" s="1"/>
      <c r="K18279" s="1"/>
      <c r="N18279" s="1"/>
      <c r="Q18279" s="1"/>
    </row>
    <row r="18280" spans="2:17" x14ac:dyDescent="0.25">
      <c r="B18280" s="1"/>
      <c r="G18280" s="1"/>
      <c r="H18280" s="1"/>
      <c r="K18280" s="1"/>
      <c r="N18280" s="1"/>
      <c r="Q18280" s="1"/>
    </row>
    <row r="18281" spans="2:17" x14ac:dyDescent="0.25">
      <c r="B18281" s="1"/>
      <c r="G18281" s="1"/>
      <c r="H18281" s="1"/>
      <c r="K18281" s="1"/>
      <c r="N18281" s="1"/>
      <c r="Q18281" s="1"/>
    </row>
    <row r="18282" spans="2:17" x14ac:dyDescent="0.25">
      <c r="B18282" s="1"/>
      <c r="G18282" s="1"/>
      <c r="H18282" s="1"/>
      <c r="K18282" s="1"/>
      <c r="N18282" s="1"/>
      <c r="Q18282" s="1"/>
    </row>
    <row r="18283" spans="2:17" x14ac:dyDescent="0.25">
      <c r="B18283" s="1"/>
      <c r="G18283" s="1"/>
      <c r="H18283" s="1"/>
      <c r="K18283" s="1"/>
      <c r="N18283" s="1"/>
      <c r="Q18283" s="1"/>
    </row>
    <row r="18284" spans="2:17" x14ac:dyDescent="0.25">
      <c r="B18284" s="1"/>
      <c r="G18284" s="1"/>
      <c r="H18284" s="1"/>
      <c r="K18284" s="1"/>
      <c r="N18284" s="1"/>
      <c r="Q18284" s="1"/>
    </row>
    <row r="18285" spans="2:17" x14ac:dyDescent="0.25">
      <c r="B18285" s="1"/>
      <c r="G18285" s="1"/>
      <c r="H18285" s="1"/>
      <c r="K18285" s="1"/>
      <c r="N18285" s="1"/>
      <c r="Q18285" s="1"/>
    </row>
    <row r="18286" spans="2:17" x14ac:dyDescent="0.25">
      <c r="B18286" s="1"/>
      <c r="G18286" s="1"/>
      <c r="H18286" s="1"/>
      <c r="K18286" s="1"/>
      <c r="N18286" s="1"/>
      <c r="Q18286" s="1"/>
    </row>
    <row r="18287" spans="2:17" x14ac:dyDescent="0.25">
      <c r="B18287" s="1"/>
      <c r="G18287" s="1"/>
      <c r="H18287" s="1"/>
      <c r="K18287" s="1"/>
      <c r="N18287" s="1"/>
      <c r="Q18287" s="1"/>
    </row>
    <row r="18288" spans="2:17" x14ac:dyDescent="0.25">
      <c r="B18288" s="1"/>
      <c r="G18288" s="1"/>
      <c r="H18288" s="1"/>
      <c r="K18288" s="1"/>
      <c r="N18288" s="1"/>
      <c r="Q18288" s="1"/>
    </row>
    <row r="18289" spans="2:17" x14ac:dyDescent="0.25">
      <c r="B18289" s="1"/>
      <c r="G18289" s="1"/>
      <c r="H18289" s="1"/>
      <c r="K18289" s="1"/>
      <c r="N18289" s="1"/>
      <c r="Q18289" s="1"/>
    </row>
    <row r="18290" spans="2:17" x14ac:dyDescent="0.25">
      <c r="B18290" s="1"/>
      <c r="G18290" s="1"/>
      <c r="H18290" s="1"/>
      <c r="K18290" s="1"/>
      <c r="N18290" s="1"/>
      <c r="Q18290" s="1"/>
    </row>
    <row r="18291" spans="2:17" x14ac:dyDescent="0.25">
      <c r="B18291" s="1"/>
      <c r="G18291" s="1"/>
      <c r="H18291" s="1"/>
      <c r="K18291" s="1"/>
      <c r="N18291" s="1"/>
      <c r="Q18291" s="1"/>
    </row>
    <row r="18292" spans="2:17" x14ac:dyDescent="0.25">
      <c r="B18292" s="1"/>
      <c r="G18292" s="1"/>
      <c r="H18292" s="1"/>
      <c r="K18292" s="1"/>
      <c r="N18292" s="1"/>
      <c r="Q18292" s="1"/>
    </row>
    <row r="18293" spans="2:17" x14ac:dyDescent="0.25">
      <c r="B18293" s="1"/>
      <c r="G18293" s="1"/>
      <c r="H18293" s="1"/>
      <c r="K18293" s="1"/>
      <c r="N18293" s="1"/>
      <c r="Q18293" s="1"/>
    </row>
    <row r="18294" spans="2:17" x14ac:dyDescent="0.25">
      <c r="B18294" s="1"/>
      <c r="G18294" s="1"/>
      <c r="H18294" s="1"/>
      <c r="K18294" s="1"/>
      <c r="N18294" s="1"/>
      <c r="Q18294" s="1"/>
    </row>
    <row r="18295" spans="2:17" x14ac:dyDescent="0.25">
      <c r="B18295" s="1"/>
      <c r="G18295" s="1"/>
      <c r="H18295" s="1"/>
      <c r="K18295" s="1"/>
      <c r="N18295" s="1"/>
      <c r="Q18295" s="1"/>
    </row>
    <row r="18296" spans="2:17" x14ac:dyDescent="0.25">
      <c r="B18296" s="1"/>
      <c r="G18296" s="1"/>
      <c r="H18296" s="1"/>
      <c r="K18296" s="1"/>
      <c r="N18296" s="1"/>
      <c r="Q18296" s="1"/>
    </row>
    <row r="18297" spans="2:17" x14ac:dyDescent="0.25">
      <c r="B18297" s="1"/>
      <c r="G18297" s="1"/>
      <c r="H18297" s="1"/>
      <c r="K18297" s="1"/>
      <c r="N18297" s="1"/>
      <c r="Q18297" s="1"/>
    </row>
    <row r="18298" spans="2:17" x14ac:dyDescent="0.25">
      <c r="B18298" s="1"/>
      <c r="G18298" s="1"/>
      <c r="H18298" s="1"/>
      <c r="K18298" s="1"/>
      <c r="N18298" s="1"/>
      <c r="Q18298" s="1"/>
    </row>
    <row r="18299" spans="2:17" x14ac:dyDescent="0.25">
      <c r="B18299" s="1"/>
      <c r="G18299" s="1"/>
      <c r="H18299" s="1"/>
      <c r="K18299" s="1"/>
      <c r="N18299" s="1"/>
      <c r="Q18299" s="1"/>
    </row>
    <row r="18300" spans="2:17" x14ac:dyDescent="0.25">
      <c r="B18300" s="1"/>
      <c r="G18300" s="1"/>
      <c r="H18300" s="1"/>
      <c r="K18300" s="1"/>
      <c r="N18300" s="1"/>
      <c r="Q18300" s="1"/>
    </row>
    <row r="18301" spans="2:17" x14ac:dyDescent="0.25">
      <c r="B18301" s="1"/>
      <c r="G18301" s="1"/>
      <c r="H18301" s="1"/>
      <c r="K18301" s="1"/>
      <c r="N18301" s="1"/>
      <c r="Q18301" s="1"/>
    </row>
    <row r="18302" spans="2:17" x14ac:dyDescent="0.25">
      <c r="B18302" s="1"/>
      <c r="G18302" s="1"/>
      <c r="H18302" s="1"/>
      <c r="K18302" s="1"/>
      <c r="N18302" s="1"/>
      <c r="Q18302" s="1"/>
    </row>
    <row r="18303" spans="2:17" x14ac:dyDescent="0.25">
      <c r="B18303" s="1"/>
      <c r="G18303" s="1"/>
      <c r="H18303" s="1"/>
      <c r="K18303" s="1"/>
      <c r="N18303" s="1"/>
      <c r="Q18303" s="1"/>
    </row>
    <row r="18304" spans="2:17" x14ac:dyDescent="0.25">
      <c r="B18304" s="1"/>
      <c r="G18304" s="1"/>
      <c r="H18304" s="1"/>
      <c r="K18304" s="1"/>
      <c r="N18304" s="1"/>
      <c r="Q18304" s="1"/>
    </row>
    <row r="18305" spans="2:17" x14ac:dyDescent="0.25">
      <c r="B18305" s="1"/>
      <c r="G18305" s="1"/>
      <c r="H18305" s="1"/>
      <c r="K18305" s="1"/>
      <c r="N18305" s="1"/>
      <c r="Q18305" s="1"/>
    </row>
    <row r="18306" spans="2:17" x14ac:dyDescent="0.25">
      <c r="B18306" s="1"/>
      <c r="G18306" s="1"/>
      <c r="H18306" s="1"/>
      <c r="K18306" s="1"/>
      <c r="N18306" s="1"/>
      <c r="Q18306" s="1"/>
    </row>
    <row r="18307" spans="2:17" x14ac:dyDescent="0.25">
      <c r="B18307" s="1"/>
      <c r="G18307" s="1"/>
      <c r="H18307" s="1"/>
      <c r="K18307" s="1"/>
      <c r="N18307" s="1"/>
      <c r="Q18307" s="1"/>
    </row>
    <row r="18308" spans="2:17" x14ac:dyDescent="0.25">
      <c r="B18308" s="1"/>
      <c r="G18308" s="1"/>
      <c r="H18308" s="1"/>
      <c r="K18308" s="1"/>
      <c r="N18308" s="1"/>
      <c r="Q18308" s="1"/>
    </row>
    <row r="18309" spans="2:17" x14ac:dyDescent="0.25">
      <c r="B18309" s="1"/>
      <c r="G18309" s="1"/>
      <c r="H18309" s="1"/>
      <c r="K18309" s="1"/>
      <c r="N18309" s="1"/>
      <c r="Q18309" s="1"/>
    </row>
    <row r="18310" spans="2:17" x14ac:dyDescent="0.25">
      <c r="B18310" s="1"/>
      <c r="G18310" s="1"/>
      <c r="H18310" s="1"/>
      <c r="K18310" s="1"/>
      <c r="N18310" s="1"/>
      <c r="Q18310" s="1"/>
    </row>
    <row r="18311" spans="2:17" x14ac:dyDescent="0.25">
      <c r="B18311" s="1"/>
      <c r="G18311" s="1"/>
      <c r="H18311" s="1"/>
      <c r="K18311" s="1"/>
      <c r="N18311" s="1"/>
      <c r="Q18311" s="1"/>
    </row>
    <row r="18312" spans="2:17" x14ac:dyDescent="0.25">
      <c r="B18312" s="1"/>
      <c r="G18312" s="1"/>
      <c r="H18312" s="1"/>
      <c r="K18312" s="1"/>
      <c r="N18312" s="1"/>
      <c r="Q18312" s="1"/>
    </row>
    <row r="18313" spans="2:17" x14ac:dyDescent="0.25">
      <c r="B18313" s="1"/>
      <c r="G18313" s="1"/>
      <c r="H18313" s="1"/>
      <c r="K18313" s="1"/>
      <c r="N18313" s="1"/>
      <c r="Q18313" s="1"/>
    </row>
    <row r="18314" spans="2:17" x14ac:dyDescent="0.25">
      <c r="B18314" s="1"/>
      <c r="G18314" s="1"/>
      <c r="H18314" s="1"/>
      <c r="K18314" s="1"/>
      <c r="N18314" s="1"/>
      <c r="Q18314" s="1"/>
    </row>
    <row r="18315" spans="2:17" x14ac:dyDescent="0.25">
      <c r="B18315" s="1"/>
      <c r="G18315" s="1"/>
      <c r="H18315" s="1"/>
      <c r="K18315" s="1"/>
      <c r="N18315" s="1"/>
      <c r="Q18315" s="1"/>
    </row>
    <row r="18316" spans="2:17" x14ac:dyDescent="0.25">
      <c r="B18316" s="1"/>
      <c r="G18316" s="1"/>
      <c r="H18316" s="1"/>
      <c r="K18316" s="1"/>
      <c r="N18316" s="1"/>
      <c r="Q18316" s="1"/>
    </row>
    <row r="18317" spans="2:17" x14ac:dyDescent="0.25">
      <c r="B18317" s="1"/>
      <c r="G18317" s="1"/>
      <c r="H18317" s="1"/>
      <c r="K18317" s="1"/>
      <c r="N18317" s="1"/>
      <c r="Q18317" s="1"/>
    </row>
    <row r="18318" spans="2:17" x14ac:dyDescent="0.25">
      <c r="B18318" s="1"/>
      <c r="G18318" s="1"/>
      <c r="H18318" s="1"/>
      <c r="K18318" s="1"/>
      <c r="N18318" s="1"/>
      <c r="Q18318" s="1"/>
    </row>
    <row r="18319" spans="2:17" x14ac:dyDescent="0.25">
      <c r="B18319" s="1"/>
      <c r="G18319" s="1"/>
      <c r="H18319" s="1"/>
      <c r="K18319" s="1"/>
      <c r="N18319" s="1"/>
      <c r="Q18319" s="1"/>
    </row>
    <row r="18320" spans="2:17" x14ac:dyDescent="0.25">
      <c r="B18320" s="1"/>
      <c r="G18320" s="1"/>
      <c r="H18320" s="1"/>
      <c r="K18320" s="1"/>
      <c r="N18320" s="1"/>
      <c r="Q18320" s="1"/>
    </row>
    <row r="18321" spans="2:17" x14ac:dyDescent="0.25">
      <c r="B18321" s="1"/>
      <c r="G18321" s="1"/>
      <c r="H18321" s="1"/>
      <c r="K18321" s="1"/>
      <c r="N18321" s="1"/>
      <c r="Q18321" s="1"/>
    </row>
    <row r="18322" spans="2:17" x14ac:dyDescent="0.25">
      <c r="B18322" s="1"/>
      <c r="G18322" s="1"/>
      <c r="H18322" s="1"/>
      <c r="K18322" s="1"/>
      <c r="N18322" s="1"/>
      <c r="Q18322" s="1"/>
    </row>
    <row r="18323" spans="2:17" x14ac:dyDescent="0.25">
      <c r="B18323" s="1"/>
      <c r="G18323" s="1"/>
      <c r="H18323" s="1"/>
      <c r="K18323" s="1"/>
      <c r="N18323" s="1"/>
      <c r="Q18323" s="1"/>
    </row>
    <row r="18324" spans="2:17" x14ac:dyDescent="0.25">
      <c r="B18324" s="1"/>
      <c r="G18324" s="1"/>
      <c r="H18324" s="1"/>
      <c r="K18324" s="1"/>
      <c r="N18324" s="1"/>
      <c r="Q18324" s="1"/>
    </row>
    <row r="18325" spans="2:17" x14ac:dyDescent="0.25">
      <c r="B18325" s="1"/>
      <c r="G18325" s="1"/>
      <c r="H18325" s="1"/>
      <c r="K18325" s="1"/>
      <c r="N18325" s="1"/>
      <c r="Q18325" s="1"/>
    </row>
    <row r="18326" spans="2:17" x14ac:dyDescent="0.25">
      <c r="B18326" s="1"/>
      <c r="G18326" s="1"/>
      <c r="H18326" s="1"/>
      <c r="K18326" s="1"/>
      <c r="N18326" s="1"/>
      <c r="Q18326" s="1"/>
    </row>
    <row r="18327" spans="2:17" x14ac:dyDescent="0.25">
      <c r="B18327" s="1"/>
      <c r="G18327" s="1"/>
      <c r="H18327" s="1"/>
      <c r="K18327" s="1"/>
      <c r="N18327" s="1"/>
      <c r="Q18327" s="1"/>
    </row>
    <row r="18328" spans="2:17" x14ac:dyDescent="0.25">
      <c r="B18328" s="1"/>
      <c r="G18328" s="1"/>
      <c r="H18328" s="1"/>
      <c r="K18328" s="1"/>
      <c r="N18328" s="1"/>
      <c r="Q18328" s="1"/>
    </row>
    <row r="18329" spans="2:17" x14ac:dyDescent="0.25">
      <c r="B18329" s="1"/>
      <c r="G18329" s="1"/>
      <c r="H18329" s="1"/>
      <c r="K18329" s="1"/>
      <c r="N18329" s="1"/>
      <c r="Q18329" s="1"/>
    </row>
    <row r="18330" spans="2:17" x14ac:dyDescent="0.25">
      <c r="B18330" s="1"/>
      <c r="G18330" s="1"/>
      <c r="H18330" s="1"/>
      <c r="K18330" s="1"/>
      <c r="N18330" s="1"/>
      <c r="Q18330" s="1"/>
    </row>
    <row r="18331" spans="2:17" x14ac:dyDescent="0.25">
      <c r="B18331" s="1"/>
      <c r="G18331" s="1"/>
      <c r="H18331" s="1"/>
      <c r="K18331" s="1"/>
      <c r="N18331" s="1"/>
      <c r="Q18331" s="1"/>
    </row>
    <row r="18332" spans="2:17" x14ac:dyDescent="0.25">
      <c r="B18332" s="1"/>
      <c r="G18332" s="1"/>
      <c r="H18332" s="1"/>
      <c r="K18332" s="1"/>
      <c r="N18332" s="1"/>
      <c r="Q18332" s="1"/>
    </row>
    <row r="18333" spans="2:17" x14ac:dyDescent="0.25">
      <c r="B18333" s="1"/>
      <c r="G18333" s="1"/>
      <c r="H18333" s="1"/>
      <c r="K18333" s="1"/>
      <c r="N18333" s="1"/>
      <c r="Q18333" s="1"/>
    </row>
    <row r="18334" spans="2:17" x14ac:dyDescent="0.25">
      <c r="B18334" s="1"/>
      <c r="G18334" s="1"/>
      <c r="H18334" s="1"/>
      <c r="K18334" s="1"/>
      <c r="N18334" s="1"/>
      <c r="Q18334" s="1"/>
    </row>
    <row r="18335" spans="2:17" x14ac:dyDescent="0.25">
      <c r="B18335" s="1"/>
      <c r="G18335" s="1"/>
      <c r="H18335" s="1"/>
      <c r="K18335" s="1"/>
      <c r="N18335" s="1"/>
      <c r="Q18335" s="1"/>
    </row>
    <row r="18336" spans="2:17" x14ac:dyDescent="0.25">
      <c r="B18336" s="1"/>
      <c r="G18336" s="1"/>
      <c r="H18336" s="1"/>
      <c r="K18336" s="1"/>
      <c r="N18336" s="1"/>
      <c r="Q18336" s="1"/>
    </row>
    <row r="18337" spans="2:17" x14ac:dyDescent="0.25">
      <c r="B18337" s="1"/>
      <c r="G18337" s="1"/>
      <c r="H18337" s="1"/>
      <c r="K18337" s="1"/>
      <c r="N18337" s="1"/>
      <c r="Q18337" s="1"/>
    </row>
    <row r="18338" spans="2:17" x14ac:dyDescent="0.25">
      <c r="B18338" s="1"/>
      <c r="G18338" s="1"/>
      <c r="H18338" s="1"/>
      <c r="K18338" s="1"/>
      <c r="N18338" s="1"/>
      <c r="Q18338" s="1"/>
    </row>
    <row r="18339" spans="2:17" x14ac:dyDescent="0.25">
      <c r="B18339" s="1"/>
      <c r="G18339" s="1"/>
      <c r="H18339" s="1"/>
      <c r="K18339" s="1"/>
      <c r="N18339" s="1"/>
      <c r="Q18339" s="1"/>
    </row>
    <row r="18340" spans="2:17" x14ac:dyDescent="0.25">
      <c r="B18340" s="1"/>
      <c r="G18340" s="1"/>
      <c r="H18340" s="1"/>
      <c r="K18340" s="1"/>
      <c r="N18340" s="1"/>
      <c r="Q18340" s="1"/>
    </row>
    <row r="18341" spans="2:17" x14ac:dyDescent="0.25">
      <c r="B18341" s="1"/>
      <c r="G18341" s="1"/>
      <c r="H18341" s="1"/>
      <c r="K18341" s="1"/>
      <c r="N18341" s="1"/>
      <c r="Q18341" s="1"/>
    </row>
    <row r="18342" spans="2:17" x14ac:dyDescent="0.25">
      <c r="B18342" s="1"/>
      <c r="G18342" s="1"/>
      <c r="H18342" s="1"/>
      <c r="K18342" s="1"/>
      <c r="N18342" s="1"/>
      <c r="Q18342" s="1"/>
    </row>
    <row r="18343" spans="2:17" x14ac:dyDescent="0.25">
      <c r="B18343" s="1"/>
      <c r="G18343" s="1"/>
      <c r="H18343" s="1"/>
      <c r="K18343" s="1"/>
      <c r="N18343" s="1"/>
      <c r="Q18343" s="1"/>
    </row>
    <row r="18344" spans="2:17" x14ac:dyDescent="0.25">
      <c r="B18344" s="1"/>
      <c r="G18344" s="1"/>
      <c r="H18344" s="1"/>
      <c r="K18344" s="1"/>
      <c r="N18344" s="1"/>
      <c r="Q18344" s="1"/>
    </row>
    <row r="18345" spans="2:17" x14ac:dyDescent="0.25">
      <c r="B18345" s="1"/>
      <c r="G18345" s="1"/>
      <c r="H18345" s="1"/>
      <c r="K18345" s="1"/>
      <c r="N18345" s="1"/>
      <c r="Q18345" s="1"/>
    </row>
    <row r="18346" spans="2:17" x14ac:dyDescent="0.25">
      <c r="B18346" s="1"/>
      <c r="G18346" s="1"/>
      <c r="H18346" s="1"/>
      <c r="K18346" s="1"/>
      <c r="N18346" s="1"/>
      <c r="Q18346" s="1"/>
    </row>
    <row r="18347" spans="2:17" x14ac:dyDescent="0.25">
      <c r="B18347" s="1"/>
      <c r="G18347" s="1"/>
      <c r="H18347" s="1"/>
      <c r="K18347" s="1"/>
      <c r="N18347" s="1"/>
      <c r="Q18347" s="1"/>
    </row>
    <row r="18348" spans="2:17" x14ac:dyDescent="0.25">
      <c r="B18348" s="1"/>
      <c r="G18348" s="1"/>
      <c r="H18348" s="1"/>
      <c r="K18348" s="1"/>
      <c r="N18348" s="1"/>
      <c r="Q18348" s="1"/>
    </row>
    <row r="18349" spans="2:17" x14ac:dyDescent="0.25">
      <c r="B18349" s="1"/>
      <c r="G18349" s="1"/>
      <c r="H18349" s="1"/>
      <c r="K18349" s="1"/>
      <c r="N18349" s="1"/>
      <c r="Q18349" s="1"/>
    </row>
    <row r="18350" spans="2:17" x14ac:dyDescent="0.25">
      <c r="B18350" s="1"/>
      <c r="G18350" s="1"/>
      <c r="H18350" s="1"/>
      <c r="K18350" s="1"/>
      <c r="N18350" s="1"/>
      <c r="Q18350" s="1"/>
    </row>
    <row r="18351" spans="2:17" x14ac:dyDescent="0.25">
      <c r="B18351" s="1"/>
      <c r="G18351" s="1"/>
      <c r="H18351" s="1"/>
      <c r="K18351" s="1"/>
      <c r="N18351" s="1"/>
      <c r="Q18351" s="1"/>
    </row>
    <row r="18352" spans="2:17" x14ac:dyDescent="0.25">
      <c r="B18352" s="1"/>
      <c r="G18352" s="1"/>
      <c r="H18352" s="1"/>
      <c r="K18352" s="1"/>
      <c r="N18352" s="1"/>
      <c r="Q18352" s="1"/>
    </row>
    <row r="18353" spans="2:17" x14ac:dyDescent="0.25">
      <c r="B18353" s="1"/>
      <c r="G18353" s="1"/>
      <c r="H18353" s="1"/>
      <c r="K18353" s="1"/>
      <c r="N18353" s="1"/>
      <c r="Q18353" s="1"/>
    </row>
    <row r="18354" spans="2:17" x14ac:dyDescent="0.25">
      <c r="B18354" s="1"/>
      <c r="G18354" s="1"/>
      <c r="H18354" s="1"/>
      <c r="K18354" s="1"/>
      <c r="N18354" s="1"/>
      <c r="Q18354" s="1"/>
    </row>
    <row r="18355" spans="2:17" x14ac:dyDescent="0.25">
      <c r="B18355" s="1"/>
      <c r="G18355" s="1"/>
      <c r="H18355" s="1"/>
      <c r="K18355" s="1"/>
      <c r="N18355" s="1"/>
      <c r="Q18355" s="1"/>
    </row>
    <row r="18356" spans="2:17" x14ac:dyDescent="0.25">
      <c r="B18356" s="1"/>
      <c r="G18356" s="1"/>
      <c r="H18356" s="1"/>
      <c r="K18356" s="1"/>
      <c r="N18356" s="1"/>
      <c r="Q18356" s="1"/>
    </row>
    <row r="18357" spans="2:17" x14ac:dyDescent="0.25">
      <c r="B18357" s="1"/>
      <c r="G18357" s="1"/>
      <c r="H18357" s="1"/>
      <c r="K18357" s="1"/>
      <c r="N18357" s="1"/>
      <c r="Q18357" s="1"/>
    </row>
    <row r="18358" spans="2:17" x14ac:dyDescent="0.25">
      <c r="B18358" s="1"/>
      <c r="G18358" s="1"/>
      <c r="H18358" s="1"/>
      <c r="K18358" s="1"/>
      <c r="N18358" s="1"/>
      <c r="Q18358" s="1"/>
    </row>
    <row r="18359" spans="2:17" x14ac:dyDescent="0.25">
      <c r="B18359" s="1"/>
      <c r="G18359" s="1"/>
      <c r="H18359" s="1"/>
      <c r="K18359" s="1"/>
      <c r="N18359" s="1"/>
      <c r="Q18359" s="1"/>
    </row>
    <row r="18360" spans="2:17" x14ac:dyDescent="0.25">
      <c r="B18360" s="1"/>
      <c r="G18360" s="1"/>
      <c r="H18360" s="1"/>
      <c r="K18360" s="1"/>
      <c r="N18360" s="1"/>
      <c r="Q18360" s="1"/>
    </row>
    <row r="18361" spans="2:17" x14ac:dyDescent="0.25">
      <c r="B18361" s="1"/>
      <c r="G18361" s="1"/>
      <c r="H18361" s="1"/>
      <c r="K18361" s="1"/>
      <c r="N18361" s="1"/>
      <c r="Q18361" s="1"/>
    </row>
    <row r="18362" spans="2:17" x14ac:dyDescent="0.25">
      <c r="B18362" s="1"/>
      <c r="G18362" s="1"/>
      <c r="H18362" s="1"/>
      <c r="K18362" s="1"/>
      <c r="N18362" s="1"/>
      <c r="Q18362" s="1"/>
    </row>
    <row r="18363" spans="2:17" x14ac:dyDescent="0.25">
      <c r="B18363" s="1"/>
      <c r="G18363" s="1"/>
      <c r="H18363" s="1"/>
      <c r="K18363" s="1"/>
      <c r="N18363" s="1"/>
      <c r="Q18363" s="1"/>
    </row>
    <row r="18364" spans="2:17" x14ac:dyDescent="0.25">
      <c r="B18364" s="1"/>
      <c r="G18364" s="1"/>
      <c r="H18364" s="1"/>
      <c r="K18364" s="1"/>
      <c r="N18364" s="1"/>
      <c r="Q18364" s="1"/>
    </row>
    <row r="18365" spans="2:17" x14ac:dyDescent="0.25">
      <c r="B18365" s="1"/>
      <c r="G18365" s="1"/>
      <c r="H18365" s="1"/>
      <c r="K18365" s="1"/>
      <c r="N18365" s="1"/>
      <c r="Q18365" s="1"/>
    </row>
    <row r="18366" spans="2:17" x14ac:dyDescent="0.25">
      <c r="B18366" s="1"/>
      <c r="G18366" s="1"/>
      <c r="H18366" s="1"/>
      <c r="K18366" s="1"/>
      <c r="N18366" s="1"/>
      <c r="Q18366" s="1"/>
    </row>
    <row r="18367" spans="2:17" x14ac:dyDescent="0.25">
      <c r="B18367" s="1"/>
      <c r="G18367" s="1"/>
      <c r="H18367" s="1"/>
      <c r="K18367" s="1"/>
      <c r="N18367" s="1"/>
      <c r="Q18367" s="1"/>
    </row>
    <row r="18368" spans="2:17" x14ac:dyDescent="0.25">
      <c r="B18368" s="1"/>
      <c r="G18368" s="1"/>
      <c r="H18368" s="1"/>
      <c r="K18368" s="1"/>
      <c r="N18368" s="1"/>
      <c r="Q18368" s="1"/>
    </row>
    <row r="18369" spans="2:17" x14ac:dyDescent="0.25">
      <c r="B18369" s="1"/>
      <c r="G18369" s="1"/>
      <c r="H18369" s="1"/>
      <c r="K18369" s="1"/>
      <c r="N18369" s="1"/>
      <c r="Q18369" s="1"/>
    </row>
    <row r="18370" spans="2:17" x14ac:dyDescent="0.25">
      <c r="B18370" s="1"/>
      <c r="G18370" s="1"/>
      <c r="H18370" s="1"/>
      <c r="K18370" s="1"/>
      <c r="N18370" s="1"/>
      <c r="Q18370" s="1"/>
    </row>
    <row r="18371" spans="2:17" x14ac:dyDescent="0.25">
      <c r="B18371" s="1"/>
      <c r="G18371" s="1"/>
      <c r="H18371" s="1"/>
      <c r="K18371" s="1"/>
      <c r="N18371" s="1"/>
      <c r="Q18371" s="1"/>
    </row>
    <row r="18372" spans="2:17" x14ac:dyDescent="0.25">
      <c r="B18372" s="1"/>
      <c r="G18372" s="1"/>
      <c r="H18372" s="1"/>
      <c r="K18372" s="1"/>
      <c r="N18372" s="1"/>
      <c r="Q18372" s="1"/>
    </row>
    <row r="18373" spans="2:17" x14ac:dyDescent="0.25">
      <c r="B18373" s="1"/>
      <c r="G18373" s="1"/>
      <c r="H18373" s="1"/>
      <c r="K18373" s="1"/>
      <c r="N18373" s="1"/>
      <c r="Q18373" s="1"/>
    </row>
    <row r="18374" spans="2:17" x14ac:dyDescent="0.25">
      <c r="B18374" s="1"/>
      <c r="G18374" s="1"/>
      <c r="H18374" s="1"/>
      <c r="K18374" s="1"/>
      <c r="N18374" s="1"/>
      <c r="Q18374" s="1"/>
    </row>
    <row r="18375" spans="2:17" x14ac:dyDescent="0.25">
      <c r="B18375" s="1"/>
      <c r="G18375" s="1"/>
      <c r="H18375" s="1"/>
      <c r="K18375" s="1"/>
      <c r="N18375" s="1"/>
      <c r="Q18375" s="1"/>
    </row>
    <row r="18376" spans="2:17" x14ac:dyDescent="0.25">
      <c r="B18376" s="1"/>
      <c r="G18376" s="1"/>
      <c r="H18376" s="1"/>
      <c r="K18376" s="1"/>
      <c r="N18376" s="1"/>
      <c r="Q18376" s="1"/>
    </row>
    <row r="18377" spans="2:17" x14ac:dyDescent="0.25">
      <c r="B18377" s="1"/>
      <c r="G18377" s="1"/>
      <c r="H18377" s="1"/>
      <c r="K18377" s="1"/>
      <c r="N18377" s="1"/>
      <c r="Q18377" s="1"/>
    </row>
    <row r="18378" spans="2:17" x14ac:dyDescent="0.25">
      <c r="B18378" s="1"/>
      <c r="G18378" s="1"/>
      <c r="H18378" s="1"/>
      <c r="K18378" s="1"/>
      <c r="N18378" s="1"/>
      <c r="Q18378" s="1"/>
    </row>
    <row r="18379" spans="2:17" x14ac:dyDescent="0.25">
      <c r="B18379" s="1"/>
      <c r="G18379" s="1"/>
      <c r="H18379" s="1"/>
      <c r="K18379" s="1"/>
      <c r="N18379" s="1"/>
      <c r="Q18379" s="1"/>
    </row>
    <row r="18380" spans="2:17" x14ac:dyDescent="0.25">
      <c r="B18380" s="1"/>
      <c r="G18380" s="1"/>
      <c r="H18380" s="1"/>
      <c r="K18380" s="1"/>
      <c r="N18380" s="1"/>
      <c r="Q18380" s="1"/>
    </row>
    <row r="18381" spans="2:17" x14ac:dyDescent="0.25">
      <c r="B18381" s="1"/>
      <c r="G18381" s="1"/>
      <c r="H18381" s="1"/>
      <c r="K18381" s="1"/>
      <c r="N18381" s="1"/>
      <c r="Q18381" s="1"/>
    </row>
    <row r="18382" spans="2:17" x14ac:dyDescent="0.25">
      <c r="B18382" s="1"/>
      <c r="G18382" s="1"/>
      <c r="H18382" s="1"/>
      <c r="K18382" s="1"/>
      <c r="N18382" s="1"/>
      <c r="Q18382" s="1"/>
    </row>
    <row r="18383" spans="2:17" x14ac:dyDescent="0.25">
      <c r="B18383" s="1"/>
      <c r="G18383" s="1"/>
      <c r="H18383" s="1"/>
      <c r="K18383" s="1"/>
      <c r="N18383" s="1"/>
      <c r="Q18383" s="1"/>
    </row>
    <row r="18384" spans="2:17" x14ac:dyDescent="0.25">
      <c r="B18384" s="1"/>
      <c r="G18384" s="1"/>
      <c r="H18384" s="1"/>
      <c r="K18384" s="1"/>
      <c r="N18384" s="1"/>
      <c r="Q18384" s="1"/>
    </row>
    <row r="18385" spans="2:17" x14ac:dyDescent="0.25">
      <c r="B18385" s="1"/>
      <c r="G18385" s="1"/>
      <c r="H18385" s="1"/>
      <c r="K18385" s="1"/>
      <c r="N18385" s="1"/>
      <c r="Q18385" s="1"/>
    </row>
    <row r="18386" spans="2:17" x14ac:dyDescent="0.25">
      <c r="B18386" s="1"/>
      <c r="G18386" s="1"/>
      <c r="H18386" s="1"/>
      <c r="K18386" s="1"/>
      <c r="N18386" s="1"/>
      <c r="Q18386" s="1"/>
    </row>
    <row r="18387" spans="2:17" x14ac:dyDescent="0.25">
      <c r="B18387" s="1"/>
      <c r="G18387" s="1"/>
      <c r="H18387" s="1"/>
      <c r="K18387" s="1"/>
      <c r="N18387" s="1"/>
      <c r="Q18387" s="1"/>
    </row>
    <row r="18388" spans="2:17" x14ac:dyDescent="0.25">
      <c r="B18388" s="1"/>
      <c r="G18388" s="1"/>
      <c r="H18388" s="1"/>
      <c r="K18388" s="1"/>
      <c r="N18388" s="1"/>
      <c r="Q18388" s="1"/>
    </row>
    <row r="18389" spans="2:17" x14ac:dyDescent="0.25">
      <c r="B18389" s="1"/>
      <c r="G18389" s="1"/>
      <c r="H18389" s="1"/>
      <c r="K18389" s="1"/>
      <c r="N18389" s="1"/>
      <c r="Q18389" s="1"/>
    </row>
    <row r="18390" spans="2:17" x14ac:dyDescent="0.25">
      <c r="B18390" s="1"/>
      <c r="G18390" s="1"/>
      <c r="H18390" s="1"/>
      <c r="K18390" s="1"/>
      <c r="N18390" s="1"/>
      <c r="Q18390" s="1"/>
    </row>
    <row r="18391" spans="2:17" x14ac:dyDescent="0.25">
      <c r="B18391" s="1"/>
      <c r="G18391" s="1"/>
      <c r="H18391" s="1"/>
      <c r="K18391" s="1"/>
      <c r="N18391" s="1"/>
      <c r="Q18391" s="1"/>
    </row>
    <row r="18392" spans="2:17" x14ac:dyDescent="0.25">
      <c r="B18392" s="1"/>
      <c r="G18392" s="1"/>
      <c r="H18392" s="1"/>
      <c r="K18392" s="1"/>
      <c r="N18392" s="1"/>
      <c r="Q18392" s="1"/>
    </row>
    <row r="18393" spans="2:17" x14ac:dyDescent="0.25">
      <c r="B18393" s="1"/>
      <c r="G18393" s="1"/>
      <c r="H18393" s="1"/>
      <c r="K18393" s="1"/>
      <c r="N18393" s="1"/>
      <c r="Q18393" s="1"/>
    </row>
    <row r="18394" spans="2:17" x14ac:dyDescent="0.25">
      <c r="B18394" s="1"/>
      <c r="G18394" s="1"/>
      <c r="H18394" s="1"/>
      <c r="K18394" s="1"/>
      <c r="N18394" s="1"/>
      <c r="Q18394" s="1"/>
    </row>
    <row r="18395" spans="2:17" x14ac:dyDescent="0.25">
      <c r="B18395" s="1"/>
      <c r="G18395" s="1"/>
      <c r="H18395" s="1"/>
      <c r="K18395" s="1"/>
      <c r="N18395" s="1"/>
      <c r="Q18395" s="1"/>
    </row>
    <row r="18396" spans="2:17" x14ac:dyDescent="0.25">
      <c r="B18396" s="1"/>
      <c r="G18396" s="1"/>
      <c r="H18396" s="1"/>
      <c r="K18396" s="1"/>
      <c r="N18396" s="1"/>
      <c r="Q18396" s="1"/>
    </row>
    <row r="18397" spans="2:17" x14ac:dyDescent="0.25">
      <c r="B18397" s="1"/>
      <c r="G18397" s="1"/>
      <c r="H18397" s="1"/>
      <c r="K18397" s="1"/>
      <c r="N18397" s="1"/>
      <c r="Q18397" s="1"/>
    </row>
    <row r="18398" spans="2:17" x14ac:dyDescent="0.25">
      <c r="B18398" s="1"/>
      <c r="G18398" s="1"/>
      <c r="H18398" s="1"/>
      <c r="K18398" s="1"/>
      <c r="N18398" s="1"/>
      <c r="Q18398" s="1"/>
    </row>
    <row r="18399" spans="2:17" x14ac:dyDescent="0.25">
      <c r="B18399" s="1"/>
      <c r="G18399" s="1"/>
      <c r="H18399" s="1"/>
      <c r="K18399" s="1"/>
      <c r="N18399" s="1"/>
      <c r="Q18399" s="1"/>
    </row>
    <row r="18400" spans="2:17" x14ac:dyDescent="0.25">
      <c r="B18400" s="1"/>
      <c r="G18400" s="1"/>
      <c r="H18400" s="1"/>
      <c r="K18400" s="1"/>
      <c r="N18400" s="1"/>
      <c r="Q18400" s="1"/>
    </row>
    <row r="18401" spans="2:17" x14ac:dyDescent="0.25">
      <c r="B18401" s="1"/>
      <c r="G18401" s="1"/>
      <c r="H18401" s="1"/>
      <c r="K18401" s="1"/>
      <c r="N18401" s="1"/>
      <c r="Q18401" s="1"/>
    </row>
    <row r="18402" spans="2:17" x14ac:dyDescent="0.25">
      <c r="B18402" s="1"/>
      <c r="G18402" s="1"/>
      <c r="H18402" s="1"/>
      <c r="K18402" s="1"/>
      <c r="N18402" s="1"/>
      <c r="Q18402" s="1"/>
    </row>
    <row r="18403" spans="2:17" x14ac:dyDescent="0.25">
      <c r="B18403" s="1"/>
      <c r="G18403" s="1"/>
      <c r="H18403" s="1"/>
      <c r="K18403" s="1"/>
      <c r="N18403" s="1"/>
      <c r="Q18403" s="1"/>
    </row>
    <row r="18404" spans="2:17" x14ac:dyDescent="0.25">
      <c r="B18404" s="1"/>
      <c r="G18404" s="1"/>
      <c r="H18404" s="1"/>
      <c r="K18404" s="1"/>
      <c r="N18404" s="1"/>
      <c r="Q18404" s="1"/>
    </row>
    <row r="18405" spans="2:17" x14ac:dyDescent="0.25">
      <c r="B18405" s="1"/>
      <c r="G18405" s="1"/>
      <c r="H18405" s="1"/>
      <c r="K18405" s="1"/>
      <c r="N18405" s="1"/>
      <c r="Q18405" s="1"/>
    </row>
    <row r="18406" spans="2:17" x14ac:dyDescent="0.25">
      <c r="B18406" s="1"/>
      <c r="G18406" s="1"/>
      <c r="H18406" s="1"/>
      <c r="K18406" s="1"/>
      <c r="N18406" s="1"/>
      <c r="Q18406" s="1"/>
    </row>
    <row r="18407" spans="2:17" x14ac:dyDescent="0.25">
      <c r="B18407" s="1"/>
      <c r="G18407" s="1"/>
      <c r="H18407" s="1"/>
      <c r="K18407" s="1"/>
      <c r="N18407" s="1"/>
      <c r="Q18407" s="1"/>
    </row>
    <row r="18408" spans="2:17" x14ac:dyDescent="0.25">
      <c r="B18408" s="1"/>
      <c r="G18408" s="1"/>
      <c r="H18408" s="1"/>
      <c r="K18408" s="1"/>
      <c r="N18408" s="1"/>
      <c r="Q18408" s="1"/>
    </row>
    <row r="18409" spans="2:17" x14ac:dyDescent="0.25">
      <c r="B18409" s="1"/>
      <c r="G18409" s="1"/>
      <c r="H18409" s="1"/>
      <c r="K18409" s="1"/>
      <c r="N18409" s="1"/>
      <c r="Q18409" s="1"/>
    </row>
    <row r="18410" spans="2:17" x14ac:dyDescent="0.25">
      <c r="B18410" s="1"/>
      <c r="G18410" s="1"/>
      <c r="H18410" s="1"/>
      <c r="K18410" s="1"/>
      <c r="N18410" s="1"/>
      <c r="Q18410" s="1"/>
    </row>
    <row r="18411" spans="2:17" x14ac:dyDescent="0.25">
      <c r="B18411" s="1"/>
      <c r="G18411" s="1"/>
      <c r="H18411" s="1"/>
      <c r="K18411" s="1"/>
      <c r="N18411" s="1"/>
      <c r="Q18411" s="1"/>
    </row>
    <row r="18412" spans="2:17" x14ac:dyDescent="0.25">
      <c r="B18412" s="1"/>
      <c r="G18412" s="1"/>
      <c r="H18412" s="1"/>
      <c r="K18412" s="1"/>
      <c r="N18412" s="1"/>
      <c r="Q18412" s="1"/>
    </row>
    <row r="18413" spans="2:17" x14ac:dyDescent="0.25">
      <c r="B18413" s="1"/>
      <c r="G18413" s="1"/>
      <c r="H18413" s="1"/>
      <c r="K18413" s="1"/>
      <c r="N18413" s="1"/>
      <c r="Q18413" s="1"/>
    </row>
    <row r="18414" spans="2:17" x14ac:dyDescent="0.25">
      <c r="B18414" s="1"/>
      <c r="G18414" s="1"/>
      <c r="H18414" s="1"/>
      <c r="K18414" s="1"/>
      <c r="N18414" s="1"/>
      <c r="Q18414" s="1"/>
    </row>
    <row r="18415" spans="2:17" x14ac:dyDescent="0.25">
      <c r="B18415" s="1"/>
      <c r="G18415" s="1"/>
      <c r="H18415" s="1"/>
      <c r="K18415" s="1"/>
      <c r="N18415" s="1"/>
      <c r="Q18415" s="1"/>
    </row>
    <row r="18416" spans="2:17" x14ac:dyDescent="0.25">
      <c r="B18416" s="1"/>
      <c r="G18416" s="1"/>
      <c r="H18416" s="1"/>
      <c r="K18416" s="1"/>
      <c r="N18416" s="1"/>
      <c r="Q18416" s="1"/>
    </row>
    <row r="18417" spans="2:17" x14ac:dyDescent="0.25">
      <c r="B18417" s="1"/>
      <c r="G18417" s="1"/>
      <c r="H18417" s="1"/>
      <c r="K18417" s="1"/>
      <c r="N18417" s="1"/>
      <c r="Q18417" s="1"/>
    </row>
    <row r="18418" spans="2:17" x14ac:dyDescent="0.25">
      <c r="B18418" s="1"/>
      <c r="G18418" s="1"/>
      <c r="H18418" s="1"/>
      <c r="K18418" s="1"/>
      <c r="N18418" s="1"/>
      <c r="Q18418" s="1"/>
    </row>
    <row r="18419" spans="2:17" x14ac:dyDescent="0.25">
      <c r="B18419" s="1"/>
      <c r="G18419" s="1"/>
      <c r="H18419" s="1"/>
      <c r="K18419" s="1"/>
      <c r="N18419" s="1"/>
      <c r="Q18419" s="1"/>
    </row>
    <row r="18420" spans="2:17" x14ac:dyDescent="0.25">
      <c r="B18420" s="1"/>
      <c r="G18420" s="1"/>
      <c r="H18420" s="1"/>
      <c r="K18420" s="1"/>
      <c r="N18420" s="1"/>
      <c r="Q18420" s="1"/>
    </row>
    <row r="18421" spans="2:17" x14ac:dyDescent="0.25">
      <c r="B18421" s="1"/>
      <c r="G18421" s="1"/>
      <c r="H18421" s="1"/>
      <c r="K18421" s="1"/>
      <c r="N18421" s="1"/>
      <c r="Q18421" s="1"/>
    </row>
    <row r="18422" spans="2:17" x14ac:dyDescent="0.25">
      <c r="B18422" s="1"/>
      <c r="G18422" s="1"/>
      <c r="H18422" s="1"/>
      <c r="K18422" s="1"/>
      <c r="N18422" s="1"/>
      <c r="Q18422" s="1"/>
    </row>
    <row r="18423" spans="2:17" x14ac:dyDescent="0.25">
      <c r="B18423" s="1"/>
      <c r="G18423" s="1"/>
      <c r="H18423" s="1"/>
      <c r="K18423" s="1"/>
      <c r="N18423" s="1"/>
      <c r="Q18423" s="1"/>
    </row>
    <row r="18424" spans="2:17" x14ac:dyDescent="0.25">
      <c r="B18424" s="1"/>
      <c r="G18424" s="1"/>
      <c r="H18424" s="1"/>
      <c r="K18424" s="1"/>
      <c r="N18424" s="1"/>
      <c r="Q18424" s="1"/>
    </row>
    <row r="18425" spans="2:17" x14ac:dyDescent="0.25">
      <c r="B18425" s="1"/>
      <c r="G18425" s="1"/>
      <c r="H18425" s="1"/>
      <c r="K18425" s="1"/>
      <c r="N18425" s="1"/>
      <c r="Q18425" s="1"/>
    </row>
    <row r="18426" spans="2:17" x14ac:dyDescent="0.25">
      <c r="B18426" s="1"/>
      <c r="G18426" s="1"/>
      <c r="H18426" s="1"/>
      <c r="K18426" s="1"/>
      <c r="N18426" s="1"/>
      <c r="Q18426" s="1"/>
    </row>
    <row r="18427" spans="2:17" x14ac:dyDescent="0.25">
      <c r="B18427" s="1"/>
      <c r="G18427" s="1"/>
      <c r="H18427" s="1"/>
      <c r="K18427" s="1"/>
      <c r="N18427" s="1"/>
      <c r="Q18427" s="1"/>
    </row>
    <row r="18428" spans="2:17" x14ac:dyDescent="0.25">
      <c r="B18428" s="1"/>
      <c r="G18428" s="1"/>
      <c r="H18428" s="1"/>
      <c r="K18428" s="1"/>
      <c r="N18428" s="1"/>
      <c r="Q18428" s="1"/>
    </row>
    <row r="18429" spans="2:17" x14ac:dyDescent="0.25">
      <c r="B18429" s="1"/>
      <c r="G18429" s="1"/>
      <c r="H18429" s="1"/>
      <c r="K18429" s="1"/>
      <c r="N18429" s="1"/>
      <c r="Q18429" s="1"/>
    </row>
    <row r="18430" spans="2:17" x14ac:dyDescent="0.25">
      <c r="B18430" s="1"/>
      <c r="G18430" s="1"/>
      <c r="H18430" s="1"/>
      <c r="K18430" s="1"/>
      <c r="N18430" s="1"/>
      <c r="Q18430" s="1"/>
    </row>
    <row r="18431" spans="2:17" x14ac:dyDescent="0.25">
      <c r="B18431" s="1"/>
      <c r="G18431" s="1"/>
      <c r="H18431" s="1"/>
      <c r="K18431" s="1"/>
      <c r="N18431" s="1"/>
      <c r="Q18431" s="1"/>
    </row>
    <row r="18432" spans="2:17" x14ac:dyDescent="0.25">
      <c r="B18432" s="1"/>
      <c r="G18432" s="1"/>
      <c r="H18432" s="1"/>
      <c r="K18432" s="1"/>
      <c r="N18432" s="1"/>
      <c r="Q18432" s="1"/>
    </row>
    <row r="18433" spans="2:17" x14ac:dyDescent="0.25">
      <c r="B18433" s="1"/>
      <c r="G18433" s="1"/>
      <c r="H18433" s="1"/>
      <c r="K18433" s="1"/>
      <c r="N18433" s="1"/>
      <c r="Q18433" s="1"/>
    </row>
    <row r="18434" spans="2:17" x14ac:dyDescent="0.25">
      <c r="B18434" s="1"/>
      <c r="G18434" s="1"/>
      <c r="H18434" s="1"/>
      <c r="K18434" s="1"/>
      <c r="N18434" s="1"/>
      <c r="Q18434" s="1"/>
    </row>
    <row r="18435" spans="2:17" x14ac:dyDescent="0.25">
      <c r="B18435" s="1"/>
      <c r="G18435" s="1"/>
      <c r="H18435" s="1"/>
      <c r="K18435" s="1"/>
      <c r="N18435" s="1"/>
      <c r="Q18435" s="1"/>
    </row>
    <row r="18436" spans="2:17" x14ac:dyDescent="0.25">
      <c r="B18436" s="1"/>
      <c r="G18436" s="1"/>
      <c r="H18436" s="1"/>
      <c r="K18436" s="1"/>
      <c r="N18436" s="1"/>
      <c r="Q18436" s="1"/>
    </row>
    <row r="18437" spans="2:17" x14ac:dyDescent="0.25">
      <c r="B18437" s="1"/>
      <c r="G18437" s="1"/>
      <c r="H18437" s="1"/>
      <c r="K18437" s="1"/>
      <c r="N18437" s="1"/>
      <c r="Q18437" s="1"/>
    </row>
    <row r="18438" spans="2:17" x14ac:dyDescent="0.25">
      <c r="B18438" s="1"/>
      <c r="G18438" s="1"/>
      <c r="H18438" s="1"/>
      <c r="K18438" s="1"/>
      <c r="N18438" s="1"/>
      <c r="Q18438" s="1"/>
    </row>
    <row r="18439" spans="2:17" x14ac:dyDescent="0.25">
      <c r="B18439" s="1"/>
      <c r="G18439" s="1"/>
      <c r="H18439" s="1"/>
      <c r="K18439" s="1"/>
      <c r="N18439" s="1"/>
      <c r="Q18439" s="1"/>
    </row>
    <row r="18440" spans="2:17" x14ac:dyDescent="0.25">
      <c r="B18440" s="1"/>
      <c r="G18440" s="1"/>
      <c r="H18440" s="1"/>
      <c r="K18440" s="1"/>
      <c r="N18440" s="1"/>
      <c r="Q18440" s="1"/>
    </row>
    <row r="18441" spans="2:17" x14ac:dyDescent="0.25">
      <c r="B18441" s="1"/>
      <c r="G18441" s="1"/>
      <c r="H18441" s="1"/>
      <c r="K18441" s="1"/>
      <c r="N18441" s="1"/>
      <c r="Q18441" s="1"/>
    </row>
    <row r="18442" spans="2:17" x14ac:dyDescent="0.25">
      <c r="B18442" s="1"/>
      <c r="G18442" s="1"/>
      <c r="H18442" s="1"/>
      <c r="K18442" s="1"/>
      <c r="N18442" s="1"/>
      <c r="Q18442" s="1"/>
    </row>
    <row r="18443" spans="2:17" x14ac:dyDescent="0.25">
      <c r="B18443" s="1"/>
      <c r="G18443" s="1"/>
      <c r="H18443" s="1"/>
      <c r="K18443" s="1"/>
      <c r="N18443" s="1"/>
      <c r="Q18443" s="1"/>
    </row>
    <row r="18444" spans="2:17" x14ac:dyDescent="0.25">
      <c r="B18444" s="1"/>
      <c r="G18444" s="1"/>
      <c r="H18444" s="1"/>
      <c r="K18444" s="1"/>
      <c r="N18444" s="1"/>
      <c r="Q18444" s="1"/>
    </row>
    <row r="18445" spans="2:17" x14ac:dyDescent="0.25">
      <c r="B18445" s="1"/>
      <c r="G18445" s="1"/>
      <c r="H18445" s="1"/>
      <c r="K18445" s="1"/>
      <c r="N18445" s="1"/>
      <c r="Q18445" s="1"/>
    </row>
    <row r="18446" spans="2:17" x14ac:dyDescent="0.25">
      <c r="B18446" s="1"/>
      <c r="G18446" s="1"/>
      <c r="H18446" s="1"/>
      <c r="K18446" s="1"/>
      <c r="N18446" s="1"/>
      <c r="Q18446" s="1"/>
    </row>
    <row r="18447" spans="2:17" x14ac:dyDescent="0.25">
      <c r="B18447" s="1"/>
      <c r="G18447" s="1"/>
      <c r="H18447" s="1"/>
      <c r="K18447" s="1"/>
      <c r="N18447" s="1"/>
      <c r="Q18447" s="1"/>
    </row>
    <row r="18448" spans="2:17" x14ac:dyDescent="0.25">
      <c r="B18448" s="1"/>
      <c r="G18448" s="1"/>
      <c r="H18448" s="1"/>
      <c r="K18448" s="1"/>
      <c r="N18448" s="1"/>
      <c r="Q18448" s="1"/>
    </row>
    <row r="18449" spans="2:17" x14ac:dyDescent="0.25">
      <c r="B18449" s="1"/>
      <c r="G18449" s="1"/>
      <c r="H18449" s="1"/>
      <c r="K18449" s="1"/>
      <c r="N18449" s="1"/>
      <c r="Q18449" s="1"/>
    </row>
    <row r="18450" spans="2:17" x14ac:dyDescent="0.25">
      <c r="B18450" s="1"/>
      <c r="G18450" s="1"/>
      <c r="H18450" s="1"/>
      <c r="K18450" s="1"/>
      <c r="N18450" s="1"/>
      <c r="Q18450" s="1"/>
    </row>
    <row r="18451" spans="2:17" x14ac:dyDescent="0.25">
      <c r="B18451" s="1"/>
      <c r="G18451" s="1"/>
      <c r="H18451" s="1"/>
      <c r="K18451" s="1"/>
      <c r="N18451" s="1"/>
      <c r="Q18451" s="1"/>
    </row>
    <row r="18452" spans="2:17" x14ac:dyDescent="0.25">
      <c r="B18452" s="1"/>
      <c r="G18452" s="1"/>
      <c r="H18452" s="1"/>
      <c r="K18452" s="1"/>
      <c r="N18452" s="1"/>
      <c r="Q18452" s="1"/>
    </row>
    <row r="18453" spans="2:17" x14ac:dyDescent="0.25">
      <c r="B18453" s="1"/>
      <c r="G18453" s="1"/>
      <c r="H18453" s="1"/>
      <c r="K18453" s="1"/>
      <c r="N18453" s="1"/>
      <c r="Q18453" s="1"/>
    </row>
    <row r="18454" spans="2:17" x14ac:dyDescent="0.25">
      <c r="B18454" s="1"/>
      <c r="G18454" s="1"/>
      <c r="H18454" s="1"/>
      <c r="K18454" s="1"/>
      <c r="N18454" s="1"/>
      <c r="Q18454" s="1"/>
    </row>
    <row r="18455" spans="2:17" x14ac:dyDescent="0.25">
      <c r="B18455" s="1"/>
      <c r="G18455" s="1"/>
      <c r="H18455" s="1"/>
      <c r="K18455" s="1"/>
      <c r="N18455" s="1"/>
      <c r="Q18455" s="1"/>
    </row>
    <row r="18456" spans="2:17" x14ac:dyDescent="0.25">
      <c r="B18456" s="1"/>
      <c r="G18456" s="1"/>
      <c r="H18456" s="1"/>
      <c r="K18456" s="1"/>
      <c r="N18456" s="1"/>
      <c r="Q18456" s="1"/>
    </row>
    <row r="18457" spans="2:17" x14ac:dyDescent="0.25">
      <c r="B18457" s="1"/>
      <c r="G18457" s="1"/>
      <c r="H18457" s="1"/>
      <c r="K18457" s="1"/>
      <c r="N18457" s="1"/>
      <c r="Q18457" s="1"/>
    </row>
    <row r="18458" spans="2:17" x14ac:dyDescent="0.25">
      <c r="B18458" s="1"/>
      <c r="G18458" s="1"/>
      <c r="H18458" s="1"/>
      <c r="K18458" s="1"/>
      <c r="N18458" s="1"/>
      <c r="Q18458" s="1"/>
    </row>
    <row r="18459" spans="2:17" x14ac:dyDescent="0.25">
      <c r="B18459" s="1"/>
      <c r="G18459" s="1"/>
      <c r="H18459" s="1"/>
      <c r="K18459" s="1"/>
      <c r="N18459" s="1"/>
      <c r="Q18459" s="1"/>
    </row>
    <row r="18460" spans="2:17" x14ac:dyDescent="0.25">
      <c r="B18460" s="1"/>
      <c r="G18460" s="1"/>
      <c r="H18460" s="1"/>
      <c r="K18460" s="1"/>
      <c r="N18460" s="1"/>
      <c r="Q18460" s="1"/>
    </row>
    <row r="18461" spans="2:17" x14ac:dyDescent="0.25">
      <c r="B18461" s="1"/>
      <c r="G18461" s="1"/>
      <c r="H18461" s="1"/>
      <c r="K18461" s="1"/>
      <c r="N18461" s="1"/>
      <c r="Q18461" s="1"/>
    </row>
    <row r="18462" spans="2:17" x14ac:dyDescent="0.25">
      <c r="B18462" s="1"/>
      <c r="G18462" s="1"/>
      <c r="H18462" s="1"/>
      <c r="K18462" s="1"/>
      <c r="N18462" s="1"/>
      <c r="Q18462" s="1"/>
    </row>
    <row r="18463" spans="2:17" x14ac:dyDescent="0.25">
      <c r="B18463" s="1"/>
      <c r="G18463" s="1"/>
      <c r="H18463" s="1"/>
      <c r="K18463" s="1"/>
      <c r="N18463" s="1"/>
      <c r="Q18463" s="1"/>
    </row>
    <row r="18464" spans="2:17" x14ac:dyDescent="0.25">
      <c r="B18464" s="1"/>
      <c r="G18464" s="1"/>
      <c r="H18464" s="1"/>
      <c r="K18464" s="1"/>
      <c r="N18464" s="1"/>
      <c r="Q18464" s="1"/>
    </row>
    <row r="18465" spans="2:17" x14ac:dyDescent="0.25">
      <c r="B18465" s="1"/>
      <c r="G18465" s="1"/>
      <c r="H18465" s="1"/>
      <c r="K18465" s="1"/>
      <c r="N18465" s="1"/>
      <c r="Q18465" s="1"/>
    </row>
    <row r="18466" spans="2:17" x14ac:dyDescent="0.25">
      <c r="B18466" s="1"/>
      <c r="G18466" s="1"/>
      <c r="H18466" s="1"/>
      <c r="K18466" s="1"/>
      <c r="N18466" s="1"/>
      <c r="Q18466" s="1"/>
    </row>
    <row r="18467" spans="2:17" x14ac:dyDescent="0.25">
      <c r="B18467" s="1"/>
      <c r="G18467" s="1"/>
      <c r="H18467" s="1"/>
      <c r="K18467" s="1"/>
      <c r="N18467" s="1"/>
      <c r="Q18467" s="1"/>
    </row>
    <row r="18468" spans="2:17" x14ac:dyDescent="0.25">
      <c r="B18468" s="1"/>
      <c r="G18468" s="1"/>
      <c r="H18468" s="1"/>
      <c r="K18468" s="1"/>
      <c r="N18468" s="1"/>
      <c r="Q18468" s="1"/>
    </row>
    <row r="18469" spans="2:17" x14ac:dyDescent="0.25">
      <c r="B18469" s="1"/>
      <c r="G18469" s="1"/>
      <c r="H18469" s="1"/>
      <c r="K18469" s="1"/>
      <c r="N18469" s="1"/>
      <c r="Q18469" s="1"/>
    </row>
    <row r="18470" spans="2:17" x14ac:dyDescent="0.25">
      <c r="B18470" s="1"/>
      <c r="G18470" s="1"/>
      <c r="H18470" s="1"/>
      <c r="K18470" s="1"/>
      <c r="N18470" s="1"/>
      <c r="Q18470" s="1"/>
    </row>
    <row r="18471" spans="2:17" x14ac:dyDescent="0.25">
      <c r="B18471" s="1"/>
      <c r="G18471" s="1"/>
      <c r="H18471" s="1"/>
      <c r="K18471" s="1"/>
      <c r="N18471" s="1"/>
      <c r="Q18471" s="1"/>
    </row>
    <row r="18472" spans="2:17" x14ac:dyDescent="0.25">
      <c r="B18472" s="1"/>
      <c r="G18472" s="1"/>
      <c r="H18472" s="1"/>
      <c r="K18472" s="1"/>
      <c r="N18472" s="1"/>
      <c r="Q18472" s="1"/>
    </row>
    <row r="18473" spans="2:17" x14ac:dyDescent="0.25">
      <c r="B18473" s="1"/>
      <c r="G18473" s="1"/>
      <c r="H18473" s="1"/>
      <c r="K18473" s="1"/>
      <c r="N18473" s="1"/>
      <c r="Q18473" s="1"/>
    </row>
    <row r="18474" spans="2:17" x14ac:dyDescent="0.25">
      <c r="B18474" s="1"/>
      <c r="G18474" s="1"/>
      <c r="H18474" s="1"/>
      <c r="K18474" s="1"/>
      <c r="N18474" s="1"/>
      <c r="Q18474" s="1"/>
    </row>
    <row r="18475" spans="2:17" x14ac:dyDescent="0.25">
      <c r="B18475" s="1"/>
      <c r="G18475" s="1"/>
      <c r="H18475" s="1"/>
      <c r="K18475" s="1"/>
      <c r="N18475" s="1"/>
      <c r="Q18475" s="1"/>
    </row>
    <row r="18476" spans="2:17" x14ac:dyDescent="0.25">
      <c r="B18476" s="1"/>
      <c r="G18476" s="1"/>
      <c r="H18476" s="1"/>
      <c r="K18476" s="1"/>
      <c r="N18476" s="1"/>
      <c r="Q18476" s="1"/>
    </row>
    <row r="18477" spans="2:17" x14ac:dyDescent="0.25">
      <c r="B18477" s="1"/>
      <c r="G18477" s="1"/>
      <c r="H18477" s="1"/>
      <c r="K18477" s="1"/>
      <c r="N18477" s="1"/>
      <c r="Q18477" s="1"/>
    </row>
    <row r="18478" spans="2:17" x14ac:dyDescent="0.25">
      <c r="B18478" s="1"/>
      <c r="G18478" s="1"/>
      <c r="H18478" s="1"/>
      <c r="K18478" s="1"/>
      <c r="N18478" s="1"/>
      <c r="Q18478" s="1"/>
    </row>
    <row r="18479" spans="2:17" x14ac:dyDescent="0.25">
      <c r="B18479" s="1"/>
      <c r="G18479" s="1"/>
      <c r="H18479" s="1"/>
      <c r="K18479" s="1"/>
      <c r="N18479" s="1"/>
      <c r="Q18479" s="1"/>
    </row>
    <row r="18480" spans="2:17" x14ac:dyDescent="0.25">
      <c r="B18480" s="1"/>
      <c r="G18480" s="1"/>
      <c r="H18480" s="1"/>
      <c r="K18480" s="1"/>
      <c r="N18480" s="1"/>
      <c r="Q18480" s="1"/>
    </row>
    <row r="18481" spans="2:17" x14ac:dyDescent="0.25">
      <c r="B18481" s="1"/>
      <c r="G18481" s="1"/>
      <c r="H18481" s="1"/>
      <c r="K18481" s="1"/>
      <c r="N18481" s="1"/>
      <c r="Q18481" s="1"/>
    </row>
    <row r="18482" spans="2:17" x14ac:dyDescent="0.25">
      <c r="B18482" s="1"/>
      <c r="G18482" s="1"/>
      <c r="H18482" s="1"/>
      <c r="K18482" s="1"/>
      <c r="N18482" s="1"/>
      <c r="Q18482" s="1"/>
    </row>
    <row r="18483" spans="2:17" x14ac:dyDescent="0.25">
      <c r="B18483" s="1"/>
      <c r="G18483" s="1"/>
      <c r="H18483" s="1"/>
      <c r="K18483" s="1"/>
      <c r="N18483" s="1"/>
      <c r="Q18483" s="1"/>
    </row>
    <row r="18484" spans="2:17" x14ac:dyDescent="0.25">
      <c r="B18484" s="1"/>
      <c r="G18484" s="1"/>
      <c r="H18484" s="1"/>
      <c r="K18484" s="1"/>
      <c r="N18484" s="1"/>
      <c r="Q18484" s="1"/>
    </row>
    <row r="18485" spans="2:17" x14ac:dyDescent="0.25">
      <c r="B18485" s="1"/>
      <c r="G18485" s="1"/>
      <c r="H18485" s="1"/>
      <c r="K18485" s="1"/>
      <c r="N18485" s="1"/>
      <c r="Q18485" s="1"/>
    </row>
    <row r="18486" spans="2:17" x14ac:dyDescent="0.25">
      <c r="B18486" s="1"/>
      <c r="G18486" s="1"/>
      <c r="H18486" s="1"/>
      <c r="K18486" s="1"/>
      <c r="N18486" s="1"/>
      <c r="Q18486" s="1"/>
    </row>
    <row r="18487" spans="2:17" x14ac:dyDescent="0.25">
      <c r="B18487" s="1"/>
      <c r="G18487" s="1"/>
      <c r="H18487" s="1"/>
      <c r="K18487" s="1"/>
      <c r="N18487" s="1"/>
      <c r="Q18487" s="1"/>
    </row>
    <row r="18488" spans="2:17" x14ac:dyDescent="0.25">
      <c r="B18488" s="1"/>
      <c r="G18488" s="1"/>
      <c r="H18488" s="1"/>
      <c r="K18488" s="1"/>
      <c r="N18488" s="1"/>
      <c r="Q18488" s="1"/>
    </row>
    <row r="18489" spans="2:17" x14ac:dyDescent="0.25">
      <c r="B18489" s="1"/>
      <c r="G18489" s="1"/>
      <c r="H18489" s="1"/>
      <c r="K18489" s="1"/>
      <c r="N18489" s="1"/>
      <c r="Q18489" s="1"/>
    </row>
    <row r="18490" spans="2:17" x14ac:dyDescent="0.25">
      <c r="B18490" s="1"/>
      <c r="G18490" s="1"/>
      <c r="H18490" s="1"/>
      <c r="K18490" s="1"/>
      <c r="N18490" s="1"/>
      <c r="Q18490" s="1"/>
    </row>
    <row r="18491" spans="2:17" x14ac:dyDescent="0.25">
      <c r="B18491" s="1"/>
      <c r="G18491" s="1"/>
      <c r="H18491" s="1"/>
      <c r="K18491" s="1"/>
      <c r="N18491" s="1"/>
      <c r="Q18491" s="1"/>
    </row>
    <row r="18492" spans="2:17" x14ac:dyDescent="0.25">
      <c r="B18492" s="1"/>
      <c r="G18492" s="1"/>
      <c r="H18492" s="1"/>
      <c r="K18492" s="1"/>
      <c r="N18492" s="1"/>
      <c r="Q18492" s="1"/>
    </row>
    <row r="18493" spans="2:17" x14ac:dyDescent="0.25">
      <c r="B18493" s="1"/>
      <c r="G18493" s="1"/>
      <c r="H18493" s="1"/>
      <c r="K18493" s="1"/>
      <c r="N18493" s="1"/>
      <c r="Q18493" s="1"/>
    </row>
    <row r="18494" spans="2:17" x14ac:dyDescent="0.25">
      <c r="B18494" s="1"/>
      <c r="G18494" s="1"/>
      <c r="H18494" s="1"/>
      <c r="K18494" s="1"/>
      <c r="N18494" s="1"/>
      <c r="Q18494" s="1"/>
    </row>
    <row r="18495" spans="2:17" x14ac:dyDescent="0.25">
      <c r="B18495" s="1"/>
      <c r="G18495" s="1"/>
      <c r="H18495" s="1"/>
      <c r="K18495" s="1"/>
      <c r="N18495" s="1"/>
      <c r="Q18495" s="1"/>
    </row>
    <row r="18496" spans="2:17" x14ac:dyDescent="0.25">
      <c r="B18496" s="1"/>
      <c r="G18496" s="1"/>
      <c r="H18496" s="1"/>
      <c r="K18496" s="1"/>
      <c r="N18496" s="1"/>
      <c r="Q18496" s="1"/>
    </row>
    <row r="18497" spans="2:17" x14ac:dyDescent="0.25">
      <c r="B18497" s="1"/>
      <c r="G18497" s="1"/>
      <c r="H18497" s="1"/>
      <c r="K18497" s="1"/>
      <c r="N18497" s="1"/>
      <c r="Q18497" s="1"/>
    </row>
    <row r="18498" spans="2:17" x14ac:dyDescent="0.25">
      <c r="B18498" s="1"/>
      <c r="G18498" s="1"/>
      <c r="H18498" s="1"/>
      <c r="K18498" s="1"/>
      <c r="N18498" s="1"/>
      <c r="Q18498" s="1"/>
    </row>
    <row r="18499" spans="2:17" x14ac:dyDescent="0.25">
      <c r="B18499" s="1"/>
      <c r="G18499" s="1"/>
      <c r="H18499" s="1"/>
      <c r="K18499" s="1"/>
      <c r="N18499" s="1"/>
      <c r="Q18499" s="1"/>
    </row>
    <row r="18500" spans="2:17" x14ac:dyDescent="0.25">
      <c r="B18500" s="1"/>
      <c r="G18500" s="1"/>
      <c r="H18500" s="1"/>
      <c r="K18500" s="1"/>
      <c r="N18500" s="1"/>
      <c r="Q18500" s="1"/>
    </row>
    <row r="18501" spans="2:17" x14ac:dyDescent="0.25">
      <c r="B18501" s="1"/>
      <c r="G18501" s="1"/>
      <c r="H18501" s="1"/>
      <c r="K18501" s="1"/>
      <c r="N18501" s="1"/>
      <c r="Q18501" s="1"/>
    </row>
    <row r="18502" spans="2:17" x14ac:dyDescent="0.25">
      <c r="B18502" s="1"/>
      <c r="G18502" s="1"/>
      <c r="H18502" s="1"/>
      <c r="K18502" s="1"/>
      <c r="N18502" s="1"/>
      <c r="Q18502" s="1"/>
    </row>
    <row r="18503" spans="2:17" x14ac:dyDescent="0.25">
      <c r="B18503" s="1"/>
      <c r="G18503" s="1"/>
      <c r="H18503" s="1"/>
      <c r="K18503" s="1"/>
      <c r="N18503" s="1"/>
      <c r="Q18503" s="1"/>
    </row>
    <row r="18504" spans="2:17" x14ac:dyDescent="0.25">
      <c r="B18504" s="1"/>
      <c r="G18504" s="1"/>
      <c r="H18504" s="1"/>
      <c r="K18504" s="1"/>
      <c r="N18504" s="1"/>
      <c r="Q18504" s="1"/>
    </row>
    <row r="18505" spans="2:17" x14ac:dyDescent="0.25">
      <c r="B18505" s="1"/>
      <c r="G18505" s="1"/>
      <c r="H18505" s="1"/>
      <c r="K18505" s="1"/>
      <c r="N18505" s="1"/>
      <c r="Q18505" s="1"/>
    </row>
    <row r="18506" spans="2:17" x14ac:dyDescent="0.25">
      <c r="B18506" s="1"/>
      <c r="G18506" s="1"/>
      <c r="H18506" s="1"/>
      <c r="K18506" s="1"/>
      <c r="N18506" s="1"/>
      <c r="Q18506" s="1"/>
    </row>
    <row r="18507" spans="2:17" x14ac:dyDescent="0.25">
      <c r="B18507" s="1"/>
      <c r="G18507" s="1"/>
      <c r="H18507" s="1"/>
      <c r="K18507" s="1"/>
      <c r="N18507" s="1"/>
      <c r="Q18507" s="1"/>
    </row>
    <row r="18508" spans="2:17" x14ac:dyDescent="0.25">
      <c r="B18508" s="1"/>
      <c r="G18508" s="1"/>
      <c r="H18508" s="1"/>
      <c r="K18508" s="1"/>
      <c r="N18508" s="1"/>
      <c r="Q18508" s="1"/>
    </row>
    <row r="18509" spans="2:17" x14ac:dyDescent="0.25">
      <c r="B18509" s="1"/>
      <c r="G18509" s="1"/>
      <c r="H18509" s="1"/>
      <c r="K18509" s="1"/>
      <c r="N18509" s="1"/>
      <c r="Q18509" s="1"/>
    </row>
    <row r="18510" spans="2:17" x14ac:dyDescent="0.25">
      <c r="B18510" s="1"/>
      <c r="G18510" s="1"/>
      <c r="H18510" s="1"/>
      <c r="K18510" s="1"/>
      <c r="N18510" s="1"/>
      <c r="Q18510" s="1"/>
    </row>
    <row r="18511" spans="2:17" x14ac:dyDescent="0.25">
      <c r="B18511" s="1"/>
      <c r="G18511" s="1"/>
      <c r="H18511" s="1"/>
      <c r="K18511" s="1"/>
      <c r="N18511" s="1"/>
      <c r="Q18511" s="1"/>
    </row>
    <row r="18512" spans="2:17" x14ac:dyDescent="0.25">
      <c r="B18512" s="1"/>
      <c r="G18512" s="1"/>
      <c r="H18512" s="1"/>
      <c r="K18512" s="1"/>
      <c r="N18512" s="1"/>
      <c r="Q18512" s="1"/>
    </row>
    <row r="18513" spans="2:17" x14ac:dyDescent="0.25">
      <c r="B18513" s="1"/>
      <c r="G18513" s="1"/>
      <c r="H18513" s="1"/>
      <c r="K18513" s="1"/>
      <c r="N18513" s="1"/>
      <c r="Q18513" s="1"/>
    </row>
    <row r="18514" spans="2:17" x14ac:dyDescent="0.25">
      <c r="B18514" s="1"/>
      <c r="G18514" s="1"/>
      <c r="H18514" s="1"/>
      <c r="K18514" s="1"/>
      <c r="N18514" s="1"/>
      <c r="Q18514" s="1"/>
    </row>
    <row r="18515" spans="2:17" x14ac:dyDescent="0.25">
      <c r="B18515" s="1"/>
      <c r="G18515" s="1"/>
      <c r="H18515" s="1"/>
      <c r="K18515" s="1"/>
      <c r="N18515" s="1"/>
      <c r="Q18515" s="1"/>
    </row>
    <row r="18516" spans="2:17" x14ac:dyDescent="0.25">
      <c r="B18516" s="1"/>
      <c r="G18516" s="1"/>
      <c r="H18516" s="1"/>
      <c r="K18516" s="1"/>
      <c r="N18516" s="1"/>
      <c r="Q18516" s="1"/>
    </row>
    <row r="18517" spans="2:17" x14ac:dyDescent="0.25">
      <c r="B18517" s="1"/>
      <c r="G18517" s="1"/>
      <c r="H18517" s="1"/>
      <c r="K18517" s="1"/>
      <c r="N18517" s="1"/>
      <c r="Q18517" s="1"/>
    </row>
    <row r="18518" spans="2:17" x14ac:dyDescent="0.25">
      <c r="B18518" s="1"/>
      <c r="G18518" s="1"/>
      <c r="H18518" s="1"/>
      <c r="K18518" s="1"/>
      <c r="N18518" s="1"/>
      <c r="Q18518" s="1"/>
    </row>
    <row r="18519" spans="2:17" x14ac:dyDescent="0.25">
      <c r="B18519" s="1"/>
      <c r="G18519" s="1"/>
      <c r="H18519" s="1"/>
      <c r="K18519" s="1"/>
      <c r="N18519" s="1"/>
      <c r="Q18519" s="1"/>
    </row>
    <row r="18520" spans="2:17" x14ac:dyDescent="0.25">
      <c r="B18520" s="1"/>
      <c r="G18520" s="1"/>
      <c r="H18520" s="1"/>
      <c r="K18520" s="1"/>
      <c r="N18520" s="1"/>
      <c r="Q18520" s="1"/>
    </row>
    <row r="18521" spans="2:17" x14ac:dyDescent="0.25">
      <c r="B18521" s="1"/>
      <c r="G18521" s="1"/>
      <c r="H18521" s="1"/>
      <c r="K18521" s="1"/>
      <c r="N18521" s="1"/>
      <c r="Q18521" s="1"/>
    </row>
    <row r="18522" spans="2:17" x14ac:dyDescent="0.25">
      <c r="B18522" s="1"/>
      <c r="G18522" s="1"/>
      <c r="H18522" s="1"/>
      <c r="K18522" s="1"/>
      <c r="N18522" s="1"/>
      <c r="Q18522" s="1"/>
    </row>
    <row r="18523" spans="2:17" x14ac:dyDescent="0.25">
      <c r="B18523" s="1"/>
      <c r="G18523" s="1"/>
      <c r="H18523" s="1"/>
      <c r="K18523" s="1"/>
      <c r="N18523" s="1"/>
      <c r="Q18523" s="1"/>
    </row>
    <row r="18524" spans="2:17" x14ac:dyDescent="0.25">
      <c r="B18524" s="1"/>
      <c r="G18524" s="1"/>
      <c r="H18524" s="1"/>
      <c r="K18524" s="1"/>
      <c r="N18524" s="1"/>
      <c r="Q18524" s="1"/>
    </row>
    <row r="18525" spans="2:17" x14ac:dyDescent="0.25">
      <c r="B18525" s="1"/>
      <c r="G18525" s="1"/>
      <c r="H18525" s="1"/>
      <c r="K18525" s="1"/>
      <c r="N18525" s="1"/>
      <c r="Q18525" s="1"/>
    </row>
    <row r="18526" spans="2:17" x14ac:dyDescent="0.25">
      <c r="B18526" s="1"/>
      <c r="G18526" s="1"/>
      <c r="H18526" s="1"/>
      <c r="K18526" s="1"/>
      <c r="N18526" s="1"/>
      <c r="Q18526" s="1"/>
    </row>
    <row r="18527" spans="2:17" x14ac:dyDescent="0.25">
      <c r="B18527" s="1"/>
      <c r="G18527" s="1"/>
      <c r="H18527" s="1"/>
      <c r="K18527" s="1"/>
      <c r="N18527" s="1"/>
      <c r="Q18527" s="1"/>
    </row>
    <row r="18528" spans="2:17" x14ac:dyDescent="0.25">
      <c r="B18528" s="1"/>
      <c r="G18528" s="1"/>
      <c r="H18528" s="1"/>
      <c r="K18528" s="1"/>
      <c r="N18528" s="1"/>
      <c r="Q18528" s="1"/>
    </row>
    <row r="18529" spans="2:17" x14ac:dyDescent="0.25">
      <c r="B18529" s="1"/>
      <c r="G18529" s="1"/>
      <c r="H18529" s="1"/>
      <c r="K18529" s="1"/>
      <c r="N18529" s="1"/>
      <c r="Q18529" s="1"/>
    </row>
    <row r="18530" spans="2:17" x14ac:dyDescent="0.25">
      <c r="B18530" s="1"/>
      <c r="G18530" s="1"/>
      <c r="H18530" s="1"/>
      <c r="K18530" s="1"/>
      <c r="N18530" s="1"/>
      <c r="Q18530" s="1"/>
    </row>
    <row r="18531" spans="2:17" x14ac:dyDescent="0.25">
      <c r="B18531" s="1"/>
      <c r="G18531" s="1"/>
      <c r="H18531" s="1"/>
      <c r="K18531" s="1"/>
      <c r="N18531" s="1"/>
      <c r="Q18531" s="1"/>
    </row>
    <row r="18532" spans="2:17" x14ac:dyDescent="0.25">
      <c r="B18532" s="1"/>
      <c r="G18532" s="1"/>
      <c r="H18532" s="1"/>
      <c r="K18532" s="1"/>
      <c r="N18532" s="1"/>
      <c r="Q18532" s="1"/>
    </row>
    <row r="18533" spans="2:17" x14ac:dyDescent="0.25">
      <c r="B18533" s="1"/>
      <c r="G18533" s="1"/>
      <c r="H18533" s="1"/>
      <c r="K18533" s="1"/>
      <c r="N18533" s="1"/>
      <c r="Q18533" s="1"/>
    </row>
    <row r="18534" spans="2:17" x14ac:dyDescent="0.25">
      <c r="B18534" s="1"/>
      <c r="G18534" s="1"/>
      <c r="H18534" s="1"/>
      <c r="K18534" s="1"/>
      <c r="N18534" s="1"/>
      <c r="Q18534" s="1"/>
    </row>
    <row r="18535" spans="2:17" x14ac:dyDescent="0.25">
      <c r="B18535" s="1"/>
      <c r="G18535" s="1"/>
      <c r="H18535" s="1"/>
      <c r="K18535" s="1"/>
      <c r="N18535" s="1"/>
      <c r="Q18535" s="1"/>
    </row>
    <row r="18536" spans="2:17" x14ac:dyDescent="0.25">
      <c r="B18536" s="1"/>
      <c r="G18536" s="1"/>
      <c r="H18536" s="1"/>
      <c r="K18536" s="1"/>
      <c r="N18536" s="1"/>
      <c r="Q18536" s="1"/>
    </row>
    <row r="18537" spans="2:17" x14ac:dyDescent="0.25">
      <c r="B18537" s="1"/>
      <c r="G18537" s="1"/>
      <c r="H18537" s="1"/>
      <c r="K18537" s="1"/>
      <c r="N18537" s="1"/>
      <c r="Q18537" s="1"/>
    </row>
    <row r="18538" spans="2:17" x14ac:dyDescent="0.25">
      <c r="B18538" s="1"/>
      <c r="G18538" s="1"/>
      <c r="H18538" s="1"/>
      <c r="K18538" s="1"/>
      <c r="N18538" s="1"/>
      <c r="Q18538" s="1"/>
    </row>
    <row r="18539" spans="2:17" x14ac:dyDescent="0.25">
      <c r="B18539" s="1"/>
      <c r="G18539" s="1"/>
      <c r="H18539" s="1"/>
      <c r="K18539" s="1"/>
      <c r="N18539" s="1"/>
      <c r="Q18539" s="1"/>
    </row>
    <row r="18540" spans="2:17" x14ac:dyDescent="0.25">
      <c r="B18540" s="1"/>
      <c r="G18540" s="1"/>
      <c r="H18540" s="1"/>
      <c r="K18540" s="1"/>
      <c r="N18540" s="1"/>
      <c r="Q18540" s="1"/>
    </row>
    <row r="18541" spans="2:17" x14ac:dyDescent="0.25">
      <c r="B18541" s="1"/>
      <c r="G18541" s="1"/>
      <c r="H18541" s="1"/>
      <c r="K18541" s="1"/>
      <c r="N18541" s="1"/>
      <c r="Q18541" s="1"/>
    </row>
    <row r="18542" spans="2:17" x14ac:dyDescent="0.25">
      <c r="B18542" s="1"/>
      <c r="G18542" s="1"/>
      <c r="H18542" s="1"/>
      <c r="K18542" s="1"/>
      <c r="N18542" s="1"/>
      <c r="Q18542" s="1"/>
    </row>
    <row r="18543" spans="2:17" x14ac:dyDescent="0.25">
      <c r="B18543" s="1"/>
      <c r="G18543" s="1"/>
      <c r="H18543" s="1"/>
      <c r="K18543" s="1"/>
      <c r="N18543" s="1"/>
      <c r="Q18543" s="1"/>
    </row>
    <row r="18544" spans="2:17" x14ac:dyDescent="0.25">
      <c r="B18544" s="1"/>
      <c r="G18544" s="1"/>
      <c r="H18544" s="1"/>
      <c r="K18544" s="1"/>
      <c r="N18544" s="1"/>
      <c r="Q18544" s="1"/>
    </row>
    <row r="18545" spans="2:17" x14ac:dyDescent="0.25">
      <c r="B18545" s="1"/>
      <c r="G18545" s="1"/>
      <c r="H18545" s="1"/>
      <c r="K18545" s="1"/>
      <c r="N18545" s="1"/>
      <c r="Q18545" s="1"/>
    </row>
    <row r="18546" spans="2:17" x14ac:dyDescent="0.25">
      <c r="B18546" s="1"/>
      <c r="G18546" s="1"/>
      <c r="H18546" s="1"/>
      <c r="K18546" s="1"/>
      <c r="N18546" s="1"/>
      <c r="Q18546" s="1"/>
    </row>
    <row r="18547" spans="2:17" x14ac:dyDescent="0.25">
      <c r="B18547" s="1"/>
      <c r="G18547" s="1"/>
      <c r="H18547" s="1"/>
      <c r="K18547" s="1"/>
      <c r="N18547" s="1"/>
      <c r="Q18547" s="1"/>
    </row>
    <row r="18548" spans="2:17" x14ac:dyDescent="0.25">
      <c r="B18548" s="1"/>
      <c r="G18548" s="1"/>
      <c r="H18548" s="1"/>
      <c r="K18548" s="1"/>
      <c r="N18548" s="1"/>
      <c r="Q18548" s="1"/>
    </row>
    <row r="18549" spans="2:17" x14ac:dyDescent="0.25">
      <c r="B18549" s="1"/>
      <c r="G18549" s="1"/>
      <c r="H18549" s="1"/>
      <c r="K18549" s="1"/>
      <c r="N18549" s="1"/>
      <c r="Q18549" s="1"/>
    </row>
    <row r="18550" spans="2:17" x14ac:dyDescent="0.25">
      <c r="B18550" s="1"/>
      <c r="G18550" s="1"/>
      <c r="H18550" s="1"/>
      <c r="K18550" s="1"/>
      <c r="N18550" s="1"/>
      <c r="Q18550" s="1"/>
    </row>
    <row r="18551" spans="2:17" x14ac:dyDescent="0.25">
      <c r="B18551" s="1"/>
      <c r="G18551" s="1"/>
      <c r="H18551" s="1"/>
      <c r="K18551" s="1"/>
      <c r="N18551" s="1"/>
      <c r="Q18551" s="1"/>
    </row>
    <row r="18552" spans="2:17" x14ac:dyDescent="0.25">
      <c r="B18552" s="1"/>
      <c r="G18552" s="1"/>
      <c r="H18552" s="1"/>
      <c r="K18552" s="1"/>
      <c r="N18552" s="1"/>
      <c r="Q18552" s="1"/>
    </row>
    <row r="18553" spans="2:17" x14ac:dyDescent="0.25">
      <c r="B18553" s="1"/>
      <c r="G18553" s="1"/>
      <c r="H18553" s="1"/>
      <c r="K18553" s="1"/>
      <c r="N18553" s="1"/>
      <c r="Q18553" s="1"/>
    </row>
    <row r="18554" spans="2:17" x14ac:dyDescent="0.25">
      <c r="B18554" s="1"/>
      <c r="G18554" s="1"/>
      <c r="H18554" s="1"/>
      <c r="K18554" s="1"/>
      <c r="N18554" s="1"/>
      <c r="Q18554" s="1"/>
    </row>
    <row r="18555" spans="2:17" x14ac:dyDescent="0.25">
      <c r="B18555" s="1"/>
      <c r="G18555" s="1"/>
      <c r="H18555" s="1"/>
      <c r="K18555" s="1"/>
      <c r="N18555" s="1"/>
      <c r="Q18555" s="1"/>
    </row>
    <row r="18556" spans="2:17" x14ac:dyDescent="0.25">
      <c r="B18556" s="1"/>
      <c r="G18556" s="1"/>
      <c r="H18556" s="1"/>
      <c r="K18556" s="1"/>
      <c r="N18556" s="1"/>
      <c r="Q18556" s="1"/>
    </row>
    <row r="18557" spans="2:17" x14ac:dyDescent="0.25">
      <c r="B18557" s="1"/>
      <c r="G18557" s="1"/>
      <c r="H18557" s="1"/>
      <c r="K18557" s="1"/>
      <c r="N18557" s="1"/>
      <c r="Q18557" s="1"/>
    </row>
    <row r="18558" spans="2:17" x14ac:dyDescent="0.25">
      <c r="B18558" s="1"/>
      <c r="G18558" s="1"/>
      <c r="H18558" s="1"/>
      <c r="K18558" s="1"/>
      <c r="N18558" s="1"/>
      <c r="Q18558" s="1"/>
    </row>
    <row r="18559" spans="2:17" x14ac:dyDescent="0.25">
      <c r="B18559" s="1"/>
      <c r="G18559" s="1"/>
      <c r="H18559" s="1"/>
      <c r="K18559" s="1"/>
      <c r="N18559" s="1"/>
      <c r="Q18559" s="1"/>
    </row>
    <row r="18560" spans="2:17" x14ac:dyDescent="0.25">
      <c r="B18560" s="1"/>
      <c r="G18560" s="1"/>
      <c r="H18560" s="1"/>
      <c r="K18560" s="1"/>
      <c r="N18560" s="1"/>
      <c r="Q18560" s="1"/>
    </row>
    <row r="18561" spans="2:17" x14ac:dyDescent="0.25">
      <c r="B18561" s="1"/>
      <c r="G18561" s="1"/>
      <c r="H18561" s="1"/>
      <c r="K18561" s="1"/>
      <c r="N18561" s="1"/>
      <c r="Q18561" s="1"/>
    </row>
    <row r="18562" spans="2:17" x14ac:dyDescent="0.25">
      <c r="B18562" s="1"/>
      <c r="G18562" s="1"/>
      <c r="H18562" s="1"/>
      <c r="K18562" s="1"/>
      <c r="N18562" s="1"/>
      <c r="Q18562" s="1"/>
    </row>
    <row r="18563" spans="2:17" x14ac:dyDescent="0.25">
      <c r="B18563" s="1"/>
      <c r="G18563" s="1"/>
      <c r="H18563" s="1"/>
      <c r="K18563" s="1"/>
      <c r="N18563" s="1"/>
      <c r="Q18563" s="1"/>
    </row>
    <row r="18564" spans="2:17" x14ac:dyDescent="0.25">
      <c r="B18564" s="1"/>
      <c r="G18564" s="1"/>
      <c r="H18564" s="1"/>
      <c r="K18564" s="1"/>
      <c r="N18564" s="1"/>
      <c r="Q18564" s="1"/>
    </row>
    <row r="18565" spans="2:17" x14ac:dyDescent="0.25">
      <c r="B18565" s="1"/>
      <c r="G18565" s="1"/>
      <c r="H18565" s="1"/>
      <c r="K18565" s="1"/>
      <c r="N18565" s="1"/>
      <c r="Q18565" s="1"/>
    </row>
    <row r="18566" spans="2:17" x14ac:dyDescent="0.25">
      <c r="B18566" s="1"/>
      <c r="G18566" s="1"/>
      <c r="H18566" s="1"/>
      <c r="K18566" s="1"/>
      <c r="N18566" s="1"/>
      <c r="Q18566" s="1"/>
    </row>
    <row r="18567" spans="2:17" x14ac:dyDescent="0.25">
      <c r="B18567" s="1"/>
      <c r="G18567" s="1"/>
      <c r="H18567" s="1"/>
      <c r="K18567" s="1"/>
      <c r="N18567" s="1"/>
      <c r="Q18567" s="1"/>
    </row>
    <row r="18568" spans="2:17" x14ac:dyDescent="0.25">
      <c r="B18568" s="1"/>
      <c r="G18568" s="1"/>
      <c r="H18568" s="1"/>
      <c r="K18568" s="1"/>
      <c r="N18568" s="1"/>
      <c r="Q18568" s="1"/>
    </row>
    <row r="18569" spans="2:17" x14ac:dyDescent="0.25">
      <c r="B18569" s="1"/>
      <c r="G18569" s="1"/>
      <c r="H18569" s="1"/>
      <c r="K18569" s="1"/>
      <c r="N18569" s="1"/>
      <c r="Q18569" s="1"/>
    </row>
    <row r="18570" spans="2:17" x14ac:dyDescent="0.25">
      <c r="B18570" s="1"/>
      <c r="G18570" s="1"/>
      <c r="H18570" s="1"/>
      <c r="K18570" s="1"/>
      <c r="N18570" s="1"/>
      <c r="Q18570" s="1"/>
    </row>
    <row r="18571" spans="2:17" x14ac:dyDescent="0.25">
      <c r="B18571" s="1"/>
      <c r="G18571" s="1"/>
      <c r="H18571" s="1"/>
      <c r="K18571" s="1"/>
      <c r="N18571" s="1"/>
      <c r="Q18571" s="1"/>
    </row>
    <row r="18572" spans="2:17" x14ac:dyDescent="0.25">
      <c r="B18572" s="1"/>
      <c r="G18572" s="1"/>
      <c r="H18572" s="1"/>
      <c r="K18572" s="1"/>
      <c r="N18572" s="1"/>
      <c r="Q18572" s="1"/>
    </row>
    <row r="18573" spans="2:17" x14ac:dyDescent="0.25">
      <c r="B18573" s="1"/>
      <c r="G18573" s="1"/>
      <c r="H18573" s="1"/>
      <c r="K18573" s="1"/>
      <c r="N18573" s="1"/>
      <c r="Q18573" s="1"/>
    </row>
    <row r="18574" spans="2:17" x14ac:dyDescent="0.25">
      <c r="B18574" s="1"/>
      <c r="G18574" s="1"/>
      <c r="H18574" s="1"/>
      <c r="K18574" s="1"/>
      <c r="N18574" s="1"/>
      <c r="Q18574" s="1"/>
    </row>
    <row r="18575" spans="2:17" x14ac:dyDescent="0.25">
      <c r="B18575" s="1"/>
      <c r="G18575" s="1"/>
      <c r="H18575" s="1"/>
      <c r="K18575" s="1"/>
      <c r="N18575" s="1"/>
      <c r="Q18575" s="1"/>
    </row>
    <row r="18576" spans="2:17" x14ac:dyDescent="0.25">
      <c r="B18576" s="1"/>
      <c r="G18576" s="1"/>
      <c r="H18576" s="1"/>
      <c r="K18576" s="1"/>
      <c r="N18576" s="1"/>
      <c r="Q18576" s="1"/>
    </row>
    <row r="18577" spans="2:17" x14ac:dyDescent="0.25">
      <c r="B18577" s="1"/>
      <c r="G18577" s="1"/>
      <c r="H18577" s="1"/>
      <c r="K18577" s="1"/>
      <c r="N18577" s="1"/>
      <c r="Q18577" s="1"/>
    </row>
    <row r="18578" spans="2:17" x14ac:dyDescent="0.25">
      <c r="B18578" s="1"/>
      <c r="G18578" s="1"/>
      <c r="H18578" s="1"/>
      <c r="K18578" s="1"/>
      <c r="N18578" s="1"/>
      <c r="Q18578" s="1"/>
    </row>
    <row r="18579" spans="2:17" x14ac:dyDescent="0.25">
      <c r="B18579" s="1"/>
      <c r="G18579" s="1"/>
      <c r="H18579" s="1"/>
      <c r="K18579" s="1"/>
      <c r="N18579" s="1"/>
      <c r="Q18579" s="1"/>
    </row>
    <row r="18580" spans="2:17" x14ac:dyDescent="0.25">
      <c r="B18580" s="1"/>
      <c r="G18580" s="1"/>
      <c r="H18580" s="1"/>
      <c r="K18580" s="1"/>
      <c r="N18580" s="1"/>
      <c r="Q18580" s="1"/>
    </row>
    <row r="18581" spans="2:17" x14ac:dyDescent="0.25">
      <c r="B18581" s="1"/>
      <c r="G18581" s="1"/>
      <c r="H18581" s="1"/>
      <c r="K18581" s="1"/>
      <c r="N18581" s="1"/>
      <c r="Q18581" s="1"/>
    </row>
    <row r="18582" spans="2:17" x14ac:dyDescent="0.25">
      <c r="B18582" s="1"/>
      <c r="G18582" s="1"/>
      <c r="H18582" s="1"/>
      <c r="K18582" s="1"/>
      <c r="N18582" s="1"/>
      <c r="Q18582" s="1"/>
    </row>
    <row r="18583" spans="2:17" x14ac:dyDescent="0.25">
      <c r="B18583" s="1"/>
      <c r="G18583" s="1"/>
      <c r="H18583" s="1"/>
      <c r="K18583" s="1"/>
      <c r="N18583" s="1"/>
      <c r="Q18583" s="1"/>
    </row>
    <row r="18584" spans="2:17" x14ac:dyDescent="0.25">
      <c r="B18584" s="1"/>
      <c r="G18584" s="1"/>
      <c r="H18584" s="1"/>
      <c r="K18584" s="1"/>
      <c r="N18584" s="1"/>
      <c r="Q18584" s="1"/>
    </row>
    <row r="18585" spans="2:17" x14ac:dyDescent="0.25">
      <c r="B18585" s="1"/>
      <c r="G18585" s="1"/>
      <c r="H18585" s="1"/>
      <c r="K18585" s="1"/>
      <c r="N18585" s="1"/>
      <c r="Q18585" s="1"/>
    </row>
    <row r="18586" spans="2:17" x14ac:dyDescent="0.25">
      <c r="B18586" s="1"/>
      <c r="G18586" s="1"/>
      <c r="H18586" s="1"/>
      <c r="K18586" s="1"/>
      <c r="N18586" s="1"/>
      <c r="Q18586" s="1"/>
    </row>
    <row r="18587" spans="2:17" x14ac:dyDescent="0.25">
      <c r="B18587" s="1"/>
      <c r="G18587" s="1"/>
      <c r="H18587" s="1"/>
      <c r="K18587" s="1"/>
      <c r="N18587" s="1"/>
      <c r="Q18587" s="1"/>
    </row>
    <row r="18588" spans="2:17" x14ac:dyDescent="0.25">
      <c r="B18588" s="1"/>
      <c r="G18588" s="1"/>
      <c r="H18588" s="1"/>
      <c r="K18588" s="1"/>
      <c r="N18588" s="1"/>
      <c r="Q18588" s="1"/>
    </row>
    <row r="18589" spans="2:17" x14ac:dyDescent="0.25">
      <c r="B18589" s="1"/>
      <c r="G18589" s="1"/>
      <c r="H18589" s="1"/>
      <c r="K18589" s="1"/>
      <c r="N18589" s="1"/>
      <c r="Q18589" s="1"/>
    </row>
    <row r="18590" spans="2:17" x14ac:dyDescent="0.25">
      <c r="B18590" s="1"/>
      <c r="G18590" s="1"/>
      <c r="H18590" s="1"/>
      <c r="K18590" s="1"/>
      <c r="N18590" s="1"/>
      <c r="Q18590" s="1"/>
    </row>
    <row r="18591" spans="2:17" x14ac:dyDescent="0.25">
      <c r="B18591" s="1"/>
      <c r="G18591" s="1"/>
      <c r="H18591" s="1"/>
      <c r="K18591" s="1"/>
      <c r="N18591" s="1"/>
      <c r="Q18591" s="1"/>
    </row>
    <row r="18592" spans="2:17" x14ac:dyDescent="0.25">
      <c r="B18592" s="1"/>
      <c r="G18592" s="1"/>
      <c r="H18592" s="1"/>
      <c r="K18592" s="1"/>
      <c r="N18592" s="1"/>
      <c r="Q18592" s="1"/>
    </row>
    <row r="18593" spans="2:17" x14ac:dyDescent="0.25">
      <c r="B18593" s="1"/>
      <c r="G18593" s="1"/>
      <c r="H18593" s="1"/>
      <c r="K18593" s="1"/>
      <c r="N18593" s="1"/>
      <c r="Q18593" s="1"/>
    </row>
    <row r="18594" spans="2:17" x14ac:dyDescent="0.25">
      <c r="B18594" s="1"/>
      <c r="G18594" s="1"/>
      <c r="H18594" s="1"/>
      <c r="K18594" s="1"/>
      <c r="N18594" s="1"/>
      <c r="Q18594" s="1"/>
    </row>
    <row r="18595" spans="2:17" x14ac:dyDescent="0.25">
      <c r="B18595" s="1"/>
      <c r="G18595" s="1"/>
      <c r="H18595" s="1"/>
      <c r="K18595" s="1"/>
      <c r="N18595" s="1"/>
      <c r="Q18595" s="1"/>
    </row>
    <row r="18596" spans="2:17" x14ac:dyDescent="0.25">
      <c r="B18596" s="1"/>
      <c r="G18596" s="1"/>
      <c r="H18596" s="1"/>
      <c r="K18596" s="1"/>
      <c r="N18596" s="1"/>
      <c r="Q18596" s="1"/>
    </row>
    <row r="18597" spans="2:17" x14ac:dyDescent="0.25">
      <c r="B18597" s="1"/>
      <c r="G18597" s="1"/>
      <c r="H18597" s="1"/>
      <c r="K18597" s="1"/>
      <c r="N18597" s="1"/>
      <c r="Q18597" s="1"/>
    </row>
    <row r="18598" spans="2:17" x14ac:dyDescent="0.25">
      <c r="B18598" s="1"/>
      <c r="G18598" s="1"/>
      <c r="H18598" s="1"/>
      <c r="K18598" s="1"/>
      <c r="N18598" s="1"/>
      <c r="Q18598" s="1"/>
    </row>
    <row r="18599" spans="2:17" x14ac:dyDescent="0.25">
      <c r="B18599" s="1"/>
      <c r="G18599" s="1"/>
      <c r="H18599" s="1"/>
      <c r="K18599" s="1"/>
      <c r="N18599" s="1"/>
      <c r="Q18599" s="1"/>
    </row>
    <row r="18600" spans="2:17" x14ac:dyDescent="0.25">
      <c r="B18600" s="1"/>
      <c r="G18600" s="1"/>
      <c r="H18600" s="1"/>
      <c r="K18600" s="1"/>
      <c r="N18600" s="1"/>
      <c r="Q18600" s="1"/>
    </row>
    <row r="18601" spans="2:17" x14ac:dyDescent="0.25">
      <c r="B18601" s="1"/>
      <c r="G18601" s="1"/>
      <c r="H18601" s="1"/>
      <c r="K18601" s="1"/>
      <c r="N18601" s="1"/>
      <c r="Q18601" s="1"/>
    </row>
    <row r="18602" spans="2:17" x14ac:dyDescent="0.25">
      <c r="B18602" s="1"/>
      <c r="G18602" s="1"/>
      <c r="H18602" s="1"/>
      <c r="K18602" s="1"/>
      <c r="N18602" s="1"/>
      <c r="Q18602" s="1"/>
    </row>
    <row r="18603" spans="2:17" x14ac:dyDescent="0.25">
      <c r="B18603" s="1"/>
      <c r="G18603" s="1"/>
      <c r="H18603" s="1"/>
      <c r="K18603" s="1"/>
      <c r="N18603" s="1"/>
      <c r="Q18603" s="1"/>
    </row>
    <row r="18604" spans="2:17" x14ac:dyDescent="0.25">
      <c r="B18604" s="1"/>
      <c r="G18604" s="1"/>
      <c r="H18604" s="1"/>
      <c r="K18604" s="1"/>
      <c r="N18604" s="1"/>
      <c r="Q18604" s="1"/>
    </row>
    <row r="18605" spans="2:17" x14ac:dyDescent="0.25">
      <c r="B18605" s="1"/>
      <c r="G18605" s="1"/>
      <c r="H18605" s="1"/>
      <c r="K18605" s="1"/>
      <c r="N18605" s="1"/>
      <c r="Q18605" s="1"/>
    </row>
    <row r="18606" spans="2:17" x14ac:dyDescent="0.25">
      <c r="B18606" s="1"/>
      <c r="G18606" s="1"/>
      <c r="H18606" s="1"/>
      <c r="K18606" s="1"/>
      <c r="N18606" s="1"/>
      <c r="Q18606" s="1"/>
    </row>
    <row r="18607" spans="2:17" x14ac:dyDescent="0.25">
      <c r="B18607" s="1"/>
      <c r="G18607" s="1"/>
      <c r="H18607" s="1"/>
      <c r="K18607" s="1"/>
      <c r="N18607" s="1"/>
      <c r="Q18607" s="1"/>
    </row>
    <row r="18608" spans="2:17" x14ac:dyDescent="0.25">
      <c r="B18608" s="1"/>
      <c r="G18608" s="1"/>
      <c r="H18608" s="1"/>
      <c r="K18608" s="1"/>
      <c r="N18608" s="1"/>
      <c r="Q18608" s="1"/>
    </row>
    <row r="18609" spans="2:17" x14ac:dyDescent="0.25">
      <c r="B18609" s="1"/>
      <c r="G18609" s="1"/>
      <c r="H18609" s="1"/>
      <c r="K18609" s="1"/>
      <c r="N18609" s="1"/>
      <c r="Q18609" s="1"/>
    </row>
    <row r="18610" spans="2:17" x14ac:dyDescent="0.25">
      <c r="B18610" s="1"/>
      <c r="G18610" s="1"/>
      <c r="H18610" s="1"/>
      <c r="K18610" s="1"/>
      <c r="N18610" s="1"/>
      <c r="Q18610" s="1"/>
    </row>
    <row r="18611" spans="2:17" x14ac:dyDescent="0.25">
      <c r="B18611" s="1"/>
      <c r="G18611" s="1"/>
      <c r="H18611" s="1"/>
      <c r="K18611" s="1"/>
      <c r="N18611" s="1"/>
      <c r="Q18611" s="1"/>
    </row>
    <row r="18612" spans="2:17" x14ac:dyDescent="0.25">
      <c r="B18612" s="1"/>
      <c r="G18612" s="1"/>
      <c r="H18612" s="1"/>
      <c r="K18612" s="1"/>
      <c r="N18612" s="1"/>
      <c r="Q18612" s="1"/>
    </row>
    <row r="18613" spans="2:17" x14ac:dyDescent="0.25">
      <c r="B18613" s="1"/>
      <c r="G18613" s="1"/>
      <c r="H18613" s="1"/>
      <c r="K18613" s="1"/>
      <c r="N18613" s="1"/>
      <c r="Q18613" s="1"/>
    </row>
    <row r="18614" spans="2:17" x14ac:dyDescent="0.25">
      <c r="B18614" s="1"/>
      <c r="G18614" s="1"/>
      <c r="H18614" s="1"/>
      <c r="K18614" s="1"/>
      <c r="N18614" s="1"/>
      <c r="Q18614" s="1"/>
    </row>
    <row r="18615" spans="2:17" x14ac:dyDescent="0.25">
      <c r="B18615" s="1"/>
      <c r="G18615" s="1"/>
      <c r="H18615" s="1"/>
      <c r="K18615" s="1"/>
      <c r="N18615" s="1"/>
      <c r="Q18615" s="1"/>
    </row>
    <row r="18616" spans="2:17" x14ac:dyDescent="0.25">
      <c r="B18616" s="1"/>
      <c r="G18616" s="1"/>
      <c r="H18616" s="1"/>
      <c r="K18616" s="1"/>
      <c r="N18616" s="1"/>
      <c r="Q18616" s="1"/>
    </row>
    <row r="18617" spans="2:17" x14ac:dyDescent="0.25">
      <c r="B18617" s="1"/>
      <c r="G18617" s="1"/>
      <c r="H18617" s="1"/>
      <c r="K18617" s="1"/>
      <c r="N18617" s="1"/>
      <c r="Q18617" s="1"/>
    </row>
    <row r="18618" spans="2:17" x14ac:dyDescent="0.25">
      <c r="B18618" s="1"/>
      <c r="G18618" s="1"/>
      <c r="H18618" s="1"/>
      <c r="K18618" s="1"/>
      <c r="N18618" s="1"/>
      <c r="Q18618" s="1"/>
    </row>
    <row r="18619" spans="2:17" x14ac:dyDescent="0.25">
      <c r="B18619" s="1"/>
      <c r="G18619" s="1"/>
      <c r="H18619" s="1"/>
      <c r="K18619" s="1"/>
      <c r="N18619" s="1"/>
      <c r="Q18619" s="1"/>
    </row>
    <row r="18620" spans="2:17" x14ac:dyDescent="0.25">
      <c r="B18620" s="1"/>
      <c r="G18620" s="1"/>
      <c r="H18620" s="1"/>
      <c r="K18620" s="1"/>
      <c r="N18620" s="1"/>
      <c r="Q18620" s="1"/>
    </row>
    <row r="18621" spans="2:17" x14ac:dyDescent="0.25">
      <c r="B18621" s="1"/>
      <c r="G18621" s="1"/>
      <c r="H18621" s="1"/>
      <c r="K18621" s="1"/>
      <c r="N18621" s="1"/>
      <c r="Q18621" s="1"/>
    </row>
    <row r="18622" spans="2:17" x14ac:dyDescent="0.25">
      <c r="B18622" s="1"/>
      <c r="G18622" s="1"/>
      <c r="H18622" s="1"/>
      <c r="K18622" s="1"/>
      <c r="N18622" s="1"/>
      <c r="Q18622" s="1"/>
    </row>
    <row r="18623" spans="2:17" x14ac:dyDescent="0.25">
      <c r="B18623" s="1"/>
      <c r="G18623" s="1"/>
      <c r="H18623" s="1"/>
      <c r="K18623" s="1"/>
      <c r="N18623" s="1"/>
      <c r="Q18623" s="1"/>
    </row>
    <row r="18624" spans="2:17" x14ac:dyDescent="0.25">
      <c r="B18624" s="1"/>
      <c r="G18624" s="1"/>
      <c r="H18624" s="1"/>
      <c r="K18624" s="1"/>
      <c r="N18624" s="1"/>
      <c r="Q18624" s="1"/>
    </row>
    <row r="18625" spans="2:17" x14ac:dyDescent="0.25">
      <c r="B18625" s="1"/>
      <c r="G18625" s="1"/>
      <c r="H18625" s="1"/>
      <c r="K18625" s="1"/>
      <c r="N18625" s="1"/>
      <c r="Q18625" s="1"/>
    </row>
    <row r="18626" spans="2:17" x14ac:dyDescent="0.25">
      <c r="B18626" s="1"/>
      <c r="G18626" s="1"/>
      <c r="H18626" s="1"/>
      <c r="K18626" s="1"/>
      <c r="N18626" s="1"/>
      <c r="Q18626" s="1"/>
    </row>
    <row r="18627" spans="2:17" x14ac:dyDescent="0.25">
      <c r="B18627" s="1"/>
      <c r="G18627" s="1"/>
      <c r="H18627" s="1"/>
      <c r="K18627" s="1"/>
      <c r="N18627" s="1"/>
      <c r="Q18627" s="1"/>
    </row>
    <row r="18628" spans="2:17" x14ac:dyDescent="0.25">
      <c r="B18628" s="1"/>
      <c r="G18628" s="1"/>
      <c r="H18628" s="1"/>
      <c r="K18628" s="1"/>
      <c r="N18628" s="1"/>
      <c r="Q18628" s="1"/>
    </row>
    <row r="18629" spans="2:17" x14ac:dyDescent="0.25">
      <c r="B18629" s="1"/>
      <c r="G18629" s="1"/>
      <c r="H18629" s="1"/>
      <c r="K18629" s="1"/>
      <c r="N18629" s="1"/>
      <c r="Q18629" s="1"/>
    </row>
    <row r="18630" spans="2:17" x14ac:dyDescent="0.25">
      <c r="B18630" s="1"/>
      <c r="G18630" s="1"/>
      <c r="H18630" s="1"/>
      <c r="K18630" s="1"/>
      <c r="N18630" s="1"/>
      <c r="Q18630" s="1"/>
    </row>
    <row r="18631" spans="2:17" x14ac:dyDescent="0.25">
      <c r="B18631" s="1"/>
      <c r="G18631" s="1"/>
      <c r="H18631" s="1"/>
      <c r="K18631" s="1"/>
      <c r="N18631" s="1"/>
      <c r="Q18631" s="1"/>
    </row>
    <row r="18632" spans="2:17" x14ac:dyDescent="0.25">
      <c r="B18632" s="1"/>
      <c r="G18632" s="1"/>
      <c r="H18632" s="1"/>
      <c r="K18632" s="1"/>
      <c r="N18632" s="1"/>
      <c r="Q18632" s="1"/>
    </row>
    <row r="18633" spans="2:17" x14ac:dyDescent="0.25">
      <c r="B18633" s="1"/>
      <c r="G18633" s="1"/>
      <c r="H18633" s="1"/>
      <c r="K18633" s="1"/>
      <c r="N18633" s="1"/>
      <c r="Q18633" s="1"/>
    </row>
    <row r="18634" spans="2:17" x14ac:dyDescent="0.25">
      <c r="B18634" s="1"/>
      <c r="G18634" s="1"/>
      <c r="H18634" s="1"/>
      <c r="K18634" s="1"/>
      <c r="N18634" s="1"/>
      <c r="Q18634" s="1"/>
    </row>
    <row r="18635" spans="2:17" x14ac:dyDescent="0.25">
      <c r="B18635" s="1"/>
      <c r="G18635" s="1"/>
      <c r="H18635" s="1"/>
      <c r="K18635" s="1"/>
      <c r="N18635" s="1"/>
      <c r="Q18635" s="1"/>
    </row>
    <row r="18636" spans="2:17" x14ac:dyDescent="0.25">
      <c r="B18636" s="1"/>
      <c r="G18636" s="1"/>
      <c r="H18636" s="1"/>
      <c r="K18636" s="1"/>
      <c r="N18636" s="1"/>
      <c r="Q18636" s="1"/>
    </row>
    <row r="18637" spans="2:17" x14ac:dyDescent="0.25">
      <c r="B18637" s="1"/>
      <c r="G18637" s="1"/>
      <c r="H18637" s="1"/>
      <c r="K18637" s="1"/>
      <c r="N18637" s="1"/>
      <c r="Q18637" s="1"/>
    </row>
    <row r="18638" spans="2:17" x14ac:dyDescent="0.25">
      <c r="B18638" s="1"/>
      <c r="G18638" s="1"/>
      <c r="H18638" s="1"/>
      <c r="K18638" s="1"/>
      <c r="N18638" s="1"/>
      <c r="Q18638" s="1"/>
    </row>
    <row r="18639" spans="2:17" x14ac:dyDescent="0.25">
      <c r="B18639" s="1"/>
      <c r="G18639" s="1"/>
      <c r="H18639" s="1"/>
      <c r="K18639" s="1"/>
      <c r="N18639" s="1"/>
      <c r="Q18639" s="1"/>
    </row>
    <row r="18640" spans="2:17" x14ac:dyDescent="0.25">
      <c r="B18640" s="1"/>
      <c r="G18640" s="1"/>
      <c r="H18640" s="1"/>
      <c r="K18640" s="1"/>
      <c r="N18640" s="1"/>
      <c r="Q18640" s="1"/>
    </row>
    <row r="18641" spans="2:17" x14ac:dyDescent="0.25">
      <c r="B18641" s="1"/>
      <c r="G18641" s="1"/>
      <c r="H18641" s="1"/>
      <c r="K18641" s="1"/>
      <c r="N18641" s="1"/>
      <c r="Q18641" s="1"/>
    </row>
    <row r="18642" spans="2:17" x14ac:dyDescent="0.25">
      <c r="B18642" s="1"/>
      <c r="G18642" s="1"/>
      <c r="H18642" s="1"/>
      <c r="K18642" s="1"/>
      <c r="N18642" s="1"/>
      <c r="Q18642" s="1"/>
    </row>
    <row r="18643" spans="2:17" x14ac:dyDescent="0.25">
      <c r="B18643" s="1"/>
      <c r="G18643" s="1"/>
      <c r="H18643" s="1"/>
      <c r="K18643" s="1"/>
      <c r="N18643" s="1"/>
      <c r="Q18643" s="1"/>
    </row>
    <row r="18644" spans="2:17" x14ac:dyDescent="0.25">
      <c r="B18644" s="1"/>
      <c r="G18644" s="1"/>
      <c r="H18644" s="1"/>
      <c r="K18644" s="1"/>
      <c r="N18644" s="1"/>
      <c r="Q18644" s="1"/>
    </row>
    <row r="18645" spans="2:17" x14ac:dyDescent="0.25">
      <c r="B18645" s="1"/>
      <c r="G18645" s="1"/>
      <c r="H18645" s="1"/>
      <c r="K18645" s="1"/>
      <c r="N18645" s="1"/>
      <c r="Q18645" s="1"/>
    </row>
    <row r="18646" spans="2:17" x14ac:dyDescent="0.25">
      <c r="B18646" s="1"/>
      <c r="G18646" s="1"/>
      <c r="H18646" s="1"/>
      <c r="K18646" s="1"/>
      <c r="N18646" s="1"/>
      <c r="Q18646" s="1"/>
    </row>
    <row r="18647" spans="2:17" x14ac:dyDescent="0.25">
      <c r="B18647" s="1"/>
      <c r="G18647" s="1"/>
      <c r="H18647" s="1"/>
      <c r="K18647" s="1"/>
      <c r="N18647" s="1"/>
      <c r="Q18647" s="1"/>
    </row>
    <row r="18648" spans="2:17" x14ac:dyDescent="0.25">
      <c r="B18648" s="1"/>
      <c r="G18648" s="1"/>
      <c r="H18648" s="1"/>
      <c r="K18648" s="1"/>
      <c r="N18648" s="1"/>
      <c r="Q18648" s="1"/>
    </row>
    <row r="18649" spans="2:17" x14ac:dyDescent="0.25">
      <c r="B18649" s="1"/>
      <c r="G18649" s="1"/>
      <c r="H18649" s="1"/>
      <c r="K18649" s="1"/>
      <c r="N18649" s="1"/>
      <c r="Q18649" s="1"/>
    </row>
    <row r="18650" spans="2:17" x14ac:dyDescent="0.25">
      <c r="B18650" s="1"/>
      <c r="G18650" s="1"/>
      <c r="H18650" s="1"/>
      <c r="K18650" s="1"/>
      <c r="N18650" s="1"/>
      <c r="Q18650" s="1"/>
    </row>
    <row r="18651" spans="2:17" x14ac:dyDescent="0.25">
      <c r="B18651" s="1"/>
      <c r="G18651" s="1"/>
      <c r="H18651" s="1"/>
      <c r="K18651" s="1"/>
      <c r="N18651" s="1"/>
      <c r="Q18651" s="1"/>
    </row>
    <row r="18652" spans="2:17" x14ac:dyDescent="0.25">
      <c r="B18652" s="1"/>
      <c r="G18652" s="1"/>
      <c r="H18652" s="1"/>
      <c r="K18652" s="1"/>
      <c r="N18652" s="1"/>
      <c r="Q18652" s="1"/>
    </row>
    <row r="18653" spans="2:17" x14ac:dyDescent="0.25">
      <c r="B18653" s="1"/>
      <c r="G18653" s="1"/>
      <c r="H18653" s="1"/>
      <c r="K18653" s="1"/>
      <c r="N18653" s="1"/>
      <c r="Q18653" s="1"/>
    </row>
    <row r="18654" spans="2:17" x14ac:dyDescent="0.25">
      <c r="B18654" s="1"/>
      <c r="G18654" s="1"/>
      <c r="H18654" s="1"/>
      <c r="K18654" s="1"/>
      <c r="N18654" s="1"/>
      <c r="Q18654" s="1"/>
    </row>
    <row r="18655" spans="2:17" x14ac:dyDescent="0.25">
      <c r="B18655" s="1"/>
      <c r="G18655" s="1"/>
      <c r="H18655" s="1"/>
      <c r="K18655" s="1"/>
      <c r="N18655" s="1"/>
      <c r="Q18655" s="1"/>
    </row>
    <row r="18656" spans="2:17" x14ac:dyDescent="0.25">
      <c r="B18656" s="1"/>
      <c r="G18656" s="1"/>
      <c r="H18656" s="1"/>
      <c r="K18656" s="1"/>
      <c r="N18656" s="1"/>
      <c r="Q18656" s="1"/>
    </row>
    <row r="18657" spans="2:17" x14ac:dyDescent="0.25">
      <c r="B18657" s="1"/>
      <c r="G18657" s="1"/>
      <c r="H18657" s="1"/>
      <c r="K18657" s="1"/>
      <c r="N18657" s="1"/>
      <c r="Q18657" s="1"/>
    </row>
    <row r="18658" spans="2:17" x14ac:dyDescent="0.25">
      <c r="B18658" s="1"/>
      <c r="G18658" s="1"/>
      <c r="H18658" s="1"/>
      <c r="K18658" s="1"/>
      <c r="N18658" s="1"/>
      <c r="Q18658" s="1"/>
    </row>
    <row r="18659" spans="2:17" x14ac:dyDescent="0.25">
      <c r="B18659" s="1"/>
      <c r="G18659" s="1"/>
      <c r="H18659" s="1"/>
      <c r="K18659" s="1"/>
      <c r="N18659" s="1"/>
      <c r="Q18659" s="1"/>
    </row>
    <row r="18660" spans="2:17" x14ac:dyDescent="0.25">
      <c r="B18660" s="1"/>
      <c r="G18660" s="1"/>
      <c r="H18660" s="1"/>
      <c r="K18660" s="1"/>
      <c r="N18660" s="1"/>
      <c r="Q18660" s="1"/>
    </row>
    <row r="18661" spans="2:17" x14ac:dyDescent="0.25">
      <c r="B18661" s="1"/>
      <c r="G18661" s="1"/>
      <c r="H18661" s="1"/>
      <c r="K18661" s="1"/>
      <c r="N18661" s="1"/>
      <c r="Q18661" s="1"/>
    </row>
    <row r="18662" spans="2:17" x14ac:dyDescent="0.25">
      <c r="B18662" s="1"/>
      <c r="G18662" s="1"/>
      <c r="H18662" s="1"/>
      <c r="K18662" s="1"/>
      <c r="N18662" s="1"/>
      <c r="Q18662" s="1"/>
    </row>
    <row r="18663" spans="2:17" x14ac:dyDescent="0.25">
      <c r="B18663" s="1"/>
      <c r="G18663" s="1"/>
      <c r="H18663" s="1"/>
      <c r="K18663" s="1"/>
      <c r="N18663" s="1"/>
      <c r="Q18663" s="1"/>
    </row>
    <row r="18664" spans="2:17" x14ac:dyDescent="0.25">
      <c r="B18664" s="1"/>
      <c r="G18664" s="1"/>
      <c r="H18664" s="1"/>
      <c r="K18664" s="1"/>
      <c r="N18664" s="1"/>
      <c r="Q18664" s="1"/>
    </row>
    <row r="18665" spans="2:17" x14ac:dyDescent="0.25">
      <c r="B18665" s="1"/>
      <c r="G18665" s="1"/>
      <c r="H18665" s="1"/>
      <c r="K18665" s="1"/>
      <c r="N18665" s="1"/>
      <c r="Q18665" s="1"/>
    </row>
    <row r="18666" spans="2:17" x14ac:dyDescent="0.25">
      <c r="B18666" s="1"/>
      <c r="G18666" s="1"/>
      <c r="H18666" s="1"/>
      <c r="K18666" s="1"/>
      <c r="N18666" s="1"/>
      <c r="Q18666" s="1"/>
    </row>
    <row r="18667" spans="2:17" x14ac:dyDescent="0.25">
      <c r="B18667" s="1"/>
      <c r="G18667" s="1"/>
      <c r="H18667" s="1"/>
      <c r="K18667" s="1"/>
      <c r="N18667" s="1"/>
      <c r="Q18667" s="1"/>
    </row>
    <row r="18668" spans="2:17" x14ac:dyDescent="0.25">
      <c r="B18668" s="1"/>
      <c r="G18668" s="1"/>
      <c r="H18668" s="1"/>
      <c r="K18668" s="1"/>
      <c r="N18668" s="1"/>
      <c r="Q18668" s="1"/>
    </row>
    <row r="18669" spans="2:17" x14ac:dyDescent="0.25">
      <c r="B18669" s="1"/>
      <c r="G18669" s="1"/>
      <c r="H18669" s="1"/>
      <c r="K18669" s="1"/>
      <c r="N18669" s="1"/>
      <c r="Q18669" s="1"/>
    </row>
    <row r="18670" spans="2:17" x14ac:dyDescent="0.25">
      <c r="B18670" s="1"/>
      <c r="G18670" s="1"/>
      <c r="H18670" s="1"/>
      <c r="K18670" s="1"/>
      <c r="N18670" s="1"/>
      <c r="Q18670" s="1"/>
    </row>
    <row r="18671" spans="2:17" x14ac:dyDescent="0.25">
      <c r="B18671" s="1"/>
      <c r="G18671" s="1"/>
      <c r="H18671" s="1"/>
      <c r="K18671" s="1"/>
      <c r="N18671" s="1"/>
      <c r="Q18671" s="1"/>
    </row>
    <row r="18672" spans="2:17" x14ac:dyDescent="0.25">
      <c r="B18672" s="1"/>
      <c r="G18672" s="1"/>
      <c r="H18672" s="1"/>
      <c r="K18672" s="1"/>
      <c r="N18672" s="1"/>
      <c r="Q18672" s="1"/>
    </row>
    <row r="18673" spans="2:17" x14ac:dyDescent="0.25">
      <c r="B18673" s="1"/>
      <c r="G18673" s="1"/>
      <c r="H18673" s="1"/>
      <c r="K18673" s="1"/>
      <c r="N18673" s="1"/>
      <c r="Q18673" s="1"/>
    </row>
    <row r="18674" spans="2:17" x14ac:dyDescent="0.25">
      <c r="B18674" s="1"/>
      <c r="G18674" s="1"/>
      <c r="H18674" s="1"/>
      <c r="K18674" s="1"/>
      <c r="N18674" s="1"/>
      <c r="Q18674" s="1"/>
    </row>
    <row r="18675" spans="2:17" x14ac:dyDescent="0.25">
      <c r="B18675" s="1"/>
      <c r="G18675" s="1"/>
      <c r="H18675" s="1"/>
      <c r="K18675" s="1"/>
      <c r="N18675" s="1"/>
      <c r="Q18675" s="1"/>
    </row>
    <row r="18676" spans="2:17" x14ac:dyDescent="0.25">
      <c r="B18676" s="1"/>
      <c r="G18676" s="1"/>
      <c r="H18676" s="1"/>
      <c r="K18676" s="1"/>
      <c r="N18676" s="1"/>
      <c r="Q18676" s="1"/>
    </row>
    <row r="18677" spans="2:17" x14ac:dyDescent="0.25">
      <c r="B18677" s="1"/>
      <c r="G18677" s="1"/>
      <c r="H18677" s="1"/>
      <c r="K18677" s="1"/>
      <c r="N18677" s="1"/>
      <c r="Q18677" s="1"/>
    </row>
    <row r="18678" spans="2:17" x14ac:dyDescent="0.25">
      <c r="B18678" s="1"/>
      <c r="G18678" s="1"/>
      <c r="H18678" s="1"/>
      <c r="K18678" s="1"/>
      <c r="N18678" s="1"/>
      <c r="Q18678" s="1"/>
    </row>
    <row r="18679" spans="2:17" x14ac:dyDescent="0.25">
      <c r="B18679" s="1"/>
      <c r="G18679" s="1"/>
      <c r="H18679" s="1"/>
      <c r="K18679" s="1"/>
      <c r="N18679" s="1"/>
      <c r="Q18679" s="1"/>
    </row>
    <row r="18680" spans="2:17" x14ac:dyDescent="0.25">
      <c r="B18680" s="1"/>
      <c r="G18680" s="1"/>
      <c r="H18680" s="1"/>
      <c r="K18680" s="1"/>
      <c r="N18680" s="1"/>
      <c r="Q18680" s="1"/>
    </row>
    <row r="18681" spans="2:17" x14ac:dyDescent="0.25">
      <c r="B18681" s="1"/>
      <c r="G18681" s="1"/>
      <c r="H18681" s="1"/>
      <c r="K18681" s="1"/>
      <c r="N18681" s="1"/>
      <c r="Q18681" s="1"/>
    </row>
    <row r="18682" spans="2:17" x14ac:dyDescent="0.25">
      <c r="B18682" s="1"/>
      <c r="G18682" s="1"/>
      <c r="H18682" s="1"/>
      <c r="K18682" s="1"/>
      <c r="N18682" s="1"/>
      <c r="Q18682" s="1"/>
    </row>
    <row r="18683" spans="2:17" x14ac:dyDescent="0.25">
      <c r="B18683" s="1"/>
      <c r="G18683" s="1"/>
      <c r="H18683" s="1"/>
      <c r="K18683" s="1"/>
      <c r="N18683" s="1"/>
      <c r="Q18683" s="1"/>
    </row>
    <row r="18684" spans="2:17" x14ac:dyDescent="0.25">
      <c r="B18684" s="1"/>
      <c r="G18684" s="1"/>
      <c r="H18684" s="1"/>
      <c r="K18684" s="1"/>
      <c r="N18684" s="1"/>
      <c r="Q18684" s="1"/>
    </row>
    <row r="18685" spans="2:17" x14ac:dyDescent="0.25">
      <c r="B18685" s="1"/>
      <c r="G18685" s="1"/>
      <c r="H18685" s="1"/>
      <c r="K18685" s="1"/>
      <c r="N18685" s="1"/>
      <c r="Q18685" s="1"/>
    </row>
    <row r="18686" spans="2:17" x14ac:dyDescent="0.25">
      <c r="B18686" s="1"/>
      <c r="G18686" s="1"/>
      <c r="H18686" s="1"/>
      <c r="K18686" s="1"/>
      <c r="N18686" s="1"/>
      <c r="Q18686" s="1"/>
    </row>
    <row r="18687" spans="2:17" x14ac:dyDescent="0.25">
      <c r="B18687" s="1"/>
      <c r="G18687" s="1"/>
      <c r="H18687" s="1"/>
      <c r="K18687" s="1"/>
      <c r="N18687" s="1"/>
      <c r="Q18687" s="1"/>
    </row>
    <row r="18688" spans="2:17" x14ac:dyDescent="0.25">
      <c r="B18688" s="1"/>
      <c r="G18688" s="1"/>
      <c r="H18688" s="1"/>
      <c r="K18688" s="1"/>
      <c r="N18688" s="1"/>
      <c r="Q18688" s="1"/>
    </row>
    <row r="18689" spans="2:17" x14ac:dyDescent="0.25">
      <c r="B18689" s="1"/>
      <c r="G18689" s="1"/>
      <c r="H18689" s="1"/>
      <c r="K18689" s="1"/>
      <c r="N18689" s="1"/>
      <c r="Q18689" s="1"/>
    </row>
    <row r="18690" spans="2:17" x14ac:dyDescent="0.25">
      <c r="B18690" s="1"/>
      <c r="G18690" s="1"/>
      <c r="H18690" s="1"/>
      <c r="K18690" s="1"/>
      <c r="N18690" s="1"/>
      <c r="Q18690" s="1"/>
    </row>
    <row r="18691" spans="2:17" x14ac:dyDescent="0.25">
      <c r="B18691" s="1"/>
      <c r="G18691" s="1"/>
      <c r="H18691" s="1"/>
      <c r="K18691" s="1"/>
      <c r="N18691" s="1"/>
      <c r="Q18691" s="1"/>
    </row>
    <row r="18692" spans="2:17" x14ac:dyDescent="0.25">
      <c r="B18692" s="1"/>
      <c r="G18692" s="1"/>
      <c r="H18692" s="1"/>
      <c r="K18692" s="1"/>
      <c r="N18692" s="1"/>
      <c r="Q18692" s="1"/>
    </row>
    <row r="18693" spans="2:17" x14ac:dyDescent="0.25">
      <c r="B18693" s="1"/>
      <c r="G18693" s="1"/>
      <c r="H18693" s="1"/>
      <c r="K18693" s="1"/>
      <c r="N18693" s="1"/>
      <c r="Q18693" s="1"/>
    </row>
    <row r="18694" spans="2:17" x14ac:dyDescent="0.25">
      <c r="B18694" s="1"/>
      <c r="G18694" s="1"/>
      <c r="H18694" s="1"/>
      <c r="K18694" s="1"/>
      <c r="N18694" s="1"/>
      <c r="Q18694" s="1"/>
    </row>
    <row r="18695" spans="2:17" x14ac:dyDescent="0.25">
      <c r="B18695" s="1"/>
      <c r="G18695" s="1"/>
      <c r="H18695" s="1"/>
      <c r="K18695" s="1"/>
      <c r="N18695" s="1"/>
      <c r="Q18695" s="1"/>
    </row>
    <row r="18696" spans="2:17" x14ac:dyDescent="0.25">
      <c r="B18696" s="1"/>
      <c r="G18696" s="1"/>
      <c r="H18696" s="1"/>
      <c r="K18696" s="1"/>
      <c r="N18696" s="1"/>
      <c r="Q18696" s="1"/>
    </row>
    <row r="18697" spans="2:17" x14ac:dyDescent="0.25">
      <c r="B18697" s="1"/>
      <c r="G18697" s="1"/>
      <c r="H18697" s="1"/>
      <c r="K18697" s="1"/>
      <c r="N18697" s="1"/>
      <c r="Q18697" s="1"/>
    </row>
    <row r="18698" spans="2:17" x14ac:dyDescent="0.25">
      <c r="B18698" s="1"/>
      <c r="G18698" s="1"/>
      <c r="H18698" s="1"/>
      <c r="K18698" s="1"/>
      <c r="N18698" s="1"/>
      <c r="Q18698" s="1"/>
    </row>
    <row r="18699" spans="2:17" x14ac:dyDescent="0.25">
      <c r="B18699" s="1"/>
      <c r="G18699" s="1"/>
      <c r="H18699" s="1"/>
      <c r="K18699" s="1"/>
      <c r="N18699" s="1"/>
      <c r="Q18699" s="1"/>
    </row>
    <row r="18700" spans="2:17" x14ac:dyDescent="0.25">
      <c r="B18700" s="1"/>
      <c r="G18700" s="1"/>
      <c r="H18700" s="1"/>
      <c r="K18700" s="1"/>
      <c r="N18700" s="1"/>
      <c r="Q18700" s="1"/>
    </row>
    <row r="18701" spans="2:17" x14ac:dyDescent="0.25">
      <c r="B18701" s="1"/>
      <c r="G18701" s="1"/>
      <c r="H18701" s="1"/>
      <c r="K18701" s="1"/>
      <c r="N18701" s="1"/>
      <c r="Q18701" s="1"/>
    </row>
    <row r="18702" spans="2:17" x14ac:dyDescent="0.25">
      <c r="B18702" s="1"/>
      <c r="G18702" s="1"/>
      <c r="H18702" s="1"/>
      <c r="K18702" s="1"/>
      <c r="N18702" s="1"/>
      <c r="Q18702" s="1"/>
    </row>
    <row r="18703" spans="2:17" x14ac:dyDescent="0.25">
      <c r="B18703" s="1"/>
      <c r="G18703" s="1"/>
      <c r="H18703" s="1"/>
      <c r="K18703" s="1"/>
      <c r="N18703" s="1"/>
      <c r="Q18703" s="1"/>
    </row>
    <row r="18704" spans="2:17" x14ac:dyDescent="0.25">
      <c r="B18704" s="1"/>
      <c r="G18704" s="1"/>
      <c r="H18704" s="1"/>
      <c r="K18704" s="1"/>
      <c r="N18704" s="1"/>
      <c r="Q18704" s="1"/>
    </row>
    <row r="18705" spans="2:17" x14ac:dyDescent="0.25">
      <c r="B18705" s="1"/>
      <c r="G18705" s="1"/>
      <c r="H18705" s="1"/>
      <c r="K18705" s="1"/>
      <c r="N18705" s="1"/>
      <c r="Q18705" s="1"/>
    </row>
    <row r="18706" spans="2:17" x14ac:dyDescent="0.25">
      <c r="B18706" s="1"/>
      <c r="G18706" s="1"/>
      <c r="H18706" s="1"/>
      <c r="K18706" s="1"/>
      <c r="N18706" s="1"/>
      <c r="Q18706" s="1"/>
    </row>
    <row r="18707" spans="2:17" x14ac:dyDescent="0.25">
      <c r="B18707" s="1"/>
      <c r="G18707" s="1"/>
      <c r="H18707" s="1"/>
      <c r="K18707" s="1"/>
      <c r="N18707" s="1"/>
      <c r="Q18707" s="1"/>
    </row>
    <row r="18708" spans="2:17" x14ac:dyDescent="0.25">
      <c r="B18708" s="1"/>
      <c r="G18708" s="1"/>
      <c r="H18708" s="1"/>
      <c r="K18708" s="1"/>
      <c r="N18708" s="1"/>
      <c r="Q18708" s="1"/>
    </row>
    <row r="18709" spans="2:17" x14ac:dyDescent="0.25">
      <c r="B18709" s="1"/>
      <c r="G18709" s="1"/>
      <c r="H18709" s="1"/>
      <c r="K18709" s="1"/>
      <c r="N18709" s="1"/>
      <c r="Q18709" s="1"/>
    </row>
    <row r="18710" spans="2:17" x14ac:dyDescent="0.25">
      <c r="B18710" s="1"/>
      <c r="G18710" s="1"/>
      <c r="H18710" s="1"/>
      <c r="K18710" s="1"/>
      <c r="N18710" s="1"/>
      <c r="Q18710" s="1"/>
    </row>
    <row r="18711" spans="2:17" x14ac:dyDescent="0.25">
      <c r="B18711" s="1"/>
      <c r="G18711" s="1"/>
      <c r="H18711" s="1"/>
      <c r="K18711" s="1"/>
      <c r="N18711" s="1"/>
      <c r="Q18711" s="1"/>
    </row>
    <row r="18712" spans="2:17" x14ac:dyDescent="0.25">
      <c r="B18712" s="1"/>
      <c r="G18712" s="1"/>
      <c r="H18712" s="1"/>
      <c r="K18712" s="1"/>
      <c r="N18712" s="1"/>
      <c r="Q18712" s="1"/>
    </row>
    <row r="18713" spans="2:17" x14ac:dyDescent="0.25">
      <c r="B18713" s="1"/>
      <c r="G18713" s="1"/>
      <c r="H18713" s="1"/>
      <c r="K18713" s="1"/>
      <c r="N18713" s="1"/>
      <c r="Q18713" s="1"/>
    </row>
    <row r="18714" spans="2:17" x14ac:dyDescent="0.25">
      <c r="B18714" s="1"/>
      <c r="G18714" s="1"/>
      <c r="H18714" s="1"/>
      <c r="K18714" s="1"/>
      <c r="N18714" s="1"/>
      <c r="Q18714" s="1"/>
    </row>
    <row r="18715" spans="2:17" x14ac:dyDescent="0.25">
      <c r="B18715" s="1"/>
      <c r="G18715" s="1"/>
      <c r="H18715" s="1"/>
      <c r="K18715" s="1"/>
      <c r="N18715" s="1"/>
      <c r="Q18715" s="1"/>
    </row>
    <row r="18716" spans="2:17" x14ac:dyDescent="0.25">
      <c r="B18716" s="1"/>
      <c r="G18716" s="1"/>
      <c r="H18716" s="1"/>
      <c r="K18716" s="1"/>
      <c r="N18716" s="1"/>
      <c r="Q18716" s="1"/>
    </row>
    <row r="18717" spans="2:17" x14ac:dyDescent="0.25">
      <c r="B18717" s="1"/>
      <c r="G18717" s="1"/>
      <c r="H18717" s="1"/>
      <c r="K18717" s="1"/>
      <c r="N18717" s="1"/>
      <c r="Q18717" s="1"/>
    </row>
    <row r="18718" spans="2:17" x14ac:dyDescent="0.25">
      <c r="B18718" s="1"/>
      <c r="G18718" s="1"/>
      <c r="H18718" s="1"/>
      <c r="K18718" s="1"/>
      <c r="N18718" s="1"/>
      <c r="Q18718" s="1"/>
    </row>
    <row r="18719" spans="2:17" x14ac:dyDescent="0.25">
      <c r="B18719" s="1"/>
      <c r="G18719" s="1"/>
      <c r="H18719" s="1"/>
      <c r="K18719" s="1"/>
      <c r="N18719" s="1"/>
      <c r="Q18719" s="1"/>
    </row>
    <row r="18720" spans="2:17" x14ac:dyDescent="0.25">
      <c r="B18720" s="1"/>
      <c r="G18720" s="1"/>
      <c r="H18720" s="1"/>
      <c r="K18720" s="1"/>
      <c r="N18720" s="1"/>
      <c r="Q18720" s="1"/>
    </row>
    <row r="18721" spans="2:17" x14ac:dyDescent="0.25">
      <c r="B18721" s="1"/>
      <c r="G18721" s="1"/>
      <c r="H18721" s="1"/>
      <c r="K18721" s="1"/>
      <c r="N18721" s="1"/>
      <c r="Q18721" s="1"/>
    </row>
    <row r="18722" spans="2:17" x14ac:dyDescent="0.25">
      <c r="B18722" s="1"/>
      <c r="G18722" s="1"/>
      <c r="H18722" s="1"/>
      <c r="K18722" s="1"/>
      <c r="N18722" s="1"/>
      <c r="Q18722" s="1"/>
    </row>
    <row r="18723" spans="2:17" x14ac:dyDescent="0.25">
      <c r="B18723" s="1"/>
      <c r="G18723" s="1"/>
      <c r="H18723" s="1"/>
      <c r="K18723" s="1"/>
      <c r="N18723" s="1"/>
      <c r="Q18723" s="1"/>
    </row>
    <row r="18724" spans="2:17" x14ac:dyDescent="0.25">
      <c r="B18724" s="1"/>
      <c r="G18724" s="1"/>
      <c r="H18724" s="1"/>
      <c r="K18724" s="1"/>
      <c r="N18724" s="1"/>
      <c r="Q18724" s="1"/>
    </row>
    <row r="18725" spans="2:17" x14ac:dyDescent="0.25">
      <c r="B18725" s="1"/>
      <c r="G18725" s="1"/>
      <c r="H18725" s="1"/>
      <c r="K18725" s="1"/>
      <c r="N18725" s="1"/>
      <c r="Q18725" s="1"/>
    </row>
    <row r="18726" spans="2:17" x14ac:dyDescent="0.25">
      <c r="B18726" s="1"/>
      <c r="G18726" s="1"/>
      <c r="H18726" s="1"/>
      <c r="K18726" s="1"/>
      <c r="N18726" s="1"/>
      <c r="Q18726" s="1"/>
    </row>
    <row r="18727" spans="2:17" x14ac:dyDescent="0.25">
      <c r="B18727" s="1"/>
      <c r="G18727" s="1"/>
      <c r="H18727" s="1"/>
      <c r="K18727" s="1"/>
      <c r="N18727" s="1"/>
      <c r="Q18727" s="1"/>
    </row>
    <row r="18728" spans="2:17" x14ac:dyDescent="0.25">
      <c r="B18728" s="1"/>
      <c r="G18728" s="1"/>
      <c r="H18728" s="1"/>
      <c r="K18728" s="1"/>
      <c r="N18728" s="1"/>
      <c r="Q18728" s="1"/>
    </row>
    <row r="18729" spans="2:17" x14ac:dyDescent="0.25">
      <c r="B18729" s="1"/>
      <c r="G18729" s="1"/>
      <c r="H18729" s="1"/>
      <c r="K18729" s="1"/>
      <c r="N18729" s="1"/>
      <c r="Q18729" s="1"/>
    </row>
    <row r="18730" spans="2:17" x14ac:dyDescent="0.25">
      <c r="B18730" s="1"/>
      <c r="G18730" s="1"/>
      <c r="H18730" s="1"/>
      <c r="K18730" s="1"/>
      <c r="N18730" s="1"/>
      <c r="Q18730" s="1"/>
    </row>
    <row r="18731" spans="2:17" x14ac:dyDescent="0.25">
      <c r="B18731" s="1"/>
      <c r="G18731" s="1"/>
      <c r="H18731" s="1"/>
      <c r="K18731" s="1"/>
      <c r="N18731" s="1"/>
      <c r="Q18731" s="1"/>
    </row>
    <row r="18732" spans="2:17" x14ac:dyDescent="0.25">
      <c r="B18732" s="1"/>
      <c r="G18732" s="1"/>
      <c r="H18732" s="1"/>
      <c r="K18732" s="1"/>
      <c r="N18732" s="1"/>
      <c r="Q18732" s="1"/>
    </row>
    <row r="18733" spans="2:17" x14ac:dyDescent="0.25">
      <c r="B18733" s="1"/>
      <c r="G18733" s="1"/>
      <c r="H18733" s="1"/>
      <c r="K18733" s="1"/>
      <c r="N18733" s="1"/>
      <c r="Q18733" s="1"/>
    </row>
    <row r="18734" spans="2:17" x14ac:dyDescent="0.25">
      <c r="B18734" s="1"/>
      <c r="G18734" s="1"/>
      <c r="H18734" s="1"/>
      <c r="K18734" s="1"/>
      <c r="N18734" s="1"/>
      <c r="Q18734" s="1"/>
    </row>
    <row r="18735" spans="2:17" x14ac:dyDescent="0.25">
      <c r="B18735" s="1"/>
      <c r="G18735" s="1"/>
      <c r="H18735" s="1"/>
      <c r="K18735" s="1"/>
      <c r="N18735" s="1"/>
      <c r="Q18735" s="1"/>
    </row>
    <row r="18736" spans="2:17" x14ac:dyDescent="0.25">
      <c r="B18736" s="1"/>
      <c r="G18736" s="1"/>
      <c r="H18736" s="1"/>
      <c r="K18736" s="1"/>
      <c r="N18736" s="1"/>
      <c r="Q18736" s="1"/>
    </row>
    <row r="18737" spans="2:17" x14ac:dyDescent="0.25">
      <c r="B18737" s="1"/>
      <c r="G18737" s="1"/>
      <c r="H18737" s="1"/>
      <c r="K18737" s="1"/>
      <c r="N18737" s="1"/>
      <c r="Q18737" s="1"/>
    </row>
    <row r="18738" spans="2:17" x14ac:dyDescent="0.25">
      <c r="B18738" s="1"/>
      <c r="G18738" s="1"/>
      <c r="H18738" s="1"/>
      <c r="K18738" s="1"/>
      <c r="N18738" s="1"/>
      <c r="Q18738" s="1"/>
    </row>
    <row r="18739" spans="2:17" x14ac:dyDescent="0.25">
      <c r="B18739" s="1"/>
      <c r="G18739" s="1"/>
      <c r="H18739" s="1"/>
      <c r="K18739" s="1"/>
      <c r="N18739" s="1"/>
      <c r="Q18739" s="1"/>
    </row>
    <row r="18740" spans="2:17" x14ac:dyDescent="0.25">
      <c r="B18740" s="1"/>
      <c r="G18740" s="1"/>
      <c r="H18740" s="1"/>
      <c r="K18740" s="1"/>
      <c r="N18740" s="1"/>
      <c r="Q18740" s="1"/>
    </row>
    <row r="18741" spans="2:17" x14ac:dyDescent="0.25">
      <c r="B18741" s="1"/>
      <c r="G18741" s="1"/>
      <c r="H18741" s="1"/>
      <c r="K18741" s="1"/>
      <c r="N18741" s="1"/>
      <c r="Q18741" s="1"/>
    </row>
    <row r="18742" spans="2:17" x14ac:dyDescent="0.25">
      <c r="B18742" s="1"/>
      <c r="G18742" s="1"/>
      <c r="H18742" s="1"/>
      <c r="K18742" s="1"/>
      <c r="N18742" s="1"/>
      <c r="Q18742" s="1"/>
    </row>
    <row r="18743" spans="2:17" x14ac:dyDescent="0.25">
      <c r="B18743" s="1"/>
      <c r="G18743" s="1"/>
      <c r="H18743" s="1"/>
      <c r="K18743" s="1"/>
      <c r="N18743" s="1"/>
      <c r="Q18743" s="1"/>
    </row>
    <row r="18744" spans="2:17" x14ac:dyDescent="0.25">
      <c r="B18744" s="1"/>
      <c r="G18744" s="1"/>
      <c r="H18744" s="1"/>
      <c r="K18744" s="1"/>
      <c r="N18744" s="1"/>
      <c r="Q18744" s="1"/>
    </row>
    <row r="18745" spans="2:17" x14ac:dyDescent="0.25">
      <c r="B18745" s="1"/>
      <c r="G18745" s="1"/>
      <c r="H18745" s="1"/>
      <c r="K18745" s="1"/>
      <c r="N18745" s="1"/>
      <c r="Q18745" s="1"/>
    </row>
    <row r="18746" spans="2:17" x14ac:dyDescent="0.25">
      <c r="B18746" s="1"/>
      <c r="G18746" s="1"/>
      <c r="H18746" s="1"/>
      <c r="K18746" s="1"/>
      <c r="N18746" s="1"/>
      <c r="Q18746" s="1"/>
    </row>
    <row r="18747" spans="2:17" x14ac:dyDescent="0.25">
      <c r="B18747" s="1"/>
      <c r="G18747" s="1"/>
      <c r="H18747" s="1"/>
      <c r="K18747" s="1"/>
      <c r="N18747" s="1"/>
      <c r="Q18747" s="1"/>
    </row>
    <row r="18748" spans="2:17" x14ac:dyDescent="0.25">
      <c r="B18748" s="1"/>
      <c r="G18748" s="1"/>
      <c r="H18748" s="1"/>
      <c r="K18748" s="1"/>
      <c r="N18748" s="1"/>
      <c r="Q18748" s="1"/>
    </row>
    <row r="18749" spans="2:17" x14ac:dyDescent="0.25">
      <c r="B18749" s="1"/>
      <c r="G18749" s="1"/>
      <c r="H18749" s="1"/>
      <c r="K18749" s="1"/>
      <c r="N18749" s="1"/>
      <c r="Q18749" s="1"/>
    </row>
    <row r="18750" spans="2:17" x14ac:dyDescent="0.25">
      <c r="B18750" s="1"/>
      <c r="G18750" s="1"/>
      <c r="H18750" s="1"/>
      <c r="K18750" s="1"/>
      <c r="N18750" s="1"/>
      <c r="Q18750" s="1"/>
    </row>
    <row r="18751" spans="2:17" x14ac:dyDescent="0.25">
      <c r="B18751" s="1"/>
      <c r="G18751" s="1"/>
      <c r="H18751" s="1"/>
      <c r="K18751" s="1"/>
      <c r="N18751" s="1"/>
      <c r="Q18751" s="1"/>
    </row>
    <row r="18752" spans="2:17" x14ac:dyDescent="0.25">
      <c r="B18752" s="1"/>
      <c r="G18752" s="1"/>
      <c r="H18752" s="1"/>
      <c r="K18752" s="1"/>
      <c r="N18752" s="1"/>
      <c r="Q18752" s="1"/>
    </row>
    <row r="18753" spans="2:17" x14ac:dyDescent="0.25">
      <c r="B18753" s="1"/>
      <c r="G18753" s="1"/>
      <c r="H18753" s="1"/>
      <c r="K18753" s="1"/>
      <c r="N18753" s="1"/>
      <c r="Q18753" s="1"/>
    </row>
    <row r="18754" spans="2:17" x14ac:dyDescent="0.25">
      <c r="B18754" s="1"/>
      <c r="G18754" s="1"/>
      <c r="H18754" s="1"/>
      <c r="K18754" s="1"/>
      <c r="N18754" s="1"/>
      <c r="Q18754" s="1"/>
    </row>
    <row r="18755" spans="2:17" x14ac:dyDescent="0.25">
      <c r="B18755" s="1"/>
      <c r="G18755" s="1"/>
      <c r="H18755" s="1"/>
      <c r="K18755" s="1"/>
      <c r="N18755" s="1"/>
      <c r="Q18755" s="1"/>
    </row>
    <row r="18756" spans="2:17" x14ac:dyDescent="0.25">
      <c r="B18756" s="1"/>
      <c r="G18756" s="1"/>
      <c r="H18756" s="1"/>
      <c r="K18756" s="1"/>
      <c r="N18756" s="1"/>
      <c r="Q18756" s="1"/>
    </row>
    <row r="18757" spans="2:17" x14ac:dyDescent="0.25">
      <c r="B18757" s="1"/>
      <c r="G18757" s="1"/>
      <c r="H18757" s="1"/>
      <c r="K18757" s="1"/>
      <c r="N18757" s="1"/>
      <c r="Q18757" s="1"/>
    </row>
    <row r="18758" spans="2:17" x14ac:dyDescent="0.25">
      <c r="B18758" s="1"/>
      <c r="G18758" s="1"/>
      <c r="H18758" s="1"/>
      <c r="K18758" s="1"/>
      <c r="N18758" s="1"/>
      <c r="Q18758" s="1"/>
    </row>
    <row r="18759" spans="2:17" x14ac:dyDescent="0.25">
      <c r="B18759" s="1"/>
      <c r="G18759" s="1"/>
      <c r="H18759" s="1"/>
      <c r="K18759" s="1"/>
      <c r="N18759" s="1"/>
      <c r="Q18759" s="1"/>
    </row>
    <row r="18760" spans="2:17" x14ac:dyDescent="0.25">
      <c r="B18760" s="1"/>
      <c r="G18760" s="1"/>
      <c r="H18760" s="1"/>
      <c r="K18760" s="1"/>
      <c r="N18760" s="1"/>
      <c r="Q18760" s="1"/>
    </row>
    <row r="18761" spans="2:17" x14ac:dyDescent="0.25">
      <c r="B18761" s="1"/>
      <c r="G18761" s="1"/>
      <c r="H18761" s="1"/>
      <c r="K18761" s="1"/>
      <c r="N18761" s="1"/>
      <c r="Q18761" s="1"/>
    </row>
    <row r="18762" spans="2:17" x14ac:dyDescent="0.25">
      <c r="B18762" s="1"/>
      <c r="G18762" s="1"/>
      <c r="H18762" s="1"/>
      <c r="K18762" s="1"/>
      <c r="N18762" s="1"/>
      <c r="Q18762" s="1"/>
    </row>
    <row r="18763" spans="2:17" x14ac:dyDescent="0.25">
      <c r="B18763" s="1"/>
      <c r="G18763" s="1"/>
      <c r="H18763" s="1"/>
      <c r="K18763" s="1"/>
      <c r="N18763" s="1"/>
      <c r="Q18763" s="1"/>
    </row>
    <row r="18764" spans="2:17" x14ac:dyDescent="0.25">
      <c r="B18764" s="1"/>
      <c r="G18764" s="1"/>
      <c r="H18764" s="1"/>
      <c r="K18764" s="1"/>
      <c r="N18764" s="1"/>
      <c r="Q18764" s="1"/>
    </row>
    <row r="18765" spans="2:17" x14ac:dyDescent="0.25">
      <c r="B18765" s="1"/>
      <c r="G18765" s="1"/>
      <c r="H18765" s="1"/>
      <c r="K18765" s="1"/>
      <c r="N18765" s="1"/>
      <c r="Q18765" s="1"/>
    </row>
    <row r="18766" spans="2:17" x14ac:dyDescent="0.25">
      <c r="B18766" s="1"/>
      <c r="G18766" s="1"/>
      <c r="H18766" s="1"/>
      <c r="K18766" s="1"/>
      <c r="N18766" s="1"/>
      <c r="Q18766" s="1"/>
    </row>
    <row r="18767" spans="2:17" x14ac:dyDescent="0.25">
      <c r="B18767" s="1"/>
      <c r="G18767" s="1"/>
      <c r="H18767" s="1"/>
      <c r="K18767" s="1"/>
      <c r="N18767" s="1"/>
      <c r="Q18767" s="1"/>
    </row>
    <row r="18768" spans="2:17" x14ac:dyDescent="0.25">
      <c r="B18768" s="1"/>
      <c r="G18768" s="1"/>
      <c r="H18768" s="1"/>
      <c r="K18768" s="1"/>
      <c r="N18768" s="1"/>
      <c r="Q18768" s="1"/>
    </row>
    <row r="18769" spans="2:17" x14ac:dyDescent="0.25">
      <c r="B18769" s="1"/>
      <c r="G18769" s="1"/>
      <c r="H18769" s="1"/>
      <c r="K18769" s="1"/>
      <c r="N18769" s="1"/>
      <c r="Q18769" s="1"/>
    </row>
    <row r="18770" spans="2:17" x14ac:dyDescent="0.25">
      <c r="B18770" s="1"/>
      <c r="G18770" s="1"/>
      <c r="H18770" s="1"/>
      <c r="K18770" s="1"/>
      <c r="N18770" s="1"/>
      <c r="Q18770" s="1"/>
    </row>
    <row r="18771" spans="2:17" x14ac:dyDescent="0.25">
      <c r="B18771" s="1"/>
      <c r="G18771" s="1"/>
      <c r="H18771" s="1"/>
      <c r="K18771" s="1"/>
      <c r="N18771" s="1"/>
      <c r="Q18771" s="1"/>
    </row>
    <row r="18772" spans="2:17" x14ac:dyDescent="0.25">
      <c r="B18772" s="1"/>
      <c r="G18772" s="1"/>
      <c r="H18772" s="1"/>
      <c r="K18772" s="1"/>
      <c r="N18772" s="1"/>
      <c r="Q18772" s="1"/>
    </row>
    <row r="18773" spans="2:17" x14ac:dyDescent="0.25">
      <c r="B18773" s="1"/>
      <c r="G18773" s="1"/>
      <c r="H18773" s="1"/>
      <c r="K18773" s="1"/>
      <c r="N18773" s="1"/>
      <c r="Q18773" s="1"/>
    </row>
    <row r="18774" spans="2:17" x14ac:dyDescent="0.25">
      <c r="B18774" s="1"/>
      <c r="G18774" s="1"/>
      <c r="H18774" s="1"/>
      <c r="K18774" s="1"/>
      <c r="N18774" s="1"/>
      <c r="Q18774" s="1"/>
    </row>
    <row r="18775" spans="2:17" x14ac:dyDescent="0.25">
      <c r="B18775" s="1"/>
      <c r="G18775" s="1"/>
      <c r="H18775" s="1"/>
      <c r="K18775" s="1"/>
      <c r="N18775" s="1"/>
      <c r="Q18775" s="1"/>
    </row>
    <row r="18776" spans="2:17" x14ac:dyDescent="0.25">
      <c r="B18776" s="1"/>
      <c r="G18776" s="1"/>
      <c r="H18776" s="1"/>
      <c r="K18776" s="1"/>
      <c r="N18776" s="1"/>
      <c r="Q18776" s="1"/>
    </row>
    <row r="18777" spans="2:17" x14ac:dyDescent="0.25">
      <c r="B18777" s="1"/>
      <c r="G18777" s="1"/>
      <c r="H18777" s="1"/>
      <c r="K18777" s="1"/>
      <c r="N18777" s="1"/>
      <c r="Q18777" s="1"/>
    </row>
    <row r="18778" spans="2:17" x14ac:dyDescent="0.25">
      <c r="B18778" s="1"/>
      <c r="G18778" s="1"/>
      <c r="H18778" s="1"/>
      <c r="K18778" s="1"/>
      <c r="N18778" s="1"/>
      <c r="Q18778" s="1"/>
    </row>
    <row r="18779" spans="2:17" x14ac:dyDescent="0.25">
      <c r="B18779" s="1"/>
      <c r="G18779" s="1"/>
      <c r="H18779" s="1"/>
      <c r="K18779" s="1"/>
      <c r="N18779" s="1"/>
      <c r="Q18779" s="1"/>
    </row>
    <row r="18780" spans="2:17" x14ac:dyDescent="0.25">
      <c r="B18780" s="1"/>
      <c r="G18780" s="1"/>
      <c r="H18780" s="1"/>
      <c r="K18780" s="1"/>
      <c r="N18780" s="1"/>
      <c r="Q18780" s="1"/>
    </row>
    <row r="18781" spans="2:17" x14ac:dyDescent="0.25">
      <c r="B18781" s="1"/>
      <c r="G18781" s="1"/>
      <c r="H18781" s="1"/>
      <c r="K18781" s="1"/>
      <c r="N18781" s="1"/>
      <c r="Q18781" s="1"/>
    </row>
    <row r="18782" spans="2:17" x14ac:dyDescent="0.25">
      <c r="B18782" s="1"/>
      <c r="G18782" s="1"/>
      <c r="H18782" s="1"/>
      <c r="K18782" s="1"/>
      <c r="N18782" s="1"/>
      <c r="Q18782" s="1"/>
    </row>
    <row r="18783" spans="2:17" x14ac:dyDescent="0.25">
      <c r="B18783" s="1"/>
      <c r="G18783" s="1"/>
      <c r="H18783" s="1"/>
      <c r="K18783" s="1"/>
      <c r="N18783" s="1"/>
      <c r="Q18783" s="1"/>
    </row>
    <row r="18784" spans="2:17" x14ac:dyDescent="0.25">
      <c r="B18784" s="1"/>
      <c r="G18784" s="1"/>
      <c r="H18784" s="1"/>
      <c r="K18784" s="1"/>
      <c r="N18784" s="1"/>
      <c r="Q18784" s="1"/>
    </row>
    <row r="18785" spans="2:17" x14ac:dyDescent="0.25">
      <c r="B18785" s="1"/>
      <c r="G18785" s="1"/>
      <c r="H18785" s="1"/>
      <c r="K18785" s="1"/>
      <c r="N18785" s="1"/>
      <c r="Q18785" s="1"/>
    </row>
    <row r="18786" spans="2:17" x14ac:dyDescent="0.25">
      <c r="B18786" s="1"/>
      <c r="G18786" s="1"/>
      <c r="H18786" s="1"/>
      <c r="K18786" s="1"/>
      <c r="N18786" s="1"/>
      <c r="Q18786" s="1"/>
    </row>
    <row r="18787" spans="2:17" x14ac:dyDescent="0.25">
      <c r="B18787" s="1"/>
      <c r="G18787" s="1"/>
      <c r="H18787" s="1"/>
      <c r="K18787" s="1"/>
      <c r="N18787" s="1"/>
      <c r="Q18787" s="1"/>
    </row>
    <row r="18788" spans="2:17" x14ac:dyDescent="0.25">
      <c r="B18788" s="1"/>
      <c r="G18788" s="1"/>
      <c r="H18788" s="1"/>
      <c r="K18788" s="1"/>
      <c r="N18788" s="1"/>
      <c r="Q18788" s="1"/>
    </row>
    <row r="18789" spans="2:17" x14ac:dyDescent="0.25">
      <c r="B18789" s="1"/>
      <c r="G18789" s="1"/>
      <c r="H18789" s="1"/>
      <c r="K18789" s="1"/>
      <c r="N18789" s="1"/>
      <c r="Q18789" s="1"/>
    </row>
    <row r="18790" spans="2:17" x14ac:dyDescent="0.25">
      <c r="B18790" s="1"/>
      <c r="G18790" s="1"/>
      <c r="H18790" s="1"/>
      <c r="K18790" s="1"/>
      <c r="N18790" s="1"/>
      <c r="Q18790" s="1"/>
    </row>
    <row r="18791" spans="2:17" x14ac:dyDescent="0.25">
      <c r="B18791" s="1"/>
      <c r="G18791" s="1"/>
      <c r="H18791" s="1"/>
      <c r="K18791" s="1"/>
      <c r="N18791" s="1"/>
      <c r="Q18791" s="1"/>
    </row>
    <row r="18792" spans="2:17" x14ac:dyDescent="0.25">
      <c r="B18792" s="1"/>
      <c r="G18792" s="1"/>
      <c r="H18792" s="1"/>
      <c r="K18792" s="1"/>
      <c r="N18792" s="1"/>
      <c r="Q18792" s="1"/>
    </row>
    <row r="18793" spans="2:17" x14ac:dyDescent="0.25">
      <c r="B18793" s="1"/>
      <c r="G18793" s="1"/>
      <c r="H18793" s="1"/>
      <c r="K18793" s="1"/>
      <c r="N18793" s="1"/>
      <c r="Q18793" s="1"/>
    </row>
    <row r="18794" spans="2:17" x14ac:dyDescent="0.25">
      <c r="B18794" s="1"/>
      <c r="G18794" s="1"/>
      <c r="H18794" s="1"/>
      <c r="K18794" s="1"/>
      <c r="N18794" s="1"/>
      <c r="Q18794" s="1"/>
    </row>
    <row r="18795" spans="2:17" x14ac:dyDescent="0.25">
      <c r="B18795" s="1"/>
      <c r="G18795" s="1"/>
      <c r="H18795" s="1"/>
      <c r="K18795" s="1"/>
      <c r="N18795" s="1"/>
      <c r="Q18795" s="1"/>
    </row>
    <row r="18796" spans="2:17" x14ac:dyDescent="0.25">
      <c r="B18796" s="1"/>
      <c r="G18796" s="1"/>
      <c r="H18796" s="1"/>
      <c r="K18796" s="1"/>
      <c r="N18796" s="1"/>
      <c r="Q18796" s="1"/>
    </row>
    <row r="18797" spans="2:17" x14ac:dyDescent="0.25">
      <c r="B18797" s="1"/>
      <c r="G18797" s="1"/>
      <c r="H18797" s="1"/>
      <c r="K18797" s="1"/>
      <c r="N18797" s="1"/>
      <c r="Q18797" s="1"/>
    </row>
    <row r="18798" spans="2:17" x14ac:dyDescent="0.25">
      <c r="B18798" s="1"/>
      <c r="G18798" s="1"/>
      <c r="H18798" s="1"/>
      <c r="K18798" s="1"/>
      <c r="N18798" s="1"/>
      <c r="Q18798" s="1"/>
    </row>
    <row r="18799" spans="2:17" x14ac:dyDescent="0.25">
      <c r="B18799" s="1"/>
      <c r="G18799" s="1"/>
      <c r="H18799" s="1"/>
      <c r="K18799" s="1"/>
      <c r="N18799" s="1"/>
      <c r="Q18799" s="1"/>
    </row>
    <row r="18800" spans="2:17" x14ac:dyDescent="0.25">
      <c r="B18800" s="1"/>
      <c r="G18800" s="1"/>
      <c r="H18800" s="1"/>
      <c r="K18800" s="1"/>
      <c r="N18800" s="1"/>
      <c r="Q18800" s="1"/>
    </row>
    <row r="18801" spans="2:17" x14ac:dyDescent="0.25">
      <c r="B18801" s="1"/>
      <c r="G18801" s="1"/>
      <c r="H18801" s="1"/>
      <c r="K18801" s="1"/>
      <c r="N18801" s="1"/>
      <c r="Q18801" s="1"/>
    </row>
    <row r="18802" spans="2:17" x14ac:dyDescent="0.25">
      <c r="B18802" s="1"/>
      <c r="G18802" s="1"/>
      <c r="H18802" s="1"/>
      <c r="K18802" s="1"/>
      <c r="N18802" s="1"/>
      <c r="Q18802" s="1"/>
    </row>
    <row r="18803" spans="2:17" x14ac:dyDescent="0.25">
      <c r="B18803" s="1"/>
      <c r="G18803" s="1"/>
      <c r="H18803" s="1"/>
      <c r="K18803" s="1"/>
      <c r="N18803" s="1"/>
      <c r="Q18803" s="1"/>
    </row>
    <row r="18804" spans="2:17" x14ac:dyDescent="0.25">
      <c r="B18804" s="1"/>
      <c r="G18804" s="1"/>
      <c r="H18804" s="1"/>
      <c r="K18804" s="1"/>
      <c r="N18804" s="1"/>
      <c r="Q18804" s="1"/>
    </row>
    <row r="18805" spans="2:17" x14ac:dyDescent="0.25">
      <c r="B18805" s="1"/>
      <c r="G18805" s="1"/>
      <c r="H18805" s="1"/>
      <c r="K18805" s="1"/>
      <c r="N18805" s="1"/>
      <c r="Q18805" s="1"/>
    </row>
    <row r="18806" spans="2:17" x14ac:dyDescent="0.25">
      <c r="B18806" s="1"/>
      <c r="G18806" s="1"/>
      <c r="H18806" s="1"/>
      <c r="K18806" s="1"/>
      <c r="N18806" s="1"/>
      <c r="Q18806" s="1"/>
    </row>
    <row r="18807" spans="2:17" x14ac:dyDescent="0.25">
      <c r="B18807" s="1"/>
      <c r="G18807" s="1"/>
      <c r="H18807" s="1"/>
      <c r="K18807" s="1"/>
      <c r="N18807" s="1"/>
      <c r="Q18807" s="1"/>
    </row>
    <row r="18808" spans="2:17" x14ac:dyDescent="0.25">
      <c r="B18808" s="1"/>
      <c r="G18808" s="1"/>
      <c r="H18808" s="1"/>
      <c r="K18808" s="1"/>
      <c r="N18808" s="1"/>
      <c r="Q18808" s="1"/>
    </row>
    <row r="18809" spans="2:17" x14ac:dyDescent="0.25">
      <c r="B18809" s="1"/>
      <c r="G18809" s="1"/>
      <c r="H18809" s="1"/>
      <c r="K18809" s="1"/>
      <c r="N18809" s="1"/>
      <c r="Q18809" s="1"/>
    </row>
    <row r="18810" spans="2:17" x14ac:dyDescent="0.25">
      <c r="B18810" s="1"/>
      <c r="G18810" s="1"/>
      <c r="H18810" s="1"/>
      <c r="K18810" s="1"/>
      <c r="N18810" s="1"/>
      <c r="Q18810" s="1"/>
    </row>
    <row r="18811" spans="2:17" x14ac:dyDescent="0.25">
      <c r="B18811" s="1"/>
      <c r="G18811" s="1"/>
      <c r="H18811" s="1"/>
      <c r="K18811" s="1"/>
      <c r="N18811" s="1"/>
      <c r="Q18811" s="1"/>
    </row>
    <row r="18812" spans="2:17" x14ac:dyDescent="0.25">
      <c r="B18812" s="1"/>
      <c r="G18812" s="1"/>
      <c r="H18812" s="1"/>
      <c r="K18812" s="1"/>
      <c r="N18812" s="1"/>
      <c r="Q18812" s="1"/>
    </row>
    <row r="18813" spans="2:17" x14ac:dyDescent="0.25">
      <c r="B18813" s="1"/>
      <c r="G18813" s="1"/>
      <c r="H18813" s="1"/>
      <c r="K18813" s="1"/>
      <c r="N18813" s="1"/>
      <c r="Q18813" s="1"/>
    </row>
    <row r="18814" spans="2:17" x14ac:dyDescent="0.25">
      <c r="B18814" s="1"/>
      <c r="G18814" s="1"/>
      <c r="H18814" s="1"/>
      <c r="K18814" s="1"/>
      <c r="N18814" s="1"/>
      <c r="Q18814" s="1"/>
    </row>
    <row r="18815" spans="2:17" x14ac:dyDescent="0.25">
      <c r="B18815" s="1"/>
      <c r="G18815" s="1"/>
      <c r="H18815" s="1"/>
      <c r="K18815" s="1"/>
      <c r="N18815" s="1"/>
      <c r="Q18815" s="1"/>
    </row>
    <row r="18816" spans="2:17" x14ac:dyDescent="0.25">
      <c r="B18816" s="1"/>
      <c r="G18816" s="1"/>
      <c r="H18816" s="1"/>
      <c r="K18816" s="1"/>
      <c r="N18816" s="1"/>
      <c r="Q18816" s="1"/>
    </row>
    <row r="18817" spans="2:17" x14ac:dyDescent="0.25">
      <c r="B18817" s="1"/>
      <c r="G18817" s="1"/>
      <c r="H18817" s="1"/>
      <c r="K18817" s="1"/>
      <c r="N18817" s="1"/>
      <c r="Q18817" s="1"/>
    </row>
    <row r="18818" spans="2:17" x14ac:dyDescent="0.25">
      <c r="B18818" s="1"/>
      <c r="G18818" s="1"/>
      <c r="H18818" s="1"/>
      <c r="K18818" s="1"/>
      <c r="N18818" s="1"/>
      <c r="Q18818" s="1"/>
    </row>
    <row r="18819" spans="2:17" x14ac:dyDescent="0.25">
      <c r="B18819" s="1"/>
      <c r="G18819" s="1"/>
      <c r="H18819" s="1"/>
      <c r="K18819" s="1"/>
      <c r="N18819" s="1"/>
      <c r="Q18819" s="1"/>
    </row>
    <row r="18820" spans="2:17" x14ac:dyDescent="0.25">
      <c r="B18820" s="1"/>
      <c r="G18820" s="1"/>
      <c r="H18820" s="1"/>
      <c r="K18820" s="1"/>
      <c r="N18820" s="1"/>
      <c r="Q18820" s="1"/>
    </row>
    <row r="18821" spans="2:17" x14ac:dyDescent="0.25">
      <c r="B18821" s="1"/>
      <c r="G18821" s="1"/>
      <c r="H18821" s="1"/>
      <c r="K18821" s="1"/>
      <c r="N18821" s="1"/>
      <c r="Q18821" s="1"/>
    </row>
    <row r="18822" spans="2:17" x14ac:dyDescent="0.25">
      <c r="B18822" s="1"/>
      <c r="G18822" s="1"/>
      <c r="H18822" s="1"/>
      <c r="K18822" s="1"/>
      <c r="N18822" s="1"/>
      <c r="Q18822" s="1"/>
    </row>
    <row r="18823" spans="2:17" x14ac:dyDescent="0.25">
      <c r="B18823" s="1"/>
      <c r="G18823" s="1"/>
      <c r="H18823" s="1"/>
      <c r="K18823" s="1"/>
      <c r="N18823" s="1"/>
      <c r="Q18823" s="1"/>
    </row>
    <row r="18824" spans="2:17" x14ac:dyDescent="0.25">
      <c r="B18824" s="1"/>
      <c r="G18824" s="1"/>
      <c r="H18824" s="1"/>
      <c r="K18824" s="1"/>
      <c r="N18824" s="1"/>
      <c r="Q18824" s="1"/>
    </row>
    <row r="18825" spans="2:17" x14ac:dyDescent="0.25">
      <c r="B18825" s="1"/>
      <c r="G18825" s="1"/>
      <c r="H18825" s="1"/>
      <c r="K18825" s="1"/>
      <c r="N18825" s="1"/>
      <c r="Q18825" s="1"/>
    </row>
    <row r="18826" spans="2:17" x14ac:dyDescent="0.25">
      <c r="B18826" s="1"/>
      <c r="G18826" s="1"/>
      <c r="H18826" s="1"/>
      <c r="K18826" s="1"/>
      <c r="N18826" s="1"/>
      <c r="Q18826" s="1"/>
    </row>
    <row r="18827" spans="2:17" x14ac:dyDescent="0.25">
      <c r="B18827" s="1"/>
      <c r="G18827" s="1"/>
      <c r="H18827" s="1"/>
      <c r="K18827" s="1"/>
      <c r="N18827" s="1"/>
      <c r="Q18827" s="1"/>
    </row>
    <row r="18828" spans="2:17" x14ac:dyDescent="0.25">
      <c r="B18828" s="1"/>
      <c r="G18828" s="1"/>
      <c r="H18828" s="1"/>
      <c r="K18828" s="1"/>
      <c r="N18828" s="1"/>
      <c r="Q18828" s="1"/>
    </row>
    <row r="18829" spans="2:17" x14ac:dyDescent="0.25">
      <c r="B18829" s="1"/>
      <c r="G18829" s="1"/>
      <c r="H18829" s="1"/>
      <c r="K18829" s="1"/>
      <c r="N18829" s="1"/>
      <c r="Q18829" s="1"/>
    </row>
    <row r="18830" spans="2:17" x14ac:dyDescent="0.25">
      <c r="B18830" s="1"/>
      <c r="G18830" s="1"/>
      <c r="H18830" s="1"/>
      <c r="K18830" s="1"/>
      <c r="N18830" s="1"/>
      <c r="Q18830" s="1"/>
    </row>
    <row r="18831" spans="2:17" x14ac:dyDescent="0.25">
      <c r="B18831" s="1"/>
      <c r="G18831" s="1"/>
      <c r="H18831" s="1"/>
      <c r="K18831" s="1"/>
      <c r="N18831" s="1"/>
      <c r="Q18831" s="1"/>
    </row>
    <row r="18832" spans="2:17" x14ac:dyDescent="0.25">
      <c r="B18832" s="1"/>
      <c r="G18832" s="1"/>
      <c r="H18832" s="1"/>
      <c r="K18832" s="1"/>
      <c r="N18832" s="1"/>
      <c r="Q18832" s="1"/>
    </row>
    <row r="18833" spans="2:17" x14ac:dyDescent="0.25">
      <c r="B18833" s="1"/>
      <c r="G18833" s="1"/>
      <c r="H18833" s="1"/>
      <c r="K18833" s="1"/>
      <c r="N18833" s="1"/>
      <c r="Q18833" s="1"/>
    </row>
    <row r="18834" spans="2:17" x14ac:dyDescent="0.25">
      <c r="B18834" s="1"/>
      <c r="G18834" s="1"/>
      <c r="H18834" s="1"/>
      <c r="K18834" s="1"/>
      <c r="N18834" s="1"/>
      <c r="Q18834" s="1"/>
    </row>
    <row r="18835" spans="2:17" x14ac:dyDescent="0.25">
      <c r="B18835" s="1"/>
      <c r="G18835" s="1"/>
      <c r="H18835" s="1"/>
      <c r="K18835" s="1"/>
      <c r="N18835" s="1"/>
      <c r="Q18835" s="1"/>
    </row>
    <row r="18836" spans="2:17" x14ac:dyDescent="0.25">
      <c r="B18836" s="1"/>
      <c r="G18836" s="1"/>
      <c r="H18836" s="1"/>
      <c r="K18836" s="1"/>
      <c r="N18836" s="1"/>
      <c r="Q18836" s="1"/>
    </row>
    <row r="18837" spans="2:17" x14ac:dyDescent="0.25">
      <c r="B18837" s="1"/>
      <c r="G18837" s="1"/>
      <c r="H18837" s="1"/>
      <c r="K18837" s="1"/>
      <c r="N18837" s="1"/>
      <c r="Q18837" s="1"/>
    </row>
    <row r="18838" spans="2:17" x14ac:dyDescent="0.25">
      <c r="B18838" s="1"/>
      <c r="G18838" s="1"/>
      <c r="H18838" s="1"/>
      <c r="K18838" s="1"/>
      <c r="N18838" s="1"/>
      <c r="Q18838" s="1"/>
    </row>
    <row r="18839" spans="2:17" x14ac:dyDescent="0.25">
      <c r="B18839" s="1"/>
      <c r="G18839" s="1"/>
      <c r="H18839" s="1"/>
      <c r="K18839" s="1"/>
      <c r="N18839" s="1"/>
      <c r="Q18839" s="1"/>
    </row>
    <row r="18840" spans="2:17" x14ac:dyDescent="0.25">
      <c r="B18840" s="1"/>
      <c r="G18840" s="1"/>
      <c r="H18840" s="1"/>
      <c r="K18840" s="1"/>
      <c r="N18840" s="1"/>
      <c r="Q18840" s="1"/>
    </row>
    <row r="18841" spans="2:17" x14ac:dyDescent="0.25">
      <c r="B18841" s="1"/>
      <c r="G18841" s="1"/>
      <c r="H18841" s="1"/>
      <c r="K18841" s="1"/>
      <c r="N18841" s="1"/>
      <c r="Q18841" s="1"/>
    </row>
    <row r="18842" spans="2:17" x14ac:dyDescent="0.25">
      <c r="B18842" s="1"/>
      <c r="G18842" s="1"/>
      <c r="H18842" s="1"/>
      <c r="K18842" s="1"/>
      <c r="N18842" s="1"/>
      <c r="Q18842" s="1"/>
    </row>
    <row r="18843" spans="2:17" x14ac:dyDescent="0.25">
      <c r="B18843" s="1"/>
      <c r="G18843" s="1"/>
      <c r="H18843" s="1"/>
      <c r="K18843" s="1"/>
      <c r="N18843" s="1"/>
      <c r="Q18843" s="1"/>
    </row>
    <row r="18844" spans="2:17" x14ac:dyDescent="0.25">
      <c r="B18844" s="1"/>
      <c r="G18844" s="1"/>
      <c r="H18844" s="1"/>
      <c r="K18844" s="1"/>
      <c r="N18844" s="1"/>
      <c r="Q18844" s="1"/>
    </row>
    <row r="18845" spans="2:17" x14ac:dyDescent="0.25">
      <c r="B18845" s="1"/>
      <c r="G18845" s="1"/>
      <c r="H18845" s="1"/>
      <c r="K18845" s="1"/>
      <c r="N18845" s="1"/>
      <c r="Q18845" s="1"/>
    </row>
    <row r="18846" spans="2:17" x14ac:dyDescent="0.25">
      <c r="B18846" s="1"/>
      <c r="G18846" s="1"/>
      <c r="H18846" s="1"/>
      <c r="K18846" s="1"/>
      <c r="N18846" s="1"/>
      <c r="Q18846" s="1"/>
    </row>
    <row r="18847" spans="2:17" x14ac:dyDescent="0.25">
      <c r="B18847" s="1"/>
      <c r="G18847" s="1"/>
      <c r="H18847" s="1"/>
      <c r="K18847" s="1"/>
      <c r="N18847" s="1"/>
      <c r="Q18847" s="1"/>
    </row>
    <row r="18848" spans="2:17" x14ac:dyDescent="0.25">
      <c r="B18848" s="1"/>
      <c r="G18848" s="1"/>
      <c r="H18848" s="1"/>
      <c r="K18848" s="1"/>
      <c r="N18848" s="1"/>
      <c r="Q18848" s="1"/>
    </row>
    <row r="18849" spans="2:17" x14ac:dyDescent="0.25">
      <c r="B18849" s="1"/>
      <c r="G18849" s="1"/>
      <c r="H18849" s="1"/>
      <c r="K18849" s="1"/>
      <c r="N18849" s="1"/>
      <c r="Q18849" s="1"/>
    </row>
    <row r="18850" spans="2:17" x14ac:dyDescent="0.25">
      <c r="B18850" s="1"/>
      <c r="G18850" s="1"/>
      <c r="H18850" s="1"/>
      <c r="K18850" s="1"/>
      <c r="N18850" s="1"/>
      <c r="Q18850" s="1"/>
    </row>
    <row r="18851" spans="2:17" x14ac:dyDescent="0.25">
      <c r="B18851" s="1"/>
      <c r="G18851" s="1"/>
      <c r="H18851" s="1"/>
      <c r="K18851" s="1"/>
      <c r="N18851" s="1"/>
      <c r="Q18851" s="1"/>
    </row>
    <row r="18852" spans="2:17" x14ac:dyDescent="0.25">
      <c r="B18852" s="1"/>
      <c r="G18852" s="1"/>
      <c r="H18852" s="1"/>
      <c r="K18852" s="1"/>
      <c r="N18852" s="1"/>
      <c r="Q18852" s="1"/>
    </row>
    <row r="18853" spans="2:17" x14ac:dyDescent="0.25">
      <c r="B18853" s="1"/>
      <c r="G18853" s="1"/>
      <c r="H18853" s="1"/>
      <c r="K18853" s="1"/>
      <c r="N18853" s="1"/>
      <c r="Q18853" s="1"/>
    </row>
    <row r="18854" spans="2:17" x14ac:dyDescent="0.25">
      <c r="B18854" s="1"/>
      <c r="G18854" s="1"/>
      <c r="H18854" s="1"/>
      <c r="K18854" s="1"/>
      <c r="N18854" s="1"/>
      <c r="Q18854" s="1"/>
    </row>
    <row r="18855" spans="2:17" x14ac:dyDescent="0.25">
      <c r="B18855" s="1"/>
      <c r="G18855" s="1"/>
      <c r="H18855" s="1"/>
      <c r="K18855" s="1"/>
      <c r="N18855" s="1"/>
      <c r="Q18855" s="1"/>
    </row>
    <row r="18856" spans="2:17" x14ac:dyDescent="0.25">
      <c r="B18856" s="1"/>
      <c r="G18856" s="1"/>
      <c r="H18856" s="1"/>
      <c r="K18856" s="1"/>
      <c r="N18856" s="1"/>
      <c r="Q18856" s="1"/>
    </row>
    <row r="18857" spans="2:17" x14ac:dyDescent="0.25">
      <c r="B18857" s="1"/>
      <c r="G18857" s="1"/>
      <c r="H18857" s="1"/>
      <c r="K18857" s="1"/>
      <c r="N18857" s="1"/>
      <c r="Q18857" s="1"/>
    </row>
    <row r="18858" spans="2:17" x14ac:dyDescent="0.25">
      <c r="B18858" s="1"/>
      <c r="G18858" s="1"/>
      <c r="H18858" s="1"/>
      <c r="K18858" s="1"/>
      <c r="N18858" s="1"/>
      <c r="Q18858" s="1"/>
    </row>
    <row r="18859" spans="2:17" x14ac:dyDescent="0.25">
      <c r="B18859" s="1"/>
      <c r="G18859" s="1"/>
      <c r="H18859" s="1"/>
      <c r="K18859" s="1"/>
      <c r="N18859" s="1"/>
      <c r="Q18859" s="1"/>
    </row>
    <row r="18860" spans="2:17" x14ac:dyDescent="0.25">
      <c r="B18860" s="1"/>
      <c r="G18860" s="1"/>
      <c r="H18860" s="1"/>
      <c r="K18860" s="1"/>
      <c r="N18860" s="1"/>
      <c r="Q18860" s="1"/>
    </row>
    <row r="18861" spans="2:17" x14ac:dyDescent="0.25">
      <c r="B18861" s="1"/>
      <c r="G18861" s="1"/>
      <c r="H18861" s="1"/>
      <c r="K18861" s="1"/>
      <c r="N18861" s="1"/>
      <c r="Q18861" s="1"/>
    </row>
    <row r="18862" spans="2:17" x14ac:dyDescent="0.25">
      <c r="B18862" s="1"/>
      <c r="G18862" s="1"/>
      <c r="H18862" s="1"/>
      <c r="K18862" s="1"/>
      <c r="N18862" s="1"/>
      <c r="Q18862" s="1"/>
    </row>
    <row r="18863" spans="2:17" x14ac:dyDescent="0.25">
      <c r="B18863" s="1"/>
      <c r="G18863" s="1"/>
      <c r="H18863" s="1"/>
      <c r="K18863" s="1"/>
      <c r="N18863" s="1"/>
      <c r="Q18863" s="1"/>
    </row>
    <row r="18864" spans="2:17" x14ac:dyDescent="0.25">
      <c r="B18864" s="1"/>
      <c r="G18864" s="1"/>
      <c r="H18864" s="1"/>
      <c r="K18864" s="1"/>
      <c r="N18864" s="1"/>
      <c r="Q18864" s="1"/>
    </row>
    <row r="18865" spans="2:17" x14ac:dyDescent="0.25">
      <c r="B18865" s="1"/>
      <c r="G18865" s="1"/>
      <c r="H18865" s="1"/>
      <c r="K18865" s="1"/>
      <c r="N18865" s="1"/>
      <c r="Q18865" s="1"/>
    </row>
    <row r="18866" spans="2:17" x14ac:dyDescent="0.25">
      <c r="B18866" s="1"/>
      <c r="G18866" s="1"/>
      <c r="H18866" s="1"/>
      <c r="K18866" s="1"/>
      <c r="N18866" s="1"/>
      <c r="Q18866" s="1"/>
    </row>
    <row r="18867" spans="2:17" x14ac:dyDescent="0.25">
      <c r="B18867" s="1"/>
      <c r="G18867" s="1"/>
      <c r="H18867" s="1"/>
      <c r="K18867" s="1"/>
      <c r="N18867" s="1"/>
      <c r="Q18867" s="1"/>
    </row>
    <row r="18868" spans="2:17" x14ac:dyDescent="0.25">
      <c r="B18868" s="1"/>
      <c r="G18868" s="1"/>
      <c r="H18868" s="1"/>
      <c r="K18868" s="1"/>
      <c r="N18868" s="1"/>
      <c r="Q18868" s="1"/>
    </row>
    <row r="18869" spans="2:17" x14ac:dyDescent="0.25">
      <c r="B18869" s="1"/>
      <c r="G18869" s="1"/>
      <c r="H18869" s="1"/>
      <c r="K18869" s="1"/>
      <c r="N18869" s="1"/>
      <c r="Q18869" s="1"/>
    </row>
    <row r="18870" spans="2:17" x14ac:dyDescent="0.25">
      <c r="B18870" s="1"/>
      <c r="G18870" s="1"/>
      <c r="H18870" s="1"/>
      <c r="K18870" s="1"/>
      <c r="N18870" s="1"/>
      <c r="Q18870" s="1"/>
    </row>
    <row r="18871" spans="2:17" x14ac:dyDescent="0.25">
      <c r="B18871" s="1"/>
      <c r="G18871" s="1"/>
      <c r="H18871" s="1"/>
      <c r="K18871" s="1"/>
      <c r="N18871" s="1"/>
      <c r="Q18871" s="1"/>
    </row>
    <row r="18872" spans="2:17" x14ac:dyDescent="0.25">
      <c r="B18872" s="1"/>
      <c r="G18872" s="1"/>
      <c r="H18872" s="1"/>
      <c r="K18872" s="1"/>
      <c r="N18872" s="1"/>
      <c r="Q18872" s="1"/>
    </row>
    <row r="18873" spans="2:17" x14ac:dyDescent="0.25">
      <c r="B18873" s="1"/>
      <c r="G18873" s="1"/>
      <c r="H18873" s="1"/>
      <c r="K18873" s="1"/>
      <c r="N18873" s="1"/>
      <c r="Q18873" s="1"/>
    </row>
    <row r="18874" spans="2:17" x14ac:dyDescent="0.25">
      <c r="B18874" s="1"/>
      <c r="G18874" s="1"/>
      <c r="H18874" s="1"/>
      <c r="K18874" s="1"/>
      <c r="N18874" s="1"/>
      <c r="Q18874" s="1"/>
    </row>
    <row r="18875" spans="2:17" x14ac:dyDescent="0.25">
      <c r="B18875" s="1"/>
      <c r="G18875" s="1"/>
      <c r="H18875" s="1"/>
      <c r="K18875" s="1"/>
      <c r="N18875" s="1"/>
      <c r="Q18875" s="1"/>
    </row>
    <row r="18876" spans="2:17" x14ac:dyDescent="0.25">
      <c r="B18876" s="1"/>
      <c r="G18876" s="1"/>
      <c r="H18876" s="1"/>
      <c r="K18876" s="1"/>
      <c r="N18876" s="1"/>
      <c r="Q18876" s="1"/>
    </row>
    <row r="18877" spans="2:17" x14ac:dyDescent="0.25">
      <c r="B18877" s="1"/>
      <c r="G18877" s="1"/>
      <c r="H18877" s="1"/>
      <c r="K18877" s="1"/>
      <c r="N18877" s="1"/>
      <c r="Q18877" s="1"/>
    </row>
    <row r="18878" spans="2:17" x14ac:dyDescent="0.25">
      <c r="B18878" s="1"/>
      <c r="G18878" s="1"/>
      <c r="H18878" s="1"/>
      <c r="K18878" s="1"/>
      <c r="N18878" s="1"/>
      <c r="Q18878" s="1"/>
    </row>
    <row r="18879" spans="2:17" x14ac:dyDescent="0.25">
      <c r="B18879" s="1"/>
      <c r="G18879" s="1"/>
      <c r="H18879" s="1"/>
      <c r="K18879" s="1"/>
      <c r="N18879" s="1"/>
      <c r="Q18879" s="1"/>
    </row>
    <row r="18880" spans="2:17" x14ac:dyDescent="0.25">
      <c r="B18880" s="1"/>
      <c r="G18880" s="1"/>
      <c r="H18880" s="1"/>
      <c r="K18880" s="1"/>
      <c r="N18880" s="1"/>
      <c r="Q18880" s="1"/>
    </row>
    <row r="18881" spans="2:17" x14ac:dyDescent="0.25">
      <c r="B18881" s="1"/>
      <c r="G18881" s="1"/>
      <c r="H18881" s="1"/>
      <c r="K18881" s="1"/>
      <c r="N18881" s="1"/>
      <c r="Q18881" s="1"/>
    </row>
    <row r="18882" spans="2:17" x14ac:dyDescent="0.25">
      <c r="B18882" s="1"/>
      <c r="G18882" s="1"/>
      <c r="H18882" s="1"/>
      <c r="K18882" s="1"/>
      <c r="N18882" s="1"/>
      <c r="Q18882" s="1"/>
    </row>
    <row r="18883" spans="2:17" x14ac:dyDescent="0.25">
      <c r="B18883" s="1"/>
      <c r="G18883" s="1"/>
      <c r="H18883" s="1"/>
      <c r="K18883" s="1"/>
      <c r="N18883" s="1"/>
      <c r="Q18883" s="1"/>
    </row>
    <row r="18884" spans="2:17" x14ac:dyDescent="0.25">
      <c r="B18884" s="1"/>
      <c r="G18884" s="1"/>
      <c r="H18884" s="1"/>
      <c r="K18884" s="1"/>
      <c r="N18884" s="1"/>
      <c r="Q18884" s="1"/>
    </row>
    <row r="18885" spans="2:17" x14ac:dyDescent="0.25">
      <c r="B18885" s="1"/>
      <c r="G18885" s="1"/>
      <c r="H18885" s="1"/>
      <c r="K18885" s="1"/>
      <c r="N18885" s="1"/>
      <c r="Q18885" s="1"/>
    </row>
    <row r="18886" spans="2:17" x14ac:dyDescent="0.25">
      <c r="B18886" s="1"/>
      <c r="G18886" s="1"/>
      <c r="H18886" s="1"/>
      <c r="K18886" s="1"/>
      <c r="N18886" s="1"/>
      <c r="Q18886" s="1"/>
    </row>
    <row r="18887" spans="2:17" x14ac:dyDescent="0.25">
      <c r="B18887" s="1"/>
      <c r="G18887" s="1"/>
      <c r="H18887" s="1"/>
      <c r="K18887" s="1"/>
      <c r="N18887" s="1"/>
      <c r="Q18887" s="1"/>
    </row>
    <row r="18888" spans="2:17" x14ac:dyDescent="0.25">
      <c r="B18888" s="1"/>
      <c r="G18888" s="1"/>
      <c r="H18888" s="1"/>
      <c r="K18888" s="1"/>
      <c r="N18888" s="1"/>
      <c r="Q18888" s="1"/>
    </row>
    <row r="18889" spans="2:17" x14ac:dyDescent="0.25">
      <c r="B18889" s="1"/>
      <c r="G18889" s="1"/>
      <c r="H18889" s="1"/>
      <c r="K18889" s="1"/>
      <c r="N18889" s="1"/>
      <c r="Q18889" s="1"/>
    </row>
    <row r="18890" spans="2:17" x14ac:dyDescent="0.25">
      <c r="B18890" s="1"/>
      <c r="G18890" s="1"/>
      <c r="H18890" s="1"/>
      <c r="K18890" s="1"/>
      <c r="N18890" s="1"/>
      <c r="Q18890" s="1"/>
    </row>
    <row r="18891" spans="2:17" x14ac:dyDescent="0.25">
      <c r="B18891" s="1"/>
      <c r="G18891" s="1"/>
      <c r="H18891" s="1"/>
      <c r="K18891" s="1"/>
      <c r="N18891" s="1"/>
      <c r="Q18891" s="1"/>
    </row>
    <row r="18892" spans="2:17" x14ac:dyDescent="0.25">
      <c r="B18892" s="1"/>
      <c r="G18892" s="1"/>
      <c r="H18892" s="1"/>
      <c r="K18892" s="1"/>
      <c r="N18892" s="1"/>
      <c r="Q18892" s="1"/>
    </row>
    <row r="18893" spans="2:17" x14ac:dyDescent="0.25">
      <c r="B18893" s="1"/>
      <c r="G18893" s="1"/>
      <c r="H18893" s="1"/>
      <c r="K18893" s="1"/>
      <c r="N18893" s="1"/>
      <c r="Q18893" s="1"/>
    </row>
    <row r="18894" spans="2:17" x14ac:dyDescent="0.25">
      <c r="B18894" s="1"/>
      <c r="G18894" s="1"/>
      <c r="H18894" s="1"/>
      <c r="K18894" s="1"/>
      <c r="N18894" s="1"/>
      <c r="Q18894" s="1"/>
    </row>
    <row r="18895" spans="2:17" x14ac:dyDescent="0.25">
      <c r="B18895" s="1"/>
      <c r="G18895" s="1"/>
      <c r="H18895" s="1"/>
      <c r="K18895" s="1"/>
      <c r="N18895" s="1"/>
      <c r="Q18895" s="1"/>
    </row>
    <row r="18896" spans="2:17" x14ac:dyDescent="0.25">
      <c r="B18896" s="1"/>
      <c r="G18896" s="1"/>
      <c r="H18896" s="1"/>
      <c r="K18896" s="1"/>
      <c r="N18896" s="1"/>
      <c r="Q18896" s="1"/>
    </row>
    <row r="18897" spans="2:17" x14ac:dyDescent="0.25">
      <c r="B18897" s="1"/>
      <c r="G18897" s="1"/>
      <c r="H18897" s="1"/>
      <c r="K18897" s="1"/>
      <c r="N18897" s="1"/>
      <c r="Q18897" s="1"/>
    </row>
    <row r="18898" spans="2:17" x14ac:dyDescent="0.25">
      <c r="B18898" s="1"/>
      <c r="G18898" s="1"/>
      <c r="H18898" s="1"/>
      <c r="K18898" s="1"/>
      <c r="N18898" s="1"/>
      <c r="Q18898" s="1"/>
    </row>
    <row r="18899" spans="2:17" x14ac:dyDescent="0.25">
      <c r="B18899" s="1"/>
      <c r="G18899" s="1"/>
      <c r="H18899" s="1"/>
      <c r="K18899" s="1"/>
      <c r="N18899" s="1"/>
      <c r="Q18899" s="1"/>
    </row>
    <row r="18900" spans="2:17" x14ac:dyDescent="0.25">
      <c r="B18900" s="1"/>
      <c r="G18900" s="1"/>
      <c r="H18900" s="1"/>
      <c r="K18900" s="1"/>
      <c r="N18900" s="1"/>
      <c r="Q18900" s="1"/>
    </row>
    <row r="18901" spans="2:17" x14ac:dyDescent="0.25">
      <c r="B18901" s="1"/>
      <c r="G18901" s="1"/>
      <c r="H18901" s="1"/>
      <c r="K18901" s="1"/>
      <c r="N18901" s="1"/>
      <c r="Q18901" s="1"/>
    </row>
    <row r="18902" spans="2:17" x14ac:dyDescent="0.25">
      <c r="B18902" s="1"/>
      <c r="G18902" s="1"/>
      <c r="H18902" s="1"/>
      <c r="K18902" s="1"/>
      <c r="N18902" s="1"/>
      <c r="Q18902" s="1"/>
    </row>
    <row r="18903" spans="2:17" x14ac:dyDescent="0.25">
      <c r="B18903" s="1"/>
      <c r="G18903" s="1"/>
      <c r="H18903" s="1"/>
      <c r="K18903" s="1"/>
      <c r="N18903" s="1"/>
      <c r="Q18903" s="1"/>
    </row>
    <row r="18904" spans="2:17" x14ac:dyDescent="0.25">
      <c r="B18904" s="1"/>
      <c r="G18904" s="1"/>
      <c r="H18904" s="1"/>
      <c r="K18904" s="1"/>
      <c r="N18904" s="1"/>
      <c r="Q18904" s="1"/>
    </row>
    <row r="18905" spans="2:17" x14ac:dyDescent="0.25">
      <c r="B18905" s="1"/>
      <c r="G18905" s="1"/>
      <c r="H18905" s="1"/>
      <c r="K18905" s="1"/>
      <c r="N18905" s="1"/>
      <c r="Q18905" s="1"/>
    </row>
    <row r="18906" spans="2:17" x14ac:dyDescent="0.25">
      <c r="B18906" s="1"/>
      <c r="G18906" s="1"/>
      <c r="H18906" s="1"/>
      <c r="K18906" s="1"/>
      <c r="N18906" s="1"/>
      <c r="Q18906" s="1"/>
    </row>
    <row r="18907" spans="2:17" x14ac:dyDescent="0.25">
      <c r="B18907" s="1"/>
      <c r="G18907" s="1"/>
      <c r="H18907" s="1"/>
      <c r="K18907" s="1"/>
      <c r="N18907" s="1"/>
      <c r="Q18907" s="1"/>
    </row>
    <row r="18908" spans="2:17" x14ac:dyDescent="0.25">
      <c r="B18908" s="1"/>
      <c r="G18908" s="1"/>
      <c r="H18908" s="1"/>
      <c r="K18908" s="1"/>
      <c r="N18908" s="1"/>
      <c r="Q18908" s="1"/>
    </row>
    <row r="18909" spans="2:17" x14ac:dyDescent="0.25">
      <c r="B18909" s="1"/>
      <c r="G18909" s="1"/>
      <c r="H18909" s="1"/>
      <c r="K18909" s="1"/>
      <c r="N18909" s="1"/>
      <c r="Q18909" s="1"/>
    </row>
    <row r="18910" spans="2:17" x14ac:dyDescent="0.25">
      <c r="B18910" s="1"/>
      <c r="G18910" s="1"/>
      <c r="H18910" s="1"/>
      <c r="K18910" s="1"/>
      <c r="N18910" s="1"/>
      <c r="Q18910" s="1"/>
    </row>
    <row r="18911" spans="2:17" x14ac:dyDescent="0.25">
      <c r="B18911" s="1"/>
      <c r="G18911" s="1"/>
      <c r="H18911" s="1"/>
      <c r="K18911" s="1"/>
      <c r="N18911" s="1"/>
      <c r="Q18911" s="1"/>
    </row>
    <row r="18912" spans="2:17" x14ac:dyDescent="0.25">
      <c r="B18912" s="1"/>
      <c r="G18912" s="1"/>
      <c r="H18912" s="1"/>
      <c r="K18912" s="1"/>
      <c r="N18912" s="1"/>
      <c r="Q18912" s="1"/>
    </row>
    <row r="18913" spans="2:17" x14ac:dyDescent="0.25">
      <c r="B18913" s="1"/>
      <c r="G18913" s="1"/>
      <c r="H18913" s="1"/>
      <c r="K18913" s="1"/>
      <c r="N18913" s="1"/>
      <c r="Q18913" s="1"/>
    </row>
    <row r="18914" spans="2:17" x14ac:dyDescent="0.25">
      <c r="B18914" s="1"/>
      <c r="G18914" s="1"/>
      <c r="H18914" s="1"/>
      <c r="K18914" s="1"/>
      <c r="N18914" s="1"/>
      <c r="Q18914" s="1"/>
    </row>
    <row r="18915" spans="2:17" x14ac:dyDescent="0.25">
      <c r="B18915" s="1"/>
      <c r="G18915" s="1"/>
      <c r="H18915" s="1"/>
      <c r="K18915" s="1"/>
      <c r="N18915" s="1"/>
      <c r="Q18915" s="1"/>
    </row>
    <row r="18916" spans="2:17" x14ac:dyDescent="0.25">
      <c r="B18916" s="1"/>
      <c r="G18916" s="1"/>
      <c r="H18916" s="1"/>
      <c r="K18916" s="1"/>
      <c r="N18916" s="1"/>
      <c r="Q18916" s="1"/>
    </row>
    <row r="18917" spans="2:17" x14ac:dyDescent="0.25">
      <c r="B18917" s="1"/>
      <c r="G18917" s="1"/>
      <c r="H18917" s="1"/>
      <c r="K18917" s="1"/>
      <c r="N18917" s="1"/>
      <c r="Q18917" s="1"/>
    </row>
    <row r="18918" spans="2:17" x14ac:dyDescent="0.25">
      <c r="B18918" s="1"/>
      <c r="G18918" s="1"/>
      <c r="H18918" s="1"/>
      <c r="K18918" s="1"/>
      <c r="N18918" s="1"/>
      <c r="Q18918" s="1"/>
    </row>
    <row r="18919" spans="2:17" x14ac:dyDescent="0.25">
      <c r="B18919" s="1"/>
      <c r="G18919" s="1"/>
      <c r="H18919" s="1"/>
      <c r="K18919" s="1"/>
      <c r="N18919" s="1"/>
      <c r="Q18919" s="1"/>
    </row>
    <row r="18920" spans="2:17" x14ac:dyDescent="0.25">
      <c r="B18920" s="1"/>
      <c r="G18920" s="1"/>
      <c r="H18920" s="1"/>
      <c r="K18920" s="1"/>
      <c r="N18920" s="1"/>
      <c r="Q18920" s="1"/>
    </row>
    <row r="18921" spans="2:17" x14ac:dyDescent="0.25">
      <c r="B18921" s="1"/>
      <c r="G18921" s="1"/>
      <c r="H18921" s="1"/>
      <c r="K18921" s="1"/>
      <c r="N18921" s="1"/>
      <c r="Q18921" s="1"/>
    </row>
    <row r="18922" spans="2:17" x14ac:dyDescent="0.25">
      <c r="B18922" s="1"/>
      <c r="G18922" s="1"/>
      <c r="H18922" s="1"/>
      <c r="K18922" s="1"/>
      <c r="N18922" s="1"/>
      <c r="Q18922" s="1"/>
    </row>
    <row r="18923" spans="2:17" x14ac:dyDescent="0.25">
      <c r="B18923" s="1"/>
      <c r="G18923" s="1"/>
      <c r="H18923" s="1"/>
      <c r="K18923" s="1"/>
      <c r="N18923" s="1"/>
      <c r="Q18923" s="1"/>
    </row>
    <row r="18924" spans="2:17" x14ac:dyDescent="0.25">
      <c r="B18924" s="1"/>
      <c r="G18924" s="1"/>
      <c r="H18924" s="1"/>
      <c r="K18924" s="1"/>
      <c r="N18924" s="1"/>
      <c r="Q18924" s="1"/>
    </row>
    <row r="18925" spans="2:17" x14ac:dyDescent="0.25">
      <c r="B18925" s="1"/>
      <c r="G18925" s="1"/>
      <c r="H18925" s="1"/>
      <c r="K18925" s="1"/>
      <c r="N18925" s="1"/>
      <c r="Q18925" s="1"/>
    </row>
    <row r="18926" spans="2:17" x14ac:dyDescent="0.25">
      <c r="B18926" s="1"/>
      <c r="G18926" s="1"/>
      <c r="H18926" s="1"/>
      <c r="K18926" s="1"/>
      <c r="N18926" s="1"/>
      <c r="Q18926" s="1"/>
    </row>
    <row r="18927" spans="2:17" x14ac:dyDescent="0.25">
      <c r="B18927" s="1"/>
      <c r="G18927" s="1"/>
      <c r="H18927" s="1"/>
      <c r="K18927" s="1"/>
      <c r="N18927" s="1"/>
      <c r="Q18927" s="1"/>
    </row>
    <row r="18928" spans="2:17" x14ac:dyDescent="0.25">
      <c r="B18928" s="1"/>
      <c r="G18928" s="1"/>
      <c r="H18928" s="1"/>
      <c r="K18928" s="1"/>
      <c r="N18928" s="1"/>
      <c r="Q18928" s="1"/>
    </row>
    <row r="18929" spans="2:17" x14ac:dyDescent="0.25">
      <c r="B18929" s="1"/>
      <c r="G18929" s="1"/>
      <c r="H18929" s="1"/>
      <c r="K18929" s="1"/>
      <c r="N18929" s="1"/>
      <c r="Q18929" s="1"/>
    </row>
    <row r="18930" spans="2:17" x14ac:dyDescent="0.25">
      <c r="B18930" s="1"/>
      <c r="G18930" s="1"/>
      <c r="H18930" s="1"/>
      <c r="K18930" s="1"/>
      <c r="N18930" s="1"/>
      <c r="Q18930" s="1"/>
    </row>
    <row r="18931" spans="2:17" x14ac:dyDescent="0.25">
      <c r="B18931" s="1"/>
      <c r="G18931" s="1"/>
      <c r="H18931" s="1"/>
      <c r="K18931" s="1"/>
      <c r="N18931" s="1"/>
      <c r="Q18931" s="1"/>
    </row>
    <row r="18932" spans="2:17" x14ac:dyDescent="0.25">
      <c r="B18932" s="1"/>
      <c r="G18932" s="1"/>
      <c r="H18932" s="1"/>
      <c r="K18932" s="1"/>
      <c r="N18932" s="1"/>
      <c r="Q18932" s="1"/>
    </row>
    <row r="18933" spans="2:17" x14ac:dyDescent="0.25">
      <c r="B18933" s="1"/>
      <c r="G18933" s="1"/>
      <c r="H18933" s="1"/>
      <c r="K18933" s="1"/>
      <c r="N18933" s="1"/>
      <c r="Q18933" s="1"/>
    </row>
    <row r="18934" spans="2:17" x14ac:dyDescent="0.25">
      <c r="B18934" s="1"/>
      <c r="G18934" s="1"/>
      <c r="H18934" s="1"/>
      <c r="K18934" s="1"/>
      <c r="N18934" s="1"/>
      <c r="Q18934" s="1"/>
    </row>
    <row r="18935" spans="2:17" x14ac:dyDescent="0.25">
      <c r="B18935" s="1"/>
      <c r="G18935" s="1"/>
      <c r="H18935" s="1"/>
      <c r="K18935" s="1"/>
      <c r="N18935" s="1"/>
      <c r="Q18935" s="1"/>
    </row>
    <row r="18936" spans="2:17" x14ac:dyDescent="0.25">
      <c r="B18936" s="1"/>
      <c r="G18936" s="1"/>
      <c r="H18936" s="1"/>
      <c r="K18936" s="1"/>
      <c r="N18936" s="1"/>
      <c r="Q18936" s="1"/>
    </row>
    <row r="18937" spans="2:17" x14ac:dyDescent="0.25">
      <c r="B18937" s="1"/>
      <c r="G18937" s="1"/>
      <c r="H18937" s="1"/>
      <c r="K18937" s="1"/>
      <c r="N18937" s="1"/>
      <c r="Q18937" s="1"/>
    </row>
    <row r="18938" spans="2:17" x14ac:dyDescent="0.25">
      <c r="B18938" s="1"/>
      <c r="G18938" s="1"/>
      <c r="H18938" s="1"/>
      <c r="K18938" s="1"/>
      <c r="N18938" s="1"/>
      <c r="Q18938" s="1"/>
    </row>
    <row r="18939" spans="2:17" x14ac:dyDescent="0.25">
      <c r="B18939" s="1"/>
      <c r="G18939" s="1"/>
      <c r="H18939" s="1"/>
      <c r="K18939" s="1"/>
      <c r="N18939" s="1"/>
      <c r="Q18939" s="1"/>
    </row>
    <row r="18940" spans="2:17" x14ac:dyDescent="0.25">
      <c r="B18940" s="1"/>
      <c r="G18940" s="1"/>
      <c r="H18940" s="1"/>
      <c r="K18940" s="1"/>
      <c r="N18940" s="1"/>
      <c r="Q18940" s="1"/>
    </row>
    <row r="18941" spans="2:17" x14ac:dyDescent="0.25">
      <c r="B18941" s="1"/>
      <c r="G18941" s="1"/>
      <c r="H18941" s="1"/>
      <c r="K18941" s="1"/>
      <c r="N18941" s="1"/>
      <c r="Q18941" s="1"/>
    </row>
    <row r="18942" spans="2:17" x14ac:dyDescent="0.25">
      <c r="B18942" s="1"/>
      <c r="G18942" s="1"/>
      <c r="H18942" s="1"/>
      <c r="K18942" s="1"/>
      <c r="N18942" s="1"/>
      <c r="Q18942" s="1"/>
    </row>
    <row r="18943" spans="2:17" x14ac:dyDescent="0.25">
      <c r="B18943" s="1"/>
      <c r="G18943" s="1"/>
      <c r="H18943" s="1"/>
      <c r="K18943" s="1"/>
      <c r="N18943" s="1"/>
      <c r="Q18943" s="1"/>
    </row>
    <row r="18944" spans="2:17" x14ac:dyDescent="0.25">
      <c r="B18944" s="1"/>
      <c r="G18944" s="1"/>
      <c r="H18944" s="1"/>
      <c r="K18944" s="1"/>
      <c r="N18944" s="1"/>
      <c r="Q18944" s="1"/>
    </row>
    <row r="18945" spans="2:17" x14ac:dyDescent="0.25">
      <c r="B18945" s="1"/>
      <c r="G18945" s="1"/>
      <c r="H18945" s="1"/>
      <c r="K18945" s="1"/>
      <c r="N18945" s="1"/>
      <c r="Q18945" s="1"/>
    </row>
    <row r="18946" spans="2:17" x14ac:dyDescent="0.25">
      <c r="B18946" s="1"/>
      <c r="G18946" s="1"/>
      <c r="H18946" s="1"/>
      <c r="K18946" s="1"/>
      <c r="N18946" s="1"/>
      <c r="Q18946" s="1"/>
    </row>
    <row r="18947" spans="2:17" x14ac:dyDescent="0.25">
      <c r="B18947" s="1"/>
      <c r="G18947" s="1"/>
      <c r="H18947" s="1"/>
      <c r="K18947" s="1"/>
      <c r="N18947" s="1"/>
      <c r="Q18947" s="1"/>
    </row>
    <row r="18948" spans="2:17" x14ac:dyDescent="0.25">
      <c r="B18948" s="1"/>
      <c r="G18948" s="1"/>
      <c r="H18948" s="1"/>
      <c r="K18948" s="1"/>
      <c r="N18948" s="1"/>
      <c r="Q18948" s="1"/>
    </row>
    <row r="18949" spans="2:17" x14ac:dyDescent="0.25">
      <c r="B18949" s="1"/>
      <c r="G18949" s="1"/>
      <c r="H18949" s="1"/>
      <c r="K18949" s="1"/>
      <c r="N18949" s="1"/>
      <c r="Q18949" s="1"/>
    </row>
    <row r="18950" spans="2:17" x14ac:dyDescent="0.25">
      <c r="B18950" s="1"/>
      <c r="G18950" s="1"/>
      <c r="H18950" s="1"/>
      <c r="K18950" s="1"/>
      <c r="N18950" s="1"/>
      <c r="Q18950" s="1"/>
    </row>
    <row r="18951" spans="2:17" x14ac:dyDescent="0.25">
      <c r="B18951" s="1"/>
      <c r="G18951" s="1"/>
      <c r="H18951" s="1"/>
      <c r="K18951" s="1"/>
      <c r="N18951" s="1"/>
      <c r="Q18951" s="1"/>
    </row>
    <row r="18952" spans="2:17" x14ac:dyDescent="0.25">
      <c r="B18952" s="1"/>
      <c r="G18952" s="1"/>
      <c r="H18952" s="1"/>
      <c r="K18952" s="1"/>
      <c r="N18952" s="1"/>
      <c r="Q18952" s="1"/>
    </row>
    <row r="18953" spans="2:17" x14ac:dyDescent="0.25">
      <c r="B18953" s="1"/>
      <c r="G18953" s="1"/>
      <c r="H18953" s="1"/>
      <c r="K18953" s="1"/>
      <c r="N18953" s="1"/>
      <c r="Q18953" s="1"/>
    </row>
    <row r="18954" spans="2:17" x14ac:dyDescent="0.25">
      <c r="B18954" s="1"/>
      <c r="G18954" s="1"/>
      <c r="H18954" s="1"/>
      <c r="K18954" s="1"/>
      <c r="N18954" s="1"/>
      <c r="Q18954" s="1"/>
    </row>
    <row r="18955" spans="2:17" x14ac:dyDescent="0.25">
      <c r="B18955" s="1"/>
      <c r="G18955" s="1"/>
      <c r="H18955" s="1"/>
      <c r="K18955" s="1"/>
      <c r="N18955" s="1"/>
      <c r="Q18955" s="1"/>
    </row>
    <row r="18956" spans="2:17" x14ac:dyDescent="0.25">
      <c r="B18956" s="1"/>
      <c r="G18956" s="1"/>
      <c r="H18956" s="1"/>
      <c r="K18956" s="1"/>
      <c r="N18956" s="1"/>
      <c r="Q18956" s="1"/>
    </row>
    <row r="18957" spans="2:17" x14ac:dyDescent="0.25">
      <c r="B18957" s="1"/>
      <c r="G18957" s="1"/>
      <c r="H18957" s="1"/>
      <c r="K18957" s="1"/>
      <c r="N18957" s="1"/>
      <c r="Q18957" s="1"/>
    </row>
    <row r="18958" spans="2:17" x14ac:dyDescent="0.25">
      <c r="B18958" s="1"/>
      <c r="G18958" s="1"/>
      <c r="H18958" s="1"/>
      <c r="K18958" s="1"/>
      <c r="N18958" s="1"/>
      <c r="Q18958" s="1"/>
    </row>
    <row r="18959" spans="2:17" x14ac:dyDescent="0.25">
      <c r="B18959" s="1"/>
      <c r="G18959" s="1"/>
      <c r="H18959" s="1"/>
      <c r="K18959" s="1"/>
      <c r="N18959" s="1"/>
      <c r="Q18959" s="1"/>
    </row>
    <row r="18960" spans="2:17" x14ac:dyDescent="0.25">
      <c r="B18960" s="1"/>
      <c r="G18960" s="1"/>
      <c r="H18960" s="1"/>
      <c r="K18960" s="1"/>
      <c r="N18960" s="1"/>
      <c r="Q18960" s="1"/>
    </row>
    <row r="18961" spans="2:17" x14ac:dyDescent="0.25">
      <c r="B18961" s="1"/>
      <c r="G18961" s="1"/>
      <c r="H18961" s="1"/>
      <c r="K18961" s="1"/>
      <c r="N18961" s="1"/>
      <c r="Q18961" s="1"/>
    </row>
    <row r="18962" spans="2:17" x14ac:dyDescent="0.25">
      <c r="B18962" s="1"/>
      <c r="G18962" s="1"/>
      <c r="H18962" s="1"/>
      <c r="K18962" s="1"/>
      <c r="N18962" s="1"/>
      <c r="Q18962" s="1"/>
    </row>
    <row r="18963" spans="2:17" x14ac:dyDescent="0.25">
      <c r="B18963" s="1"/>
      <c r="G18963" s="1"/>
      <c r="H18963" s="1"/>
      <c r="K18963" s="1"/>
      <c r="N18963" s="1"/>
      <c r="Q18963" s="1"/>
    </row>
    <row r="18964" spans="2:17" x14ac:dyDescent="0.25">
      <c r="B18964" s="1"/>
      <c r="G18964" s="1"/>
      <c r="H18964" s="1"/>
      <c r="K18964" s="1"/>
      <c r="N18964" s="1"/>
      <c r="Q18964" s="1"/>
    </row>
    <row r="18965" spans="2:17" x14ac:dyDescent="0.25">
      <c r="B18965" s="1"/>
      <c r="G18965" s="1"/>
      <c r="H18965" s="1"/>
      <c r="K18965" s="1"/>
      <c r="N18965" s="1"/>
      <c r="Q18965" s="1"/>
    </row>
    <row r="18966" spans="2:17" x14ac:dyDescent="0.25">
      <c r="B18966" s="1"/>
      <c r="G18966" s="1"/>
      <c r="H18966" s="1"/>
      <c r="K18966" s="1"/>
      <c r="N18966" s="1"/>
      <c r="Q18966" s="1"/>
    </row>
    <row r="18967" spans="2:17" x14ac:dyDescent="0.25">
      <c r="B18967" s="1"/>
      <c r="G18967" s="1"/>
      <c r="H18967" s="1"/>
      <c r="K18967" s="1"/>
      <c r="N18967" s="1"/>
      <c r="Q18967" s="1"/>
    </row>
    <row r="18968" spans="2:17" x14ac:dyDescent="0.25">
      <c r="B18968" s="1"/>
      <c r="G18968" s="1"/>
      <c r="H18968" s="1"/>
      <c r="K18968" s="1"/>
      <c r="N18968" s="1"/>
      <c r="Q18968" s="1"/>
    </row>
    <row r="18969" spans="2:17" x14ac:dyDescent="0.25">
      <c r="B18969" s="1"/>
      <c r="G18969" s="1"/>
      <c r="H18969" s="1"/>
      <c r="K18969" s="1"/>
      <c r="N18969" s="1"/>
      <c r="Q18969" s="1"/>
    </row>
    <row r="18970" spans="2:17" x14ac:dyDescent="0.25">
      <c r="B18970" s="1"/>
      <c r="G18970" s="1"/>
      <c r="H18970" s="1"/>
      <c r="K18970" s="1"/>
      <c r="N18970" s="1"/>
      <c r="Q18970" s="1"/>
    </row>
    <row r="18971" spans="2:17" x14ac:dyDescent="0.25">
      <c r="B18971" s="1"/>
      <c r="G18971" s="1"/>
      <c r="H18971" s="1"/>
      <c r="K18971" s="1"/>
      <c r="N18971" s="1"/>
      <c r="Q18971" s="1"/>
    </row>
    <row r="18972" spans="2:17" x14ac:dyDescent="0.25">
      <c r="B18972" s="1"/>
      <c r="G18972" s="1"/>
      <c r="H18972" s="1"/>
      <c r="K18972" s="1"/>
      <c r="N18972" s="1"/>
      <c r="Q18972" s="1"/>
    </row>
    <row r="18973" spans="2:17" x14ac:dyDescent="0.25">
      <c r="B18973" s="1"/>
      <c r="G18973" s="1"/>
      <c r="H18973" s="1"/>
      <c r="K18973" s="1"/>
      <c r="N18973" s="1"/>
      <c r="Q18973" s="1"/>
    </row>
    <row r="18974" spans="2:17" x14ac:dyDescent="0.25">
      <c r="B18974" s="1"/>
      <c r="G18974" s="1"/>
      <c r="H18974" s="1"/>
      <c r="K18974" s="1"/>
      <c r="N18974" s="1"/>
      <c r="Q18974" s="1"/>
    </row>
    <row r="18975" spans="2:17" x14ac:dyDescent="0.25">
      <c r="B18975" s="1"/>
      <c r="G18975" s="1"/>
      <c r="H18975" s="1"/>
      <c r="K18975" s="1"/>
      <c r="N18975" s="1"/>
      <c r="Q18975" s="1"/>
    </row>
    <row r="18976" spans="2:17" x14ac:dyDescent="0.25">
      <c r="B18976" s="1"/>
      <c r="G18976" s="1"/>
      <c r="H18976" s="1"/>
      <c r="K18976" s="1"/>
      <c r="N18976" s="1"/>
      <c r="Q18976" s="1"/>
    </row>
    <row r="18977" spans="2:17" x14ac:dyDescent="0.25">
      <c r="B18977" s="1"/>
      <c r="G18977" s="1"/>
      <c r="H18977" s="1"/>
      <c r="K18977" s="1"/>
      <c r="N18977" s="1"/>
      <c r="Q18977" s="1"/>
    </row>
    <row r="18978" spans="2:17" x14ac:dyDescent="0.25">
      <c r="B18978" s="1"/>
      <c r="G18978" s="1"/>
      <c r="H18978" s="1"/>
      <c r="K18978" s="1"/>
      <c r="N18978" s="1"/>
      <c r="Q18978" s="1"/>
    </row>
    <row r="18979" spans="2:17" x14ac:dyDescent="0.25">
      <c r="B18979" s="1"/>
      <c r="G18979" s="1"/>
      <c r="H18979" s="1"/>
      <c r="K18979" s="1"/>
      <c r="N18979" s="1"/>
      <c r="Q18979" s="1"/>
    </row>
    <row r="18980" spans="2:17" x14ac:dyDescent="0.25">
      <c r="B18980" s="1"/>
      <c r="G18980" s="1"/>
      <c r="H18980" s="1"/>
      <c r="K18980" s="1"/>
      <c r="N18980" s="1"/>
      <c r="Q18980" s="1"/>
    </row>
    <row r="18981" spans="2:17" x14ac:dyDescent="0.25">
      <c r="B18981" s="1"/>
      <c r="G18981" s="1"/>
      <c r="H18981" s="1"/>
      <c r="K18981" s="1"/>
      <c r="N18981" s="1"/>
      <c r="Q18981" s="1"/>
    </row>
    <row r="18982" spans="2:17" x14ac:dyDescent="0.25">
      <c r="B18982" s="1"/>
      <c r="G18982" s="1"/>
      <c r="H18982" s="1"/>
      <c r="K18982" s="1"/>
      <c r="N18982" s="1"/>
      <c r="Q18982" s="1"/>
    </row>
    <row r="18983" spans="2:17" x14ac:dyDescent="0.25">
      <c r="B18983" s="1"/>
      <c r="G18983" s="1"/>
      <c r="H18983" s="1"/>
      <c r="K18983" s="1"/>
      <c r="N18983" s="1"/>
      <c r="Q18983" s="1"/>
    </row>
    <row r="18984" spans="2:17" x14ac:dyDescent="0.25">
      <c r="B18984" s="1"/>
      <c r="G18984" s="1"/>
      <c r="H18984" s="1"/>
      <c r="K18984" s="1"/>
      <c r="N18984" s="1"/>
      <c r="Q18984" s="1"/>
    </row>
    <row r="18985" spans="2:17" x14ac:dyDescent="0.25">
      <c r="B18985" s="1"/>
      <c r="G18985" s="1"/>
      <c r="H18985" s="1"/>
      <c r="K18985" s="1"/>
      <c r="N18985" s="1"/>
      <c r="Q18985" s="1"/>
    </row>
    <row r="18986" spans="2:17" x14ac:dyDescent="0.25">
      <c r="B18986" s="1"/>
      <c r="G18986" s="1"/>
      <c r="H18986" s="1"/>
      <c r="K18986" s="1"/>
      <c r="N18986" s="1"/>
      <c r="Q18986" s="1"/>
    </row>
    <row r="18987" spans="2:17" x14ac:dyDescent="0.25">
      <c r="B18987" s="1"/>
      <c r="G18987" s="1"/>
      <c r="H18987" s="1"/>
      <c r="K18987" s="1"/>
      <c r="N18987" s="1"/>
      <c r="Q18987" s="1"/>
    </row>
    <row r="18988" spans="2:17" x14ac:dyDescent="0.25">
      <c r="B18988" s="1"/>
      <c r="G18988" s="1"/>
      <c r="H18988" s="1"/>
      <c r="K18988" s="1"/>
      <c r="N18988" s="1"/>
      <c r="Q18988" s="1"/>
    </row>
    <row r="18989" spans="2:17" x14ac:dyDescent="0.25">
      <c r="B18989" s="1"/>
      <c r="G18989" s="1"/>
      <c r="H18989" s="1"/>
      <c r="K18989" s="1"/>
      <c r="N18989" s="1"/>
      <c r="Q18989" s="1"/>
    </row>
    <row r="18990" spans="2:17" x14ac:dyDescent="0.25">
      <c r="B18990" s="1"/>
      <c r="G18990" s="1"/>
      <c r="H18990" s="1"/>
      <c r="K18990" s="1"/>
      <c r="N18990" s="1"/>
      <c r="Q18990" s="1"/>
    </row>
    <row r="18991" spans="2:17" x14ac:dyDescent="0.25">
      <c r="B18991" s="1"/>
      <c r="G18991" s="1"/>
      <c r="H18991" s="1"/>
      <c r="K18991" s="1"/>
      <c r="N18991" s="1"/>
      <c r="Q18991" s="1"/>
    </row>
    <row r="18992" spans="2:17" x14ac:dyDescent="0.25">
      <c r="B18992" s="1"/>
      <c r="G18992" s="1"/>
      <c r="H18992" s="1"/>
      <c r="K18992" s="1"/>
      <c r="N18992" s="1"/>
      <c r="Q18992" s="1"/>
    </row>
    <row r="18993" spans="2:17" x14ac:dyDescent="0.25">
      <c r="B18993" s="1"/>
      <c r="G18993" s="1"/>
      <c r="H18993" s="1"/>
      <c r="K18993" s="1"/>
      <c r="N18993" s="1"/>
      <c r="Q18993" s="1"/>
    </row>
    <row r="18994" spans="2:17" x14ac:dyDescent="0.25">
      <c r="B18994" s="1"/>
      <c r="G18994" s="1"/>
      <c r="H18994" s="1"/>
      <c r="K18994" s="1"/>
      <c r="N18994" s="1"/>
      <c r="Q18994" s="1"/>
    </row>
    <row r="18995" spans="2:17" x14ac:dyDescent="0.25">
      <c r="B18995" s="1"/>
      <c r="G18995" s="1"/>
      <c r="H18995" s="1"/>
      <c r="K18995" s="1"/>
      <c r="N18995" s="1"/>
      <c r="Q18995" s="1"/>
    </row>
    <row r="18996" spans="2:17" x14ac:dyDescent="0.25">
      <c r="B18996" s="1"/>
      <c r="G18996" s="1"/>
      <c r="H18996" s="1"/>
      <c r="K18996" s="1"/>
      <c r="N18996" s="1"/>
      <c r="Q18996" s="1"/>
    </row>
    <row r="18997" spans="2:17" x14ac:dyDescent="0.25">
      <c r="B18997" s="1"/>
      <c r="G18997" s="1"/>
      <c r="H18997" s="1"/>
      <c r="K18997" s="1"/>
      <c r="N18997" s="1"/>
      <c r="Q18997" s="1"/>
    </row>
    <row r="18998" spans="2:17" x14ac:dyDescent="0.25">
      <c r="B18998" s="1"/>
      <c r="G18998" s="1"/>
      <c r="H18998" s="1"/>
      <c r="K18998" s="1"/>
      <c r="N18998" s="1"/>
      <c r="Q18998" s="1"/>
    </row>
    <row r="18999" spans="2:17" x14ac:dyDescent="0.25">
      <c r="B18999" s="1"/>
      <c r="G18999" s="1"/>
      <c r="H18999" s="1"/>
      <c r="K18999" s="1"/>
      <c r="N18999" s="1"/>
      <c r="Q18999" s="1"/>
    </row>
    <row r="19000" spans="2:17" x14ac:dyDescent="0.25">
      <c r="B19000" s="1"/>
      <c r="G19000" s="1"/>
      <c r="H19000" s="1"/>
      <c r="K19000" s="1"/>
      <c r="N19000" s="1"/>
      <c r="Q19000" s="1"/>
    </row>
    <row r="19001" spans="2:17" x14ac:dyDescent="0.25">
      <c r="B19001" s="1"/>
      <c r="G19001" s="1"/>
      <c r="H19001" s="1"/>
      <c r="K19001" s="1"/>
      <c r="N19001" s="1"/>
      <c r="Q19001" s="1"/>
    </row>
    <row r="19002" spans="2:17" x14ac:dyDescent="0.25">
      <c r="B19002" s="1"/>
      <c r="G19002" s="1"/>
      <c r="H19002" s="1"/>
      <c r="K19002" s="1"/>
      <c r="N19002" s="1"/>
      <c r="Q19002" s="1"/>
    </row>
    <row r="19003" spans="2:17" x14ac:dyDescent="0.25">
      <c r="B19003" s="1"/>
      <c r="G19003" s="1"/>
      <c r="H19003" s="1"/>
      <c r="K19003" s="1"/>
      <c r="N19003" s="1"/>
      <c r="Q19003" s="1"/>
    </row>
    <row r="19004" spans="2:17" x14ac:dyDescent="0.25">
      <c r="B19004" s="1"/>
      <c r="G19004" s="1"/>
      <c r="H19004" s="1"/>
      <c r="K19004" s="1"/>
      <c r="N19004" s="1"/>
      <c r="Q19004" s="1"/>
    </row>
    <row r="19005" spans="2:17" x14ac:dyDescent="0.25">
      <c r="B19005" s="1"/>
      <c r="G19005" s="1"/>
      <c r="H19005" s="1"/>
      <c r="K19005" s="1"/>
      <c r="N19005" s="1"/>
      <c r="Q19005" s="1"/>
    </row>
    <row r="19006" spans="2:17" x14ac:dyDescent="0.25">
      <c r="B19006" s="1"/>
      <c r="G19006" s="1"/>
      <c r="H19006" s="1"/>
      <c r="K19006" s="1"/>
      <c r="N19006" s="1"/>
      <c r="Q19006" s="1"/>
    </row>
    <row r="19007" spans="2:17" x14ac:dyDescent="0.25">
      <c r="B19007" s="1"/>
      <c r="G19007" s="1"/>
      <c r="H19007" s="1"/>
      <c r="K19007" s="1"/>
      <c r="N19007" s="1"/>
      <c r="Q19007" s="1"/>
    </row>
    <row r="19008" spans="2:17" x14ac:dyDescent="0.25">
      <c r="B19008" s="1"/>
      <c r="G19008" s="1"/>
      <c r="H19008" s="1"/>
      <c r="K19008" s="1"/>
      <c r="N19008" s="1"/>
      <c r="Q19008" s="1"/>
    </row>
    <row r="19009" spans="2:17" x14ac:dyDescent="0.25">
      <c r="B19009" s="1"/>
      <c r="G19009" s="1"/>
      <c r="H19009" s="1"/>
      <c r="K19009" s="1"/>
      <c r="N19009" s="1"/>
      <c r="Q19009" s="1"/>
    </row>
    <row r="19010" spans="2:17" x14ac:dyDescent="0.25">
      <c r="B19010" s="1"/>
      <c r="G19010" s="1"/>
      <c r="H19010" s="1"/>
      <c r="K19010" s="1"/>
      <c r="N19010" s="1"/>
      <c r="Q19010" s="1"/>
    </row>
    <row r="19011" spans="2:17" x14ac:dyDescent="0.25">
      <c r="B19011" s="1"/>
      <c r="G19011" s="1"/>
      <c r="H19011" s="1"/>
      <c r="K19011" s="1"/>
      <c r="N19011" s="1"/>
      <c r="Q19011" s="1"/>
    </row>
    <row r="19012" spans="2:17" x14ac:dyDescent="0.25">
      <c r="B19012" s="1"/>
      <c r="G19012" s="1"/>
      <c r="H19012" s="1"/>
      <c r="K19012" s="1"/>
      <c r="N19012" s="1"/>
      <c r="Q19012" s="1"/>
    </row>
    <row r="19013" spans="2:17" x14ac:dyDescent="0.25">
      <c r="B19013" s="1"/>
      <c r="G19013" s="1"/>
      <c r="H19013" s="1"/>
      <c r="K19013" s="1"/>
      <c r="N19013" s="1"/>
      <c r="Q19013" s="1"/>
    </row>
    <row r="19014" spans="2:17" x14ac:dyDescent="0.25">
      <c r="B19014" s="1"/>
      <c r="G19014" s="1"/>
      <c r="H19014" s="1"/>
      <c r="K19014" s="1"/>
      <c r="N19014" s="1"/>
      <c r="Q19014" s="1"/>
    </row>
    <row r="19015" spans="2:17" x14ac:dyDescent="0.25">
      <c r="B19015" s="1"/>
      <c r="G19015" s="1"/>
      <c r="H19015" s="1"/>
      <c r="K19015" s="1"/>
      <c r="N19015" s="1"/>
      <c r="Q19015" s="1"/>
    </row>
    <row r="19016" spans="2:17" x14ac:dyDescent="0.25">
      <c r="B19016" s="1"/>
      <c r="G19016" s="1"/>
      <c r="H19016" s="1"/>
      <c r="K19016" s="1"/>
      <c r="N19016" s="1"/>
      <c r="Q19016" s="1"/>
    </row>
    <row r="19017" spans="2:17" x14ac:dyDescent="0.25">
      <c r="B19017" s="1"/>
      <c r="G19017" s="1"/>
      <c r="H19017" s="1"/>
      <c r="K19017" s="1"/>
      <c r="N19017" s="1"/>
      <c r="Q19017" s="1"/>
    </row>
    <row r="19018" spans="2:17" x14ac:dyDescent="0.25">
      <c r="B19018" s="1"/>
      <c r="G19018" s="1"/>
      <c r="H19018" s="1"/>
      <c r="K19018" s="1"/>
      <c r="N19018" s="1"/>
      <c r="Q19018" s="1"/>
    </row>
    <row r="19019" spans="2:17" x14ac:dyDescent="0.25">
      <c r="B19019" s="1"/>
      <c r="G19019" s="1"/>
      <c r="H19019" s="1"/>
      <c r="K19019" s="1"/>
      <c r="N19019" s="1"/>
      <c r="Q19019" s="1"/>
    </row>
    <row r="19020" spans="2:17" x14ac:dyDescent="0.25">
      <c r="B19020" s="1"/>
      <c r="G19020" s="1"/>
      <c r="H19020" s="1"/>
      <c r="K19020" s="1"/>
      <c r="N19020" s="1"/>
      <c r="Q19020" s="1"/>
    </row>
    <row r="19021" spans="2:17" x14ac:dyDescent="0.25">
      <c r="B19021" s="1"/>
      <c r="G19021" s="1"/>
      <c r="H19021" s="1"/>
      <c r="K19021" s="1"/>
      <c r="N19021" s="1"/>
      <c r="Q19021" s="1"/>
    </row>
    <row r="19022" spans="2:17" x14ac:dyDescent="0.25">
      <c r="B19022" s="1"/>
      <c r="G19022" s="1"/>
      <c r="H19022" s="1"/>
      <c r="K19022" s="1"/>
      <c r="N19022" s="1"/>
      <c r="Q19022" s="1"/>
    </row>
    <row r="19023" spans="2:17" x14ac:dyDescent="0.25">
      <c r="B19023" s="1"/>
      <c r="G19023" s="1"/>
      <c r="H19023" s="1"/>
      <c r="K19023" s="1"/>
      <c r="N19023" s="1"/>
      <c r="Q19023" s="1"/>
    </row>
    <row r="19024" spans="2:17" x14ac:dyDescent="0.25">
      <c r="B19024" s="1"/>
      <c r="G19024" s="1"/>
      <c r="H19024" s="1"/>
      <c r="K19024" s="1"/>
      <c r="N19024" s="1"/>
      <c r="Q19024" s="1"/>
    </row>
    <row r="19025" spans="2:17" x14ac:dyDescent="0.25">
      <c r="B19025" s="1"/>
      <c r="G19025" s="1"/>
      <c r="H19025" s="1"/>
      <c r="K19025" s="1"/>
      <c r="N19025" s="1"/>
      <c r="Q19025" s="1"/>
    </row>
    <row r="19026" spans="2:17" x14ac:dyDescent="0.25">
      <c r="B19026" s="1"/>
      <c r="G19026" s="1"/>
      <c r="H19026" s="1"/>
      <c r="K19026" s="1"/>
      <c r="N19026" s="1"/>
      <c r="Q19026" s="1"/>
    </row>
    <row r="19027" spans="2:17" x14ac:dyDescent="0.25">
      <c r="B19027" s="1"/>
      <c r="G19027" s="1"/>
      <c r="H19027" s="1"/>
      <c r="K19027" s="1"/>
      <c r="N19027" s="1"/>
      <c r="Q19027" s="1"/>
    </row>
    <row r="19028" spans="2:17" x14ac:dyDescent="0.25">
      <c r="B19028" s="1"/>
      <c r="G19028" s="1"/>
      <c r="H19028" s="1"/>
      <c r="K19028" s="1"/>
      <c r="N19028" s="1"/>
      <c r="Q19028" s="1"/>
    </row>
    <row r="19029" spans="2:17" x14ac:dyDescent="0.25">
      <c r="B19029" s="1"/>
      <c r="G19029" s="1"/>
      <c r="H19029" s="1"/>
      <c r="K19029" s="1"/>
      <c r="N19029" s="1"/>
      <c r="Q19029" s="1"/>
    </row>
    <row r="19030" spans="2:17" x14ac:dyDescent="0.25">
      <c r="B19030" s="1"/>
      <c r="G19030" s="1"/>
      <c r="H19030" s="1"/>
      <c r="K19030" s="1"/>
      <c r="N19030" s="1"/>
      <c r="Q19030" s="1"/>
    </row>
    <row r="19031" spans="2:17" x14ac:dyDescent="0.25">
      <c r="B19031" s="1"/>
      <c r="G19031" s="1"/>
      <c r="H19031" s="1"/>
      <c r="K19031" s="1"/>
      <c r="N19031" s="1"/>
      <c r="Q19031" s="1"/>
    </row>
    <row r="19032" spans="2:17" x14ac:dyDescent="0.25">
      <c r="B19032" s="1"/>
      <c r="G19032" s="1"/>
      <c r="H19032" s="1"/>
      <c r="K19032" s="1"/>
      <c r="N19032" s="1"/>
      <c r="Q19032" s="1"/>
    </row>
    <row r="19033" spans="2:17" x14ac:dyDescent="0.25">
      <c r="B19033" s="1"/>
      <c r="G19033" s="1"/>
      <c r="H19033" s="1"/>
      <c r="K19033" s="1"/>
      <c r="N19033" s="1"/>
      <c r="Q19033" s="1"/>
    </row>
    <row r="19034" spans="2:17" x14ac:dyDescent="0.25">
      <c r="B19034" s="1"/>
      <c r="G19034" s="1"/>
      <c r="H19034" s="1"/>
      <c r="K19034" s="1"/>
      <c r="N19034" s="1"/>
      <c r="Q19034" s="1"/>
    </row>
    <row r="19035" spans="2:17" x14ac:dyDescent="0.25">
      <c r="B19035" s="1"/>
      <c r="G19035" s="1"/>
      <c r="H19035" s="1"/>
      <c r="K19035" s="1"/>
      <c r="N19035" s="1"/>
      <c r="Q19035" s="1"/>
    </row>
    <row r="19036" spans="2:17" x14ac:dyDescent="0.25">
      <c r="B19036" s="1"/>
      <c r="G19036" s="1"/>
      <c r="H19036" s="1"/>
      <c r="K19036" s="1"/>
      <c r="N19036" s="1"/>
      <c r="Q19036" s="1"/>
    </row>
    <row r="19037" spans="2:17" x14ac:dyDescent="0.25">
      <c r="B19037" s="1"/>
      <c r="G19037" s="1"/>
      <c r="H19037" s="1"/>
      <c r="K19037" s="1"/>
      <c r="N19037" s="1"/>
      <c r="Q19037" s="1"/>
    </row>
    <row r="19038" spans="2:17" x14ac:dyDescent="0.25">
      <c r="B19038" s="1"/>
      <c r="G19038" s="1"/>
      <c r="H19038" s="1"/>
      <c r="K19038" s="1"/>
      <c r="N19038" s="1"/>
      <c r="Q19038" s="1"/>
    </row>
    <row r="19039" spans="2:17" x14ac:dyDescent="0.25">
      <c r="B19039" s="1"/>
      <c r="G19039" s="1"/>
      <c r="H19039" s="1"/>
      <c r="K19039" s="1"/>
      <c r="N19039" s="1"/>
      <c r="Q19039" s="1"/>
    </row>
    <row r="19040" spans="2:17" x14ac:dyDescent="0.25">
      <c r="B19040" s="1"/>
      <c r="G19040" s="1"/>
      <c r="H19040" s="1"/>
      <c r="K19040" s="1"/>
      <c r="N19040" s="1"/>
      <c r="Q19040" s="1"/>
    </row>
    <row r="19041" spans="2:17" x14ac:dyDescent="0.25">
      <c r="B19041" s="1"/>
      <c r="G19041" s="1"/>
      <c r="H19041" s="1"/>
      <c r="K19041" s="1"/>
      <c r="N19041" s="1"/>
      <c r="Q19041" s="1"/>
    </row>
    <row r="19042" spans="2:17" x14ac:dyDescent="0.25">
      <c r="B19042" s="1"/>
      <c r="G19042" s="1"/>
      <c r="H19042" s="1"/>
      <c r="K19042" s="1"/>
      <c r="N19042" s="1"/>
      <c r="Q19042" s="1"/>
    </row>
    <row r="19043" spans="2:17" x14ac:dyDescent="0.25">
      <c r="B19043" s="1"/>
      <c r="G19043" s="1"/>
      <c r="H19043" s="1"/>
      <c r="K19043" s="1"/>
      <c r="N19043" s="1"/>
      <c r="Q19043" s="1"/>
    </row>
    <row r="19044" spans="2:17" x14ac:dyDescent="0.25">
      <c r="B19044" s="1"/>
      <c r="G19044" s="1"/>
      <c r="H19044" s="1"/>
      <c r="K19044" s="1"/>
      <c r="N19044" s="1"/>
      <c r="Q19044" s="1"/>
    </row>
    <row r="19045" spans="2:17" x14ac:dyDescent="0.25">
      <c r="B19045" s="1"/>
      <c r="G19045" s="1"/>
      <c r="H19045" s="1"/>
      <c r="K19045" s="1"/>
      <c r="N19045" s="1"/>
      <c r="Q19045" s="1"/>
    </row>
    <row r="19046" spans="2:17" x14ac:dyDescent="0.25">
      <c r="B19046" s="1"/>
      <c r="G19046" s="1"/>
      <c r="H19046" s="1"/>
      <c r="K19046" s="1"/>
      <c r="N19046" s="1"/>
      <c r="Q19046" s="1"/>
    </row>
    <row r="19047" spans="2:17" x14ac:dyDescent="0.25">
      <c r="B19047" s="1"/>
      <c r="G19047" s="1"/>
      <c r="H19047" s="1"/>
      <c r="K19047" s="1"/>
      <c r="N19047" s="1"/>
      <c r="Q19047" s="1"/>
    </row>
    <row r="19048" spans="2:17" x14ac:dyDescent="0.25">
      <c r="B19048" s="1"/>
      <c r="G19048" s="1"/>
      <c r="H19048" s="1"/>
      <c r="K19048" s="1"/>
      <c r="N19048" s="1"/>
      <c r="Q19048" s="1"/>
    </row>
    <row r="19049" spans="2:17" x14ac:dyDescent="0.25">
      <c r="B19049" s="1"/>
      <c r="G19049" s="1"/>
      <c r="H19049" s="1"/>
      <c r="K19049" s="1"/>
      <c r="N19049" s="1"/>
      <c r="Q19049" s="1"/>
    </row>
    <row r="19050" spans="2:17" x14ac:dyDescent="0.25">
      <c r="B19050" s="1"/>
      <c r="G19050" s="1"/>
      <c r="H19050" s="1"/>
      <c r="K19050" s="1"/>
      <c r="N19050" s="1"/>
      <c r="Q19050" s="1"/>
    </row>
    <row r="19051" spans="2:17" x14ac:dyDescent="0.25">
      <c r="B19051" s="1"/>
      <c r="G19051" s="1"/>
      <c r="H19051" s="1"/>
      <c r="K19051" s="1"/>
      <c r="N19051" s="1"/>
      <c r="Q19051" s="1"/>
    </row>
    <row r="19052" spans="2:17" x14ac:dyDescent="0.25">
      <c r="B19052" s="1"/>
      <c r="G19052" s="1"/>
      <c r="H19052" s="1"/>
      <c r="K19052" s="1"/>
      <c r="N19052" s="1"/>
      <c r="Q19052" s="1"/>
    </row>
    <row r="19053" spans="2:17" x14ac:dyDescent="0.25">
      <c r="B19053" s="1"/>
      <c r="G19053" s="1"/>
      <c r="H19053" s="1"/>
      <c r="K19053" s="1"/>
      <c r="N19053" s="1"/>
      <c r="Q19053" s="1"/>
    </row>
    <row r="19054" spans="2:17" x14ac:dyDescent="0.25">
      <c r="B19054" s="1"/>
      <c r="G19054" s="1"/>
      <c r="H19054" s="1"/>
      <c r="K19054" s="1"/>
      <c r="N19054" s="1"/>
      <c r="Q19054" s="1"/>
    </row>
    <row r="19055" spans="2:17" x14ac:dyDescent="0.25">
      <c r="B19055" s="1"/>
      <c r="G19055" s="1"/>
      <c r="H19055" s="1"/>
      <c r="K19055" s="1"/>
      <c r="N19055" s="1"/>
      <c r="Q19055" s="1"/>
    </row>
    <row r="19056" spans="2:17" x14ac:dyDescent="0.25">
      <c r="B19056" s="1"/>
      <c r="G19056" s="1"/>
      <c r="H19056" s="1"/>
      <c r="K19056" s="1"/>
      <c r="N19056" s="1"/>
      <c r="Q19056" s="1"/>
    </row>
    <row r="19057" spans="2:17" x14ac:dyDescent="0.25">
      <c r="B19057" s="1"/>
      <c r="G19057" s="1"/>
      <c r="H19057" s="1"/>
      <c r="K19057" s="1"/>
      <c r="N19057" s="1"/>
      <c r="Q19057" s="1"/>
    </row>
    <row r="19058" spans="2:17" x14ac:dyDescent="0.25">
      <c r="B19058" s="1"/>
      <c r="G19058" s="1"/>
      <c r="H19058" s="1"/>
      <c r="K19058" s="1"/>
      <c r="N19058" s="1"/>
      <c r="Q19058" s="1"/>
    </row>
    <row r="19059" spans="2:17" x14ac:dyDescent="0.25">
      <c r="B19059" s="1"/>
      <c r="G19059" s="1"/>
      <c r="H19059" s="1"/>
      <c r="K19059" s="1"/>
      <c r="N19059" s="1"/>
      <c r="Q19059" s="1"/>
    </row>
    <row r="19060" spans="2:17" x14ac:dyDescent="0.25">
      <c r="B19060" s="1"/>
      <c r="G19060" s="1"/>
      <c r="H19060" s="1"/>
      <c r="K19060" s="1"/>
      <c r="N19060" s="1"/>
      <c r="Q19060" s="1"/>
    </row>
    <row r="19061" spans="2:17" x14ac:dyDescent="0.25">
      <c r="B19061" s="1"/>
      <c r="G19061" s="1"/>
      <c r="H19061" s="1"/>
      <c r="K19061" s="1"/>
      <c r="N19061" s="1"/>
      <c r="Q19061" s="1"/>
    </row>
    <row r="19062" spans="2:17" x14ac:dyDescent="0.25">
      <c r="B19062" s="1"/>
      <c r="G19062" s="1"/>
      <c r="H19062" s="1"/>
      <c r="K19062" s="1"/>
      <c r="N19062" s="1"/>
      <c r="Q19062" s="1"/>
    </row>
    <row r="19063" spans="2:17" x14ac:dyDescent="0.25">
      <c r="B19063" s="1"/>
      <c r="G19063" s="1"/>
      <c r="H19063" s="1"/>
      <c r="K19063" s="1"/>
      <c r="N19063" s="1"/>
      <c r="Q19063" s="1"/>
    </row>
    <row r="19064" spans="2:17" x14ac:dyDescent="0.25">
      <c r="B19064" s="1"/>
      <c r="G19064" s="1"/>
      <c r="H19064" s="1"/>
      <c r="K19064" s="1"/>
      <c r="N19064" s="1"/>
      <c r="Q19064" s="1"/>
    </row>
    <row r="19065" spans="2:17" x14ac:dyDescent="0.25">
      <c r="B19065" s="1"/>
      <c r="G19065" s="1"/>
      <c r="H19065" s="1"/>
      <c r="K19065" s="1"/>
      <c r="N19065" s="1"/>
      <c r="Q19065" s="1"/>
    </row>
    <row r="19066" spans="2:17" x14ac:dyDescent="0.25">
      <c r="B19066" s="1"/>
      <c r="G19066" s="1"/>
      <c r="H19066" s="1"/>
      <c r="K19066" s="1"/>
      <c r="N19066" s="1"/>
      <c r="Q19066" s="1"/>
    </row>
    <row r="19067" spans="2:17" x14ac:dyDescent="0.25">
      <c r="B19067" s="1"/>
      <c r="G19067" s="1"/>
      <c r="H19067" s="1"/>
      <c r="K19067" s="1"/>
      <c r="N19067" s="1"/>
      <c r="Q19067" s="1"/>
    </row>
    <row r="19068" spans="2:17" x14ac:dyDescent="0.25">
      <c r="B19068" s="1"/>
      <c r="G19068" s="1"/>
      <c r="H19068" s="1"/>
      <c r="K19068" s="1"/>
      <c r="N19068" s="1"/>
      <c r="Q19068" s="1"/>
    </row>
    <row r="19069" spans="2:17" x14ac:dyDescent="0.25">
      <c r="B19069" s="1"/>
      <c r="G19069" s="1"/>
      <c r="H19069" s="1"/>
      <c r="K19069" s="1"/>
      <c r="N19069" s="1"/>
      <c r="Q19069" s="1"/>
    </row>
    <row r="19070" spans="2:17" x14ac:dyDescent="0.25">
      <c r="B19070" s="1"/>
      <c r="G19070" s="1"/>
      <c r="H19070" s="1"/>
      <c r="K19070" s="1"/>
      <c r="N19070" s="1"/>
      <c r="Q19070" s="1"/>
    </row>
    <row r="19071" spans="2:17" x14ac:dyDescent="0.25">
      <c r="B19071" s="1"/>
      <c r="G19071" s="1"/>
      <c r="H19071" s="1"/>
      <c r="K19071" s="1"/>
      <c r="N19071" s="1"/>
      <c r="Q19071" s="1"/>
    </row>
    <row r="19072" spans="2:17" x14ac:dyDescent="0.25">
      <c r="B19072" s="1"/>
      <c r="G19072" s="1"/>
      <c r="H19072" s="1"/>
      <c r="K19072" s="1"/>
      <c r="N19072" s="1"/>
      <c r="Q19072" s="1"/>
    </row>
    <row r="19073" spans="2:17" x14ac:dyDescent="0.25">
      <c r="B19073" s="1"/>
      <c r="G19073" s="1"/>
      <c r="H19073" s="1"/>
      <c r="K19073" s="1"/>
      <c r="N19073" s="1"/>
      <c r="Q19073" s="1"/>
    </row>
    <row r="19074" spans="2:17" x14ac:dyDescent="0.25">
      <c r="B19074" s="1"/>
      <c r="G19074" s="1"/>
      <c r="H19074" s="1"/>
      <c r="K19074" s="1"/>
      <c r="N19074" s="1"/>
      <c r="Q19074" s="1"/>
    </row>
    <row r="19075" spans="2:17" x14ac:dyDescent="0.25">
      <c r="B19075" s="1"/>
      <c r="G19075" s="1"/>
      <c r="H19075" s="1"/>
      <c r="K19075" s="1"/>
      <c r="N19075" s="1"/>
      <c r="Q19075" s="1"/>
    </row>
    <row r="19076" spans="2:17" x14ac:dyDescent="0.25">
      <c r="B19076" s="1"/>
      <c r="G19076" s="1"/>
      <c r="H19076" s="1"/>
      <c r="K19076" s="1"/>
      <c r="N19076" s="1"/>
      <c r="Q19076" s="1"/>
    </row>
    <row r="19077" spans="2:17" x14ac:dyDescent="0.25">
      <c r="B19077" s="1"/>
      <c r="G19077" s="1"/>
      <c r="H19077" s="1"/>
      <c r="K19077" s="1"/>
      <c r="N19077" s="1"/>
      <c r="Q19077" s="1"/>
    </row>
    <row r="19078" spans="2:17" x14ac:dyDescent="0.25">
      <c r="B19078" s="1"/>
      <c r="G19078" s="1"/>
      <c r="H19078" s="1"/>
      <c r="K19078" s="1"/>
      <c r="N19078" s="1"/>
      <c r="Q19078" s="1"/>
    </row>
    <row r="19079" spans="2:17" x14ac:dyDescent="0.25">
      <c r="B19079" s="1"/>
      <c r="G19079" s="1"/>
      <c r="H19079" s="1"/>
      <c r="K19079" s="1"/>
      <c r="N19079" s="1"/>
      <c r="Q19079" s="1"/>
    </row>
    <row r="19080" spans="2:17" x14ac:dyDescent="0.25">
      <c r="B19080" s="1"/>
      <c r="G19080" s="1"/>
      <c r="H19080" s="1"/>
      <c r="K19080" s="1"/>
      <c r="N19080" s="1"/>
      <c r="Q19080" s="1"/>
    </row>
    <row r="19081" spans="2:17" x14ac:dyDescent="0.25">
      <c r="B19081" s="1"/>
      <c r="G19081" s="1"/>
      <c r="H19081" s="1"/>
      <c r="K19081" s="1"/>
      <c r="N19081" s="1"/>
      <c r="Q19081" s="1"/>
    </row>
    <row r="19082" spans="2:17" x14ac:dyDescent="0.25">
      <c r="B19082" s="1"/>
      <c r="G19082" s="1"/>
      <c r="H19082" s="1"/>
      <c r="K19082" s="1"/>
      <c r="N19082" s="1"/>
      <c r="Q19082" s="1"/>
    </row>
    <row r="19083" spans="2:17" x14ac:dyDescent="0.25">
      <c r="B19083" s="1"/>
      <c r="G19083" s="1"/>
      <c r="H19083" s="1"/>
      <c r="K19083" s="1"/>
      <c r="N19083" s="1"/>
      <c r="Q19083" s="1"/>
    </row>
    <row r="19084" spans="2:17" x14ac:dyDescent="0.25">
      <c r="B19084" s="1"/>
      <c r="G19084" s="1"/>
      <c r="H19084" s="1"/>
      <c r="K19084" s="1"/>
      <c r="N19084" s="1"/>
      <c r="Q19084" s="1"/>
    </row>
    <row r="19085" spans="2:17" x14ac:dyDescent="0.25">
      <c r="B19085" s="1"/>
      <c r="G19085" s="1"/>
      <c r="H19085" s="1"/>
      <c r="K19085" s="1"/>
      <c r="N19085" s="1"/>
      <c r="Q19085" s="1"/>
    </row>
    <row r="19086" spans="2:17" x14ac:dyDescent="0.25">
      <c r="B19086" s="1"/>
      <c r="G19086" s="1"/>
      <c r="H19086" s="1"/>
      <c r="K19086" s="1"/>
      <c r="N19086" s="1"/>
      <c r="Q19086" s="1"/>
    </row>
    <row r="19087" spans="2:17" x14ac:dyDescent="0.25">
      <c r="B19087" s="1"/>
      <c r="G19087" s="1"/>
      <c r="H19087" s="1"/>
      <c r="K19087" s="1"/>
      <c r="N19087" s="1"/>
      <c r="Q19087" s="1"/>
    </row>
    <row r="19088" spans="2:17" x14ac:dyDescent="0.25">
      <c r="B19088" s="1"/>
      <c r="G19088" s="1"/>
      <c r="H19088" s="1"/>
      <c r="K19088" s="1"/>
      <c r="N19088" s="1"/>
      <c r="Q19088" s="1"/>
    </row>
    <row r="19089" spans="2:17" x14ac:dyDescent="0.25">
      <c r="B19089" s="1"/>
      <c r="G19089" s="1"/>
      <c r="H19089" s="1"/>
      <c r="K19089" s="1"/>
      <c r="N19089" s="1"/>
      <c r="Q19089" s="1"/>
    </row>
    <row r="19090" spans="2:17" x14ac:dyDescent="0.25">
      <c r="B19090" s="1"/>
      <c r="G19090" s="1"/>
      <c r="H19090" s="1"/>
      <c r="K19090" s="1"/>
      <c r="N19090" s="1"/>
      <c r="Q19090" s="1"/>
    </row>
    <row r="19091" spans="2:17" x14ac:dyDescent="0.25">
      <c r="B19091" s="1"/>
      <c r="G19091" s="1"/>
      <c r="H19091" s="1"/>
      <c r="K19091" s="1"/>
      <c r="N19091" s="1"/>
      <c r="Q19091" s="1"/>
    </row>
    <row r="19092" spans="2:17" x14ac:dyDescent="0.25">
      <c r="B19092" s="1"/>
      <c r="G19092" s="1"/>
      <c r="H19092" s="1"/>
      <c r="K19092" s="1"/>
      <c r="N19092" s="1"/>
      <c r="Q19092" s="1"/>
    </row>
    <row r="19093" spans="2:17" x14ac:dyDescent="0.25">
      <c r="B19093" s="1"/>
      <c r="G19093" s="1"/>
      <c r="H19093" s="1"/>
      <c r="K19093" s="1"/>
      <c r="N19093" s="1"/>
      <c r="Q19093" s="1"/>
    </row>
    <row r="19094" spans="2:17" x14ac:dyDescent="0.25">
      <c r="B19094" s="1"/>
      <c r="G19094" s="1"/>
      <c r="H19094" s="1"/>
      <c r="K19094" s="1"/>
      <c r="N19094" s="1"/>
      <c r="Q19094" s="1"/>
    </row>
    <row r="19095" spans="2:17" x14ac:dyDescent="0.25">
      <c r="B19095" s="1"/>
      <c r="G19095" s="1"/>
      <c r="H19095" s="1"/>
      <c r="K19095" s="1"/>
      <c r="N19095" s="1"/>
      <c r="Q19095" s="1"/>
    </row>
    <row r="19096" spans="2:17" x14ac:dyDescent="0.25">
      <c r="B19096" s="1"/>
      <c r="G19096" s="1"/>
      <c r="H19096" s="1"/>
      <c r="K19096" s="1"/>
      <c r="N19096" s="1"/>
      <c r="Q19096" s="1"/>
    </row>
    <row r="19097" spans="2:17" x14ac:dyDescent="0.25">
      <c r="B19097" s="1"/>
      <c r="G19097" s="1"/>
      <c r="H19097" s="1"/>
      <c r="K19097" s="1"/>
      <c r="N19097" s="1"/>
      <c r="Q19097" s="1"/>
    </row>
    <row r="19098" spans="2:17" x14ac:dyDescent="0.25">
      <c r="B19098" s="1"/>
      <c r="G19098" s="1"/>
      <c r="H19098" s="1"/>
      <c r="K19098" s="1"/>
      <c r="N19098" s="1"/>
      <c r="Q19098" s="1"/>
    </row>
    <row r="19099" spans="2:17" x14ac:dyDescent="0.25">
      <c r="B19099" s="1"/>
      <c r="G19099" s="1"/>
      <c r="H19099" s="1"/>
      <c r="K19099" s="1"/>
      <c r="N19099" s="1"/>
      <c r="Q19099" s="1"/>
    </row>
    <row r="19100" spans="2:17" x14ac:dyDescent="0.25">
      <c r="B19100" s="1"/>
      <c r="G19100" s="1"/>
      <c r="H19100" s="1"/>
      <c r="K19100" s="1"/>
      <c r="N19100" s="1"/>
      <c r="Q19100" s="1"/>
    </row>
    <row r="19101" spans="2:17" x14ac:dyDescent="0.25">
      <c r="B19101" s="1"/>
      <c r="G19101" s="1"/>
      <c r="H19101" s="1"/>
      <c r="K19101" s="1"/>
      <c r="N19101" s="1"/>
      <c r="Q19101" s="1"/>
    </row>
    <row r="19102" spans="2:17" x14ac:dyDescent="0.25">
      <c r="B19102" s="1"/>
      <c r="G19102" s="1"/>
      <c r="H19102" s="1"/>
      <c r="K19102" s="1"/>
      <c r="N19102" s="1"/>
      <c r="Q19102" s="1"/>
    </row>
    <row r="19103" spans="2:17" x14ac:dyDescent="0.25">
      <c r="B19103" s="1"/>
      <c r="G19103" s="1"/>
      <c r="H19103" s="1"/>
      <c r="K19103" s="1"/>
      <c r="N19103" s="1"/>
      <c r="Q19103" s="1"/>
    </row>
    <row r="19104" spans="2:17" x14ac:dyDescent="0.25">
      <c r="B19104" s="1"/>
      <c r="G19104" s="1"/>
      <c r="H19104" s="1"/>
      <c r="K19104" s="1"/>
      <c r="N19104" s="1"/>
      <c r="Q19104" s="1"/>
    </row>
    <row r="19105" spans="2:17" x14ac:dyDescent="0.25">
      <c r="B19105" s="1"/>
      <c r="G19105" s="1"/>
      <c r="H19105" s="1"/>
      <c r="K19105" s="1"/>
      <c r="N19105" s="1"/>
      <c r="Q19105" s="1"/>
    </row>
    <row r="19106" spans="2:17" x14ac:dyDescent="0.25">
      <c r="B19106" s="1"/>
      <c r="G19106" s="1"/>
      <c r="H19106" s="1"/>
      <c r="K19106" s="1"/>
      <c r="N19106" s="1"/>
      <c r="Q19106" s="1"/>
    </row>
    <row r="19107" spans="2:17" x14ac:dyDescent="0.25">
      <c r="B19107" s="1"/>
      <c r="G19107" s="1"/>
      <c r="H19107" s="1"/>
      <c r="K19107" s="1"/>
      <c r="N19107" s="1"/>
      <c r="Q19107" s="1"/>
    </row>
    <row r="19108" spans="2:17" x14ac:dyDescent="0.25">
      <c r="B19108" s="1"/>
      <c r="G19108" s="1"/>
      <c r="H19108" s="1"/>
      <c r="K19108" s="1"/>
      <c r="N19108" s="1"/>
      <c r="Q19108" s="1"/>
    </row>
    <row r="19109" spans="2:17" x14ac:dyDescent="0.25">
      <c r="B19109" s="1"/>
      <c r="G19109" s="1"/>
      <c r="H19109" s="1"/>
      <c r="K19109" s="1"/>
      <c r="N19109" s="1"/>
      <c r="Q19109" s="1"/>
    </row>
    <row r="19110" spans="2:17" x14ac:dyDescent="0.25">
      <c r="B19110" s="1"/>
      <c r="G19110" s="1"/>
      <c r="H19110" s="1"/>
      <c r="K19110" s="1"/>
      <c r="N19110" s="1"/>
      <c r="Q19110" s="1"/>
    </row>
    <row r="19111" spans="2:17" x14ac:dyDescent="0.25">
      <c r="B19111" s="1"/>
      <c r="G19111" s="1"/>
      <c r="H19111" s="1"/>
      <c r="K19111" s="1"/>
      <c r="N19111" s="1"/>
      <c r="Q19111" s="1"/>
    </row>
    <row r="19112" spans="2:17" x14ac:dyDescent="0.25">
      <c r="B19112" s="1"/>
      <c r="G19112" s="1"/>
      <c r="H19112" s="1"/>
      <c r="K19112" s="1"/>
      <c r="N19112" s="1"/>
      <c r="Q19112" s="1"/>
    </row>
    <row r="19113" spans="2:17" x14ac:dyDescent="0.25">
      <c r="B19113" s="1"/>
      <c r="G19113" s="1"/>
      <c r="H19113" s="1"/>
      <c r="K19113" s="1"/>
      <c r="N19113" s="1"/>
      <c r="Q19113" s="1"/>
    </row>
    <row r="19114" spans="2:17" x14ac:dyDescent="0.25">
      <c r="B19114" s="1"/>
      <c r="G19114" s="1"/>
      <c r="H19114" s="1"/>
      <c r="K19114" s="1"/>
      <c r="N19114" s="1"/>
      <c r="Q19114" s="1"/>
    </row>
    <row r="19115" spans="2:17" x14ac:dyDescent="0.25">
      <c r="B19115" s="1"/>
      <c r="G19115" s="1"/>
      <c r="H19115" s="1"/>
      <c r="K19115" s="1"/>
      <c r="N19115" s="1"/>
      <c r="Q19115" s="1"/>
    </row>
    <row r="19116" spans="2:17" x14ac:dyDescent="0.25">
      <c r="B19116" s="1"/>
      <c r="G19116" s="1"/>
      <c r="H19116" s="1"/>
      <c r="K19116" s="1"/>
      <c r="N19116" s="1"/>
      <c r="Q19116" s="1"/>
    </row>
    <row r="19117" spans="2:17" x14ac:dyDescent="0.25">
      <c r="B19117" s="1"/>
      <c r="G19117" s="1"/>
      <c r="H19117" s="1"/>
      <c r="K19117" s="1"/>
      <c r="N19117" s="1"/>
      <c r="Q19117" s="1"/>
    </row>
    <row r="19118" spans="2:17" x14ac:dyDescent="0.25">
      <c r="B19118" s="1"/>
      <c r="G19118" s="1"/>
      <c r="H19118" s="1"/>
      <c r="K19118" s="1"/>
      <c r="N19118" s="1"/>
      <c r="Q19118" s="1"/>
    </row>
    <row r="19119" spans="2:17" x14ac:dyDescent="0.25">
      <c r="B19119" s="1"/>
      <c r="G19119" s="1"/>
      <c r="H19119" s="1"/>
      <c r="K19119" s="1"/>
      <c r="N19119" s="1"/>
      <c r="Q19119" s="1"/>
    </row>
    <row r="19120" spans="2:17" x14ac:dyDescent="0.25">
      <c r="B19120" s="1"/>
      <c r="G19120" s="1"/>
      <c r="H19120" s="1"/>
      <c r="K19120" s="1"/>
      <c r="N19120" s="1"/>
      <c r="Q19120" s="1"/>
    </row>
    <row r="19121" spans="2:17" x14ac:dyDescent="0.25">
      <c r="B19121" s="1"/>
      <c r="G19121" s="1"/>
      <c r="H19121" s="1"/>
      <c r="K19121" s="1"/>
      <c r="N19121" s="1"/>
      <c r="Q19121" s="1"/>
    </row>
    <row r="19122" spans="2:17" x14ac:dyDescent="0.25">
      <c r="B19122" s="1"/>
      <c r="G19122" s="1"/>
      <c r="H19122" s="1"/>
      <c r="K19122" s="1"/>
      <c r="N19122" s="1"/>
      <c r="Q19122" s="1"/>
    </row>
    <row r="19123" spans="2:17" x14ac:dyDescent="0.25">
      <c r="B19123" s="1"/>
      <c r="G19123" s="1"/>
      <c r="H19123" s="1"/>
      <c r="K19123" s="1"/>
      <c r="N19123" s="1"/>
      <c r="Q19123" s="1"/>
    </row>
    <row r="19124" spans="2:17" x14ac:dyDescent="0.25">
      <c r="B19124" s="1"/>
      <c r="G19124" s="1"/>
      <c r="H19124" s="1"/>
      <c r="K19124" s="1"/>
      <c r="N19124" s="1"/>
      <c r="Q19124" s="1"/>
    </row>
    <row r="19125" spans="2:17" x14ac:dyDescent="0.25">
      <c r="B19125" s="1"/>
      <c r="G19125" s="1"/>
      <c r="H19125" s="1"/>
      <c r="K19125" s="1"/>
      <c r="N19125" s="1"/>
      <c r="Q19125" s="1"/>
    </row>
    <row r="19126" spans="2:17" x14ac:dyDescent="0.25">
      <c r="B19126" s="1"/>
      <c r="G19126" s="1"/>
      <c r="H19126" s="1"/>
      <c r="K19126" s="1"/>
      <c r="N19126" s="1"/>
      <c r="Q19126" s="1"/>
    </row>
    <row r="19127" spans="2:17" x14ac:dyDescent="0.25">
      <c r="B19127" s="1"/>
      <c r="G19127" s="1"/>
      <c r="H19127" s="1"/>
      <c r="K19127" s="1"/>
      <c r="N19127" s="1"/>
      <c r="Q19127" s="1"/>
    </row>
    <row r="19128" spans="2:17" x14ac:dyDescent="0.25">
      <c r="B19128" s="1"/>
      <c r="G19128" s="1"/>
      <c r="H19128" s="1"/>
      <c r="K19128" s="1"/>
      <c r="N19128" s="1"/>
      <c r="Q19128" s="1"/>
    </row>
    <row r="19129" spans="2:17" x14ac:dyDescent="0.25">
      <c r="B19129" s="1"/>
      <c r="G19129" s="1"/>
      <c r="H19129" s="1"/>
      <c r="K19129" s="1"/>
      <c r="N19129" s="1"/>
      <c r="Q19129" s="1"/>
    </row>
    <row r="19130" spans="2:17" x14ac:dyDescent="0.25">
      <c r="B19130" s="1"/>
      <c r="G19130" s="1"/>
      <c r="H19130" s="1"/>
      <c r="K19130" s="1"/>
      <c r="N19130" s="1"/>
      <c r="Q19130" s="1"/>
    </row>
    <row r="19131" spans="2:17" x14ac:dyDescent="0.25">
      <c r="B19131" s="1"/>
      <c r="G19131" s="1"/>
      <c r="H19131" s="1"/>
      <c r="K19131" s="1"/>
      <c r="N19131" s="1"/>
      <c r="Q19131" s="1"/>
    </row>
    <row r="19132" spans="2:17" x14ac:dyDescent="0.25">
      <c r="B19132" s="1"/>
      <c r="G19132" s="1"/>
      <c r="H19132" s="1"/>
      <c r="K19132" s="1"/>
      <c r="N19132" s="1"/>
      <c r="Q19132" s="1"/>
    </row>
    <row r="19133" spans="2:17" x14ac:dyDescent="0.25">
      <c r="B19133" s="1"/>
      <c r="G19133" s="1"/>
      <c r="H19133" s="1"/>
      <c r="K19133" s="1"/>
      <c r="N19133" s="1"/>
      <c r="Q19133" s="1"/>
    </row>
    <row r="19134" spans="2:17" x14ac:dyDescent="0.25">
      <c r="B19134" s="1"/>
      <c r="G19134" s="1"/>
      <c r="H19134" s="1"/>
      <c r="K19134" s="1"/>
      <c r="N19134" s="1"/>
      <c r="Q19134" s="1"/>
    </row>
    <row r="19135" spans="2:17" x14ac:dyDescent="0.25">
      <c r="B19135" s="1"/>
      <c r="G19135" s="1"/>
      <c r="H19135" s="1"/>
      <c r="K19135" s="1"/>
      <c r="N19135" s="1"/>
      <c r="Q19135" s="1"/>
    </row>
    <row r="19136" spans="2:17" x14ac:dyDescent="0.25">
      <c r="B19136" s="1"/>
      <c r="G19136" s="1"/>
      <c r="H19136" s="1"/>
      <c r="K19136" s="1"/>
      <c r="N19136" s="1"/>
      <c r="Q19136" s="1"/>
    </row>
    <row r="19137" spans="2:17" x14ac:dyDescent="0.25">
      <c r="B19137" s="1"/>
      <c r="G19137" s="1"/>
      <c r="H19137" s="1"/>
      <c r="K19137" s="1"/>
      <c r="N19137" s="1"/>
      <c r="Q19137" s="1"/>
    </row>
    <row r="19138" spans="2:17" x14ac:dyDescent="0.25">
      <c r="B19138" s="1"/>
      <c r="G19138" s="1"/>
      <c r="H19138" s="1"/>
      <c r="K19138" s="1"/>
      <c r="N19138" s="1"/>
      <c r="Q19138" s="1"/>
    </row>
    <row r="19139" spans="2:17" x14ac:dyDescent="0.25">
      <c r="B19139" s="1"/>
      <c r="G19139" s="1"/>
      <c r="H19139" s="1"/>
      <c r="K19139" s="1"/>
      <c r="N19139" s="1"/>
      <c r="Q19139" s="1"/>
    </row>
    <row r="19140" spans="2:17" x14ac:dyDescent="0.25">
      <c r="B19140" s="1"/>
      <c r="G19140" s="1"/>
      <c r="H19140" s="1"/>
      <c r="K19140" s="1"/>
      <c r="N19140" s="1"/>
      <c r="Q19140" s="1"/>
    </row>
    <row r="19141" spans="2:17" x14ac:dyDescent="0.25">
      <c r="B19141" s="1"/>
      <c r="G19141" s="1"/>
      <c r="H19141" s="1"/>
      <c r="K19141" s="1"/>
      <c r="N19141" s="1"/>
      <c r="Q19141" s="1"/>
    </row>
    <row r="19142" spans="2:17" x14ac:dyDescent="0.25">
      <c r="B19142" s="1"/>
      <c r="G19142" s="1"/>
      <c r="H19142" s="1"/>
      <c r="K19142" s="1"/>
      <c r="N19142" s="1"/>
      <c r="Q19142" s="1"/>
    </row>
    <row r="19143" spans="2:17" x14ac:dyDescent="0.25">
      <c r="B19143" s="1"/>
      <c r="G19143" s="1"/>
      <c r="H19143" s="1"/>
      <c r="K19143" s="1"/>
      <c r="N19143" s="1"/>
      <c r="Q19143" s="1"/>
    </row>
    <row r="19144" spans="2:17" x14ac:dyDescent="0.25">
      <c r="B19144" s="1"/>
      <c r="G19144" s="1"/>
      <c r="H19144" s="1"/>
      <c r="K19144" s="1"/>
      <c r="N19144" s="1"/>
      <c r="Q19144" s="1"/>
    </row>
    <row r="19145" spans="2:17" x14ac:dyDescent="0.25">
      <c r="B19145" s="1"/>
      <c r="G19145" s="1"/>
      <c r="H19145" s="1"/>
      <c r="K19145" s="1"/>
      <c r="N19145" s="1"/>
      <c r="Q19145" s="1"/>
    </row>
    <row r="19146" spans="2:17" x14ac:dyDescent="0.25">
      <c r="B19146" s="1"/>
      <c r="G19146" s="1"/>
      <c r="H19146" s="1"/>
      <c r="K19146" s="1"/>
      <c r="N19146" s="1"/>
      <c r="Q19146" s="1"/>
    </row>
    <row r="19147" spans="2:17" x14ac:dyDescent="0.25">
      <c r="B19147" s="1"/>
      <c r="G19147" s="1"/>
      <c r="H19147" s="1"/>
      <c r="K19147" s="1"/>
      <c r="N19147" s="1"/>
      <c r="Q19147" s="1"/>
    </row>
    <row r="19148" spans="2:17" x14ac:dyDescent="0.25">
      <c r="B19148" s="1"/>
      <c r="G19148" s="1"/>
      <c r="H19148" s="1"/>
      <c r="K19148" s="1"/>
      <c r="N19148" s="1"/>
      <c r="Q19148" s="1"/>
    </row>
    <row r="19149" spans="2:17" x14ac:dyDescent="0.25">
      <c r="B19149" s="1"/>
      <c r="G19149" s="1"/>
      <c r="H19149" s="1"/>
      <c r="K19149" s="1"/>
      <c r="N19149" s="1"/>
      <c r="Q19149" s="1"/>
    </row>
    <row r="19150" spans="2:17" x14ac:dyDescent="0.25">
      <c r="B19150" s="1"/>
      <c r="G19150" s="1"/>
      <c r="H19150" s="1"/>
      <c r="K19150" s="1"/>
      <c r="N19150" s="1"/>
      <c r="Q19150" s="1"/>
    </row>
    <row r="19151" spans="2:17" x14ac:dyDescent="0.25">
      <c r="B19151" s="1"/>
      <c r="G19151" s="1"/>
      <c r="H19151" s="1"/>
      <c r="K19151" s="1"/>
      <c r="N19151" s="1"/>
      <c r="Q19151" s="1"/>
    </row>
    <row r="19152" spans="2:17" x14ac:dyDescent="0.25">
      <c r="B19152" s="1"/>
      <c r="G19152" s="1"/>
      <c r="H19152" s="1"/>
      <c r="K19152" s="1"/>
      <c r="N19152" s="1"/>
      <c r="Q19152" s="1"/>
    </row>
    <row r="19153" spans="2:17" x14ac:dyDescent="0.25">
      <c r="B19153" s="1"/>
      <c r="G19153" s="1"/>
      <c r="H19153" s="1"/>
      <c r="K19153" s="1"/>
      <c r="N19153" s="1"/>
      <c r="Q19153" s="1"/>
    </row>
    <row r="19154" spans="2:17" x14ac:dyDescent="0.25">
      <c r="B19154" s="1"/>
      <c r="G19154" s="1"/>
      <c r="H19154" s="1"/>
      <c r="K19154" s="1"/>
      <c r="N19154" s="1"/>
      <c r="Q19154" s="1"/>
    </row>
    <row r="19155" spans="2:17" x14ac:dyDescent="0.25">
      <c r="B19155" s="1"/>
      <c r="G19155" s="1"/>
      <c r="H19155" s="1"/>
      <c r="K19155" s="1"/>
      <c r="N19155" s="1"/>
      <c r="Q19155" s="1"/>
    </row>
    <row r="19156" spans="2:17" x14ac:dyDescent="0.25">
      <c r="B19156" s="1"/>
      <c r="G19156" s="1"/>
      <c r="H19156" s="1"/>
      <c r="K19156" s="1"/>
      <c r="N19156" s="1"/>
      <c r="Q19156" s="1"/>
    </row>
    <row r="19157" spans="2:17" x14ac:dyDescent="0.25">
      <c r="B19157" s="1"/>
      <c r="G19157" s="1"/>
      <c r="H19157" s="1"/>
      <c r="K19157" s="1"/>
      <c r="N19157" s="1"/>
      <c r="Q19157" s="1"/>
    </row>
    <row r="19158" spans="2:17" x14ac:dyDescent="0.25">
      <c r="B19158" s="1"/>
      <c r="G19158" s="1"/>
      <c r="H19158" s="1"/>
      <c r="K19158" s="1"/>
      <c r="N19158" s="1"/>
      <c r="Q19158" s="1"/>
    </row>
    <row r="19159" spans="2:17" x14ac:dyDescent="0.25">
      <c r="B19159" s="1"/>
      <c r="G19159" s="1"/>
      <c r="H19159" s="1"/>
      <c r="K19159" s="1"/>
      <c r="N19159" s="1"/>
      <c r="Q19159" s="1"/>
    </row>
    <row r="19160" spans="2:17" x14ac:dyDescent="0.25">
      <c r="B19160" s="1"/>
      <c r="G19160" s="1"/>
      <c r="H19160" s="1"/>
      <c r="K19160" s="1"/>
      <c r="N19160" s="1"/>
      <c r="Q19160" s="1"/>
    </row>
    <row r="19161" spans="2:17" x14ac:dyDescent="0.25">
      <c r="B19161" s="1"/>
      <c r="G19161" s="1"/>
      <c r="H19161" s="1"/>
      <c r="K19161" s="1"/>
      <c r="N19161" s="1"/>
      <c r="Q19161" s="1"/>
    </row>
    <row r="19162" spans="2:17" x14ac:dyDescent="0.25">
      <c r="B19162" s="1"/>
      <c r="G19162" s="1"/>
      <c r="H19162" s="1"/>
      <c r="K19162" s="1"/>
      <c r="N19162" s="1"/>
      <c r="Q19162" s="1"/>
    </row>
    <row r="19163" spans="2:17" x14ac:dyDescent="0.25">
      <c r="B19163" s="1"/>
      <c r="G19163" s="1"/>
      <c r="H19163" s="1"/>
      <c r="K19163" s="1"/>
      <c r="N19163" s="1"/>
      <c r="Q19163" s="1"/>
    </row>
    <row r="19164" spans="2:17" x14ac:dyDescent="0.25">
      <c r="B19164" s="1"/>
      <c r="G19164" s="1"/>
      <c r="H19164" s="1"/>
      <c r="K19164" s="1"/>
      <c r="N19164" s="1"/>
      <c r="Q19164" s="1"/>
    </row>
    <row r="19165" spans="2:17" x14ac:dyDescent="0.25">
      <c r="B19165" s="1"/>
      <c r="G19165" s="1"/>
      <c r="H19165" s="1"/>
      <c r="K19165" s="1"/>
      <c r="N19165" s="1"/>
      <c r="Q19165" s="1"/>
    </row>
    <row r="19166" spans="2:17" x14ac:dyDescent="0.25">
      <c r="B19166" s="1"/>
      <c r="G19166" s="1"/>
      <c r="H19166" s="1"/>
      <c r="K19166" s="1"/>
      <c r="N19166" s="1"/>
      <c r="Q19166" s="1"/>
    </row>
    <row r="19167" spans="2:17" x14ac:dyDescent="0.25">
      <c r="B19167" s="1"/>
      <c r="G19167" s="1"/>
      <c r="H19167" s="1"/>
      <c r="K19167" s="1"/>
      <c r="N19167" s="1"/>
      <c r="Q19167" s="1"/>
    </row>
    <row r="19168" spans="2:17" x14ac:dyDescent="0.25">
      <c r="B19168" s="1"/>
      <c r="G19168" s="1"/>
      <c r="H19168" s="1"/>
      <c r="K19168" s="1"/>
      <c r="N19168" s="1"/>
      <c r="Q19168" s="1"/>
    </row>
    <row r="19169" spans="2:17" x14ac:dyDescent="0.25">
      <c r="B19169" s="1"/>
      <c r="G19169" s="1"/>
      <c r="H19169" s="1"/>
      <c r="K19169" s="1"/>
      <c r="N19169" s="1"/>
      <c r="Q19169" s="1"/>
    </row>
    <row r="19170" spans="2:17" x14ac:dyDescent="0.25">
      <c r="B19170" s="1"/>
      <c r="G19170" s="1"/>
      <c r="H19170" s="1"/>
      <c r="K19170" s="1"/>
      <c r="N19170" s="1"/>
      <c r="Q19170" s="1"/>
    </row>
    <row r="19171" spans="2:17" x14ac:dyDescent="0.25">
      <c r="B19171" s="1"/>
      <c r="G19171" s="1"/>
      <c r="H19171" s="1"/>
      <c r="K19171" s="1"/>
      <c r="N19171" s="1"/>
      <c r="Q19171" s="1"/>
    </row>
    <row r="19172" spans="2:17" x14ac:dyDescent="0.25">
      <c r="B19172" s="1"/>
      <c r="G19172" s="1"/>
      <c r="H19172" s="1"/>
      <c r="K19172" s="1"/>
      <c r="N19172" s="1"/>
      <c r="Q19172" s="1"/>
    </row>
    <row r="19173" spans="2:17" x14ac:dyDescent="0.25">
      <c r="B19173" s="1"/>
      <c r="G19173" s="1"/>
      <c r="H19173" s="1"/>
      <c r="K19173" s="1"/>
      <c r="N19173" s="1"/>
      <c r="Q19173" s="1"/>
    </row>
    <row r="19174" spans="2:17" x14ac:dyDescent="0.25">
      <c r="B19174" s="1"/>
      <c r="G19174" s="1"/>
      <c r="H19174" s="1"/>
      <c r="K19174" s="1"/>
      <c r="N19174" s="1"/>
      <c r="Q19174" s="1"/>
    </row>
    <row r="19175" spans="2:17" x14ac:dyDescent="0.25">
      <c r="B19175" s="1"/>
      <c r="G19175" s="1"/>
      <c r="H19175" s="1"/>
      <c r="K19175" s="1"/>
      <c r="N19175" s="1"/>
      <c r="Q19175" s="1"/>
    </row>
    <row r="19176" spans="2:17" x14ac:dyDescent="0.25">
      <c r="B19176" s="1"/>
      <c r="G19176" s="1"/>
      <c r="H19176" s="1"/>
      <c r="K19176" s="1"/>
      <c r="N19176" s="1"/>
      <c r="Q19176" s="1"/>
    </row>
    <row r="19177" spans="2:17" x14ac:dyDescent="0.25">
      <c r="B19177" s="1"/>
      <c r="G19177" s="1"/>
      <c r="H19177" s="1"/>
      <c r="K19177" s="1"/>
      <c r="N19177" s="1"/>
      <c r="Q19177" s="1"/>
    </row>
    <row r="19178" spans="2:17" x14ac:dyDescent="0.25">
      <c r="B19178" s="1"/>
      <c r="G19178" s="1"/>
      <c r="H19178" s="1"/>
      <c r="K19178" s="1"/>
      <c r="N19178" s="1"/>
      <c r="Q19178" s="1"/>
    </row>
    <row r="19179" spans="2:17" x14ac:dyDescent="0.25">
      <c r="B19179" s="1"/>
      <c r="G19179" s="1"/>
      <c r="H19179" s="1"/>
      <c r="K19179" s="1"/>
      <c r="N19179" s="1"/>
      <c r="Q19179" s="1"/>
    </row>
    <row r="19180" spans="2:17" x14ac:dyDescent="0.25">
      <c r="B19180" s="1"/>
      <c r="G19180" s="1"/>
      <c r="H19180" s="1"/>
      <c r="K19180" s="1"/>
      <c r="N19180" s="1"/>
      <c r="Q19180" s="1"/>
    </row>
    <row r="19181" spans="2:17" x14ac:dyDescent="0.25">
      <c r="B19181" s="1"/>
      <c r="G19181" s="1"/>
      <c r="H19181" s="1"/>
      <c r="K19181" s="1"/>
      <c r="N19181" s="1"/>
      <c r="Q19181" s="1"/>
    </row>
    <row r="19182" spans="2:17" x14ac:dyDescent="0.25">
      <c r="B19182" s="1"/>
      <c r="G19182" s="1"/>
      <c r="H19182" s="1"/>
      <c r="K19182" s="1"/>
      <c r="N19182" s="1"/>
      <c r="Q19182" s="1"/>
    </row>
    <row r="19183" spans="2:17" x14ac:dyDescent="0.25">
      <c r="B19183" s="1"/>
      <c r="G19183" s="1"/>
      <c r="H19183" s="1"/>
      <c r="K19183" s="1"/>
      <c r="N19183" s="1"/>
      <c r="Q19183" s="1"/>
    </row>
    <row r="19184" spans="2:17" x14ac:dyDescent="0.25">
      <c r="B19184" s="1"/>
      <c r="G19184" s="1"/>
      <c r="H19184" s="1"/>
      <c r="K19184" s="1"/>
      <c r="N19184" s="1"/>
      <c r="Q19184" s="1"/>
    </row>
    <row r="19185" spans="2:17" x14ac:dyDescent="0.25">
      <c r="B19185" s="1"/>
      <c r="G19185" s="1"/>
      <c r="H19185" s="1"/>
      <c r="K19185" s="1"/>
      <c r="N19185" s="1"/>
      <c r="Q19185" s="1"/>
    </row>
    <row r="19186" spans="2:17" x14ac:dyDescent="0.25">
      <c r="B19186" s="1"/>
      <c r="G19186" s="1"/>
      <c r="H19186" s="1"/>
      <c r="K19186" s="1"/>
      <c r="N19186" s="1"/>
      <c r="Q19186" s="1"/>
    </row>
    <row r="19187" spans="2:17" x14ac:dyDescent="0.25">
      <c r="B19187" s="1"/>
      <c r="G19187" s="1"/>
      <c r="H19187" s="1"/>
      <c r="K19187" s="1"/>
      <c r="N19187" s="1"/>
      <c r="Q19187" s="1"/>
    </row>
    <row r="19188" spans="2:17" x14ac:dyDescent="0.25">
      <c r="B19188" s="1"/>
      <c r="G19188" s="1"/>
      <c r="H19188" s="1"/>
      <c r="K19188" s="1"/>
      <c r="N19188" s="1"/>
      <c r="Q19188" s="1"/>
    </row>
    <row r="19189" spans="2:17" x14ac:dyDescent="0.25">
      <c r="B19189" s="1"/>
      <c r="G19189" s="1"/>
      <c r="H19189" s="1"/>
      <c r="K19189" s="1"/>
      <c r="N19189" s="1"/>
      <c r="Q19189" s="1"/>
    </row>
    <row r="19190" spans="2:17" x14ac:dyDescent="0.25">
      <c r="B19190" s="1"/>
      <c r="G19190" s="1"/>
      <c r="H19190" s="1"/>
      <c r="K19190" s="1"/>
      <c r="N19190" s="1"/>
      <c r="Q19190" s="1"/>
    </row>
    <row r="19191" spans="2:17" x14ac:dyDescent="0.25">
      <c r="B19191" s="1"/>
      <c r="G19191" s="1"/>
      <c r="H19191" s="1"/>
      <c r="K19191" s="1"/>
      <c r="N19191" s="1"/>
      <c r="Q19191" s="1"/>
    </row>
    <row r="19192" spans="2:17" x14ac:dyDescent="0.25">
      <c r="B19192" s="1"/>
      <c r="G19192" s="1"/>
      <c r="H19192" s="1"/>
      <c r="K19192" s="1"/>
      <c r="N19192" s="1"/>
      <c r="Q19192" s="1"/>
    </row>
    <row r="19193" spans="2:17" x14ac:dyDescent="0.25">
      <c r="B19193" s="1"/>
      <c r="G19193" s="1"/>
      <c r="H19193" s="1"/>
      <c r="K19193" s="1"/>
      <c r="N19193" s="1"/>
      <c r="Q19193" s="1"/>
    </row>
    <row r="19194" spans="2:17" x14ac:dyDescent="0.25">
      <c r="B19194" s="1"/>
      <c r="G19194" s="1"/>
      <c r="H19194" s="1"/>
      <c r="K19194" s="1"/>
      <c r="N19194" s="1"/>
      <c r="Q19194" s="1"/>
    </row>
    <row r="19195" spans="2:17" x14ac:dyDescent="0.25">
      <c r="B19195" s="1"/>
      <c r="G19195" s="1"/>
      <c r="H19195" s="1"/>
      <c r="K19195" s="1"/>
      <c r="N19195" s="1"/>
      <c r="Q19195" s="1"/>
    </row>
    <row r="19196" spans="2:17" x14ac:dyDescent="0.25">
      <c r="B19196" s="1"/>
      <c r="G19196" s="1"/>
      <c r="H19196" s="1"/>
      <c r="K19196" s="1"/>
      <c r="N19196" s="1"/>
      <c r="Q19196" s="1"/>
    </row>
    <row r="19197" spans="2:17" x14ac:dyDescent="0.25">
      <c r="B19197" s="1"/>
      <c r="G19197" s="1"/>
      <c r="H19197" s="1"/>
      <c r="K19197" s="1"/>
      <c r="N19197" s="1"/>
      <c r="Q19197" s="1"/>
    </row>
    <row r="19198" spans="2:17" x14ac:dyDescent="0.25">
      <c r="B19198" s="1"/>
      <c r="G19198" s="1"/>
      <c r="H19198" s="1"/>
      <c r="K19198" s="1"/>
      <c r="N19198" s="1"/>
      <c r="Q19198" s="1"/>
    </row>
    <row r="19199" spans="2:17" x14ac:dyDescent="0.25">
      <c r="B19199" s="1"/>
      <c r="G19199" s="1"/>
      <c r="H19199" s="1"/>
      <c r="K19199" s="1"/>
      <c r="N19199" s="1"/>
      <c r="Q19199" s="1"/>
    </row>
    <row r="19200" spans="2:17" x14ac:dyDescent="0.25">
      <c r="B19200" s="1"/>
      <c r="G19200" s="1"/>
      <c r="H19200" s="1"/>
      <c r="K19200" s="1"/>
      <c r="N19200" s="1"/>
      <c r="Q19200" s="1"/>
    </row>
    <row r="19201" spans="2:17" x14ac:dyDescent="0.25">
      <c r="B19201" s="1"/>
      <c r="G19201" s="1"/>
      <c r="H19201" s="1"/>
      <c r="K19201" s="1"/>
      <c r="N19201" s="1"/>
      <c r="Q19201" s="1"/>
    </row>
    <row r="19202" spans="2:17" x14ac:dyDescent="0.25">
      <c r="B19202" s="1"/>
      <c r="G19202" s="1"/>
      <c r="H19202" s="1"/>
      <c r="K19202" s="1"/>
      <c r="N19202" s="1"/>
      <c r="Q19202" s="1"/>
    </row>
    <row r="19203" spans="2:17" x14ac:dyDescent="0.25">
      <c r="B19203" s="1"/>
      <c r="G19203" s="1"/>
      <c r="H19203" s="1"/>
      <c r="K19203" s="1"/>
      <c r="N19203" s="1"/>
      <c r="Q19203" s="1"/>
    </row>
    <row r="19204" spans="2:17" x14ac:dyDescent="0.25">
      <c r="B19204" s="1"/>
      <c r="G19204" s="1"/>
      <c r="H19204" s="1"/>
      <c r="K19204" s="1"/>
      <c r="N19204" s="1"/>
      <c r="Q19204" s="1"/>
    </row>
    <row r="19205" spans="2:17" x14ac:dyDescent="0.25">
      <c r="B19205" s="1"/>
      <c r="G19205" s="1"/>
      <c r="H19205" s="1"/>
      <c r="K19205" s="1"/>
      <c r="N19205" s="1"/>
      <c r="Q19205" s="1"/>
    </row>
    <row r="19206" spans="2:17" x14ac:dyDescent="0.25">
      <c r="B19206" s="1"/>
      <c r="G19206" s="1"/>
      <c r="H19206" s="1"/>
      <c r="K19206" s="1"/>
      <c r="N19206" s="1"/>
      <c r="Q19206" s="1"/>
    </row>
    <row r="19207" spans="2:17" x14ac:dyDescent="0.25">
      <c r="B19207" s="1"/>
      <c r="G19207" s="1"/>
      <c r="H19207" s="1"/>
      <c r="K19207" s="1"/>
      <c r="N19207" s="1"/>
      <c r="Q19207" s="1"/>
    </row>
    <row r="19208" spans="2:17" x14ac:dyDescent="0.25">
      <c r="B19208" s="1"/>
      <c r="G19208" s="1"/>
      <c r="H19208" s="1"/>
      <c r="K19208" s="1"/>
      <c r="N19208" s="1"/>
      <c r="Q19208" s="1"/>
    </row>
    <row r="19209" spans="2:17" x14ac:dyDescent="0.25">
      <c r="B19209" s="1"/>
      <c r="G19209" s="1"/>
      <c r="H19209" s="1"/>
      <c r="K19209" s="1"/>
      <c r="N19209" s="1"/>
      <c r="Q19209" s="1"/>
    </row>
    <row r="19210" spans="2:17" x14ac:dyDescent="0.25">
      <c r="B19210" s="1"/>
      <c r="G19210" s="1"/>
      <c r="H19210" s="1"/>
      <c r="K19210" s="1"/>
      <c r="N19210" s="1"/>
      <c r="Q19210" s="1"/>
    </row>
    <row r="19211" spans="2:17" x14ac:dyDescent="0.25">
      <c r="B19211" s="1"/>
      <c r="G19211" s="1"/>
      <c r="H19211" s="1"/>
      <c r="K19211" s="1"/>
      <c r="N19211" s="1"/>
      <c r="Q19211" s="1"/>
    </row>
    <row r="19212" spans="2:17" x14ac:dyDescent="0.25">
      <c r="B19212" s="1"/>
      <c r="G19212" s="1"/>
      <c r="H19212" s="1"/>
      <c r="K19212" s="1"/>
      <c r="N19212" s="1"/>
      <c r="Q19212" s="1"/>
    </row>
    <row r="19213" spans="2:17" x14ac:dyDescent="0.25">
      <c r="B19213" s="1"/>
      <c r="G19213" s="1"/>
      <c r="H19213" s="1"/>
      <c r="K19213" s="1"/>
      <c r="N19213" s="1"/>
      <c r="Q19213" s="1"/>
    </row>
    <row r="19214" spans="2:17" x14ac:dyDescent="0.25">
      <c r="B19214" s="1"/>
      <c r="G19214" s="1"/>
      <c r="H19214" s="1"/>
      <c r="K19214" s="1"/>
      <c r="N19214" s="1"/>
      <c r="Q19214" s="1"/>
    </row>
    <row r="19215" spans="2:17" x14ac:dyDescent="0.25">
      <c r="B19215" s="1"/>
      <c r="G19215" s="1"/>
      <c r="H19215" s="1"/>
      <c r="K19215" s="1"/>
      <c r="N19215" s="1"/>
      <c r="Q19215" s="1"/>
    </row>
    <row r="19216" spans="2:17" x14ac:dyDescent="0.25">
      <c r="B19216" s="1"/>
      <c r="G19216" s="1"/>
      <c r="H19216" s="1"/>
      <c r="K19216" s="1"/>
      <c r="N19216" s="1"/>
      <c r="Q19216" s="1"/>
    </row>
    <row r="19217" spans="2:17" x14ac:dyDescent="0.25">
      <c r="B19217" s="1"/>
      <c r="G19217" s="1"/>
      <c r="H19217" s="1"/>
      <c r="K19217" s="1"/>
      <c r="N19217" s="1"/>
      <c r="Q19217" s="1"/>
    </row>
    <row r="19218" spans="2:17" x14ac:dyDescent="0.25">
      <c r="B19218" s="1"/>
      <c r="G19218" s="1"/>
      <c r="H19218" s="1"/>
      <c r="K19218" s="1"/>
      <c r="N19218" s="1"/>
      <c r="Q19218" s="1"/>
    </row>
    <row r="19219" spans="2:17" x14ac:dyDescent="0.25">
      <c r="B19219" s="1"/>
      <c r="G19219" s="1"/>
      <c r="H19219" s="1"/>
      <c r="K19219" s="1"/>
      <c r="N19219" s="1"/>
      <c r="Q19219" s="1"/>
    </row>
    <row r="19220" spans="2:17" x14ac:dyDescent="0.25">
      <c r="B19220" s="1"/>
      <c r="G19220" s="1"/>
      <c r="H19220" s="1"/>
      <c r="K19220" s="1"/>
      <c r="N19220" s="1"/>
      <c r="Q19220" s="1"/>
    </row>
    <row r="19221" spans="2:17" x14ac:dyDescent="0.25">
      <c r="B19221" s="1"/>
      <c r="G19221" s="1"/>
      <c r="H19221" s="1"/>
      <c r="K19221" s="1"/>
      <c r="N19221" s="1"/>
      <c r="Q19221" s="1"/>
    </row>
    <row r="19222" spans="2:17" x14ac:dyDescent="0.25">
      <c r="B19222" s="1"/>
      <c r="G19222" s="1"/>
      <c r="H19222" s="1"/>
      <c r="K19222" s="1"/>
      <c r="N19222" s="1"/>
      <c r="Q19222" s="1"/>
    </row>
    <row r="19223" spans="2:17" x14ac:dyDescent="0.25">
      <c r="B19223" s="1"/>
      <c r="G19223" s="1"/>
      <c r="H19223" s="1"/>
      <c r="K19223" s="1"/>
      <c r="N19223" s="1"/>
      <c r="Q19223" s="1"/>
    </row>
    <row r="19224" spans="2:17" x14ac:dyDescent="0.25">
      <c r="B19224" s="1"/>
      <c r="G19224" s="1"/>
      <c r="H19224" s="1"/>
      <c r="K19224" s="1"/>
      <c r="N19224" s="1"/>
      <c r="Q19224" s="1"/>
    </row>
    <row r="19225" spans="2:17" x14ac:dyDescent="0.25">
      <c r="B19225" s="1"/>
      <c r="G19225" s="1"/>
      <c r="H19225" s="1"/>
      <c r="K19225" s="1"/>
      <c r="N19225" s="1"/>
      <c r="Q19225" s="1"/>
    </row>
    <row r="19226" spans="2:17" x14ac:dyDescent="0.25">
      <c r="B19226" s="1"/>
      <c r="G19226" s="1"/>
      <c r="H19226" s="1"/>
      <c r="K19226" s="1"/>
      <c r="N19226" s="1"/>
      <c r="Q19226" s="1"/>
    </row>
    <row r="19227" spans="2:17" x14ac:dyDescent="0.25">
      <c r="B19227" s="1"/>
      <c r="G19227" s="1"/>
      <c r="H19227" s="1"/>
      <c r="K19227" s="1"/>
      <c r="N19227" s="1"/>
      <c r="Q19227" s="1"/>
    </row>
    <row r="19228" spans="2:17" x14ac:dyDescent="0.25">
      <c r="B19228" s="1"/>
      <c r="G19228" s="1"/>
      <c r="H19228" s="1"/>
      <c r="K19228" s="1"/>
      <c r="N19228" s="1"/>
      <c r="Q19228" s="1"/>
    </row>
    <row r="19229" spans="2:17" x14ac:dyDescent="0.25">
      <c r="B19229" s="1"/>
      <c r="G19229" s="1"/>
      <c r="H19229" s="1"/>
      <c r="K19229" s="1"/>
      <c r="N19229" s="1"/>
      <c r="Q19229" s="1"/>
    </row>
    <row r="19230" spans="2:17" x14ac:dyDescent="0.25">
      <c r="B19230" s="1"/>
      <c r="G19230" s="1"/>
      <c r="H19230" s="1"/>
      <c r="K19230" s="1"/>
      <c r="N19230" s="1"/>
      <c r="Q19230" s="1"/>
    </row>
    <row r="19231" spans="2:17" x14ac:dyDescent="0.25">
      <c r="B19231" s="1"/>
      <c r="G19231" s="1"/>
      <c r="H19231" s="1"/>
      <c r="K19231" s="1"/>
      <c r="N19231" s="1"/>
      <c r="Q19231" s="1"/>
    </row>
    <row r="19232" spans="2:17" x14ac:dyDescent="0.25">
      <c r="B19232" s="1"/>
      <c r="G19232" s="1"/>
      <c r="H19232" s="1"/>
      <c r="K19232" s="1"/>
      <c r="N19232" s="1"/>
      <c r="Q19232" s="1"/>
    </row>
    <row r="19233" spans="2:17" x14ac:dyDescent="0.25">
      <c r="B19233" s="1"/>
      <c r="G19233" s="1"/>
      <c r="H19233" s="1"/>
      <c r="K19233" s="1"/>
      <c r="N19233" s="1"/>
      <c r="Q19233" s="1"/>
    </row>
    <row r="19234" spans="2:17" x14ac:dyDescent="0.25">
      <c r="B19234" s="1"/>
      <c r="G19234" s="1"/>
      <c r="H19234" s="1"/>
      <c r="K19234" s="1"/>
      <c r="N19234" s="1"/>
      <c r="Q19234" s="1"/>
    </row>
    <row r="19235" spans="2:17" x14ac:dyDescent="0.25">
      <c r="B19235" s="1"/>
      <c r="G19235" s="1"/>
      <c r="H19235" s="1"/>
      <c r="K19235" s="1"/>
      <c r="N19235" s="1"/>
      <c r="Q19235" s="1"/>
    </row>
    <row r="19236" spans="2:17" x14ac:dyDescent="0.25">
      <c r="B19236" s="1"/>
      <c r="G19236" s="1"/>
      <c r="H19236" s="1"/>
      <c r="K19236" s="1"/>
      <c r="N19236" s="1"/>
      <c r="Q19236" s="1"/>
    </row>
    <row r="19237" spans="2:17" x14ac:dyDescent="0.25">
      <c r="B19237" s="1"/>
      <c r="G19237" s="1"/>
      <c r="H19237" s="1"/>
      <c r="K19237" s="1"/>
      <c r="N19237" s="1"/>
      <c r="Q19237" s="1"/>
    </row>
    <row r="19238" spans="2:17" x14ac:dyDescent="0.25">
      <c r="B19238" s="1"/>
      <c r="G19238" s="1"/>
      <c r="H19238" s="1"/>
      <c r="K19238" s="1"/>
      <c r="N19238" s="1"/>
      <c r="Q19238" s="1"/>
    </row>
    <row r="19239" spans="2:17" x14ac:dyDescent="0.25">
      <c r="B19239" s="1"/>
      <c r="G19239" s="1"/>
      <c r="H19239" s="1"/>
      <c r="K19239" s="1"/>
      <c r="N19239" s="1"/>
      <c r="Q19239" s="1"/>
    </row>
    <row r="19240" spans="2:17" x14ac:dyDescent="0.25">
      <c r="B19240" s="1"/>
      <c r="G19240" s="1"/>
      <c r="H19240" s="1"/>
      <c r="K19240" s="1"/>
      <c r="N19240" s="1"/>
      <c r="Q19240" s="1"/>
    </row>
    <row r="19241" spans="2:17" x14ac:dyDescent="0.25">
      <c r="B19241" s="1"/>
      <c r="G19241" s="1"/>
      <c r="H19241" s="1"/>
      <c r="K19241" s="1"/>
      <c r="N19241" s="1"/>
      <c r="Q19241" s="1"/>
    </row>
    <row r="19242" spans="2:17" x14ac:dyDescent="0.25">
      <c r="B19242" s="1"/>
      <c r="G19242" s="1"/>
      <c r="H19242" s="1"/>
      <c r="K19242" s="1"/>
      <c r="N19242" s="1"/>
      <c r="Q19242" s="1"/>
    </row>
    <row r="19243" spans="2:17" x14ac:dyDescent="0.25">
      <c r="B19243" s="1"/>
      <c r="G19243" s="1"/>
      <c r="H19243" s="1"/>
      <c r="K19243" s="1"/>
      <c r="N19243" s="1"/>
      <c r="Q19243" s="1"/>
    </row>
    <row r="19244" spans="2:17" x14ac:dyDescent="0.25">
      <c r="B19244" s="1"/>
      <c r="G19244" s="1"/>
      <c r="H19244" s="1"/>
      <c r="K19244" s="1"/>
      <c r="N19244" s="1"/>
      <c r="Q19244" s="1"/>
    </row>
    <row r="19245" spans="2:17" x14ac:dyDescent="0.25">
      <c r="B19245" s="1"/>
      <c r="G19245" s="1"/>
      <c r="H19245" s="1"/>
      <c r="K19245" s="1"/>
      <c r="N19245" s="1"/>
      <c r="Q19245" s="1"/>
    </row>
    <row r="19246" spans="2:17" x14ac:dyDescent="0.25">
      <c r="B19246" s="1"/>
      <c r="G19246" s="1"/>
      <c r="H19246" s="1"/>
      <c r="K19246" s="1"/>
      <c r="N19246" s="1"/>
      <c r="Q19246" s="1"/>
    </row>
    <row r="19247" spans="2:17" x14ac:dyDescent="0.25">
      <c r="B19247" s="1"/>
      <c r="G19247" s="1"/>
      <c r="H19247" s="1"/>
      <c r="K19247" s="1"/>
      <c r="N19247" s="1"/>
      <c r="Q19247" s="1"/>
    </row>
    <row r="19248" spans="2:17" x14ac:dyDescent="0.25">
      <c r="B19248" s="1"/>
      <c r="G19248" s="1"/>
      <c r="H19248" s="1"/>
      <c r="K19248" s="1"/>
      <c r="N19248" s="1"/>
      <c r="Q19248" s="1"/>
    </row>
    <row r="19249" spans="2:17" x14ac:dyDescent="0.25">
      <c r="B19249" s="1"/>
      <c r="G19249" s="1"/>
      <c r="H19249" s="1"/>
      <c r="K19249" s="1"/>
      <c r="N19249" s="1"/>
      <c r="Q19249" s="1"/>
    </row>
    <row r="19250" spans="2:17" x14ac:dyDescent="0.25">
      <c r="B19250" s="1"/>
      <c r="G19250" s="1"/>
      <c r="H19250" s="1"/>
      <c r="K19250" s="1"/>
      <c r="N19250" s="1"/>
      <c r="Q19250" s="1"/>
    </row>
    <row r="19251" spans="2:17" x14ac:dyDescent="0.25">
      <c r="B19251" s="1"/>
      <c r="G19251" s="1"/>
      <c r="H19251" s="1"/>
      <c r="K19251" s="1"/>
      <c r="N19251" s="1"/>
      <c r="Q19251" s="1"/>
    </row>
    <row r="19252" spans="2:17" x14ac:dyDescent="0.25">
      <c r="B19252" s="1"/>
      <c r="G19252" s="1"/>
      <c r="H19252" s="1"/>
      <c r="K19252" s="1"/>
      <c r="N19252" s="1"/>
      <c r="Q19252" s="1"/>
    </row>
    <row r="19253" spans="2:17" x14ac:dyDescent="0.25">
      <c r="B19253" s="1"/>
      <c r="G19253" s="1"/>
      <c r="H19253" s="1"/>
      <c r="K19253" s="1"/>
      <c r="N19253" s="1"/>
      <c r="Q19253" s="1"/>
    </row>
    <row r="19254" spans="2:17" x14ac:dyDescent="0.25">
      <c r="B19254" s="1"/>
      <c r="G19254" s="1"/>
      <c r="H19254" s="1"/>
      <c r="K19254" s="1"/>
      <c r="N19254" s="1"/>
      <c r="Q19254" s="1"/>
    </row>
    <row r="19255" spans="2:17" x14ac:dyDescent="0.25">
      <c r="B19255" s="1"/>
      <c r="G19255" s="1"/>
      <c r="H19255" s="1"/>
      <c r="K19255" s="1"/>
      <c r="N19255" s="1"/>
      <c r="Q19255" s="1"/>
    </row>
    <row r="19256" spans="2:17" x14ac:dyDescent="0.25">
      <c r="B19256" s="1"/>
      <c r="G19256" s="1"/>
      <c r="H19256" s="1"/>
      <c r="K19256" s="1"/>
      <c r="N19256" s="1"/>
      <c r="Q19256" s="1"/>
    </row>
    <row r="19257" spans="2:17" x14ac:dyDescent="0.25">
      <c r="B19257" s="1"/>
      <c r="G19257" s="1"/>
      <c r="H19257" s="1"/>
      <c r="K19257" s="1"/>
      <c r="N19257" s="1"/>
      <c r="Q19257" s="1"/>
    </row>
    <row r="19258" spans="2:17" x14ac:dyDescent="0.25">
      <c r="B19258" s="1"/>
      <c r="G19258" s="1"/>
      <c r="H19258" s="1"/>
      <c r="K19258" s="1"/>
      <c r="N19258" s="1"/>
      <c r="Q19258" s="1"/>
    </row>
    <row r="19259" spans="2:17" x14ac:dyDescent="0.25">
      <c r="B19259" s="1"/>
      <c r="G19259" s="1"/>
      <c r="H19259" s="1"/>
      <c r="K19259" s="1"/>
      <c r="N19259" s="1"/>
      <c r="Q19259" s="1"/>
    </row>
    <row r="19260" spans="2:17" x14ac:dyDescent="0.25">
      <c r="B19260" s="1"/>
      <c r="G19260" s="1"/>
      <c r="H19260" s="1"/>
      <c r="K19260" s="1"/>
      <c r="N19260" s="1"/>
      <c r="Q19260" s="1"/>
    </row>
    <row r="19261" spans="2:17" x14ac:dyDescent="0.25">
      <c r="B19261" s="1"/>
      <c r="G19261" s="1"/>
      <c r="H19261" s="1"/>
      <c r="K19261" s="1"/>
      <c r="N19261" s="1"/>
      <c r="Q19261" s="1"/>
    </row>
    <row r="19262" spans="2:17" x14ac:dyDescent="0.25">
      <c r="B19262" s="1"/>
      <c r="G19262" s="1"/>
      <c r="H19262" s="1"/>
      <c r="K19262" s="1"/>
      <c r="N19262" s="1"/>
      <c r="Q19262" s="1"/>
    </row>
    <row r="19263" spans="2:17" x14ac:dyDescent="0.25">
      <c r="B19263" s="1"/>
      <c r="G19263" s="1"/>
      <c r="H19263" s="1"/>
      <c r="K19263" s="1"/>
      <c r="N19263" s="1"/>
      <c r="Q19263" s="1"/>
    </row>
    <row r="19264" spans="2:17" x14ac:dyDescent="0.25">
      <c r="B19264" s="1"/>
      <c r="G19264" s="1"/>
      <c r="H19264" s="1"/>
      <c r="K19264" s="1"/>
      <c r="N19264" s="1"/>
      <c r="Q19264" s="1"/>
    </row>
    <row r="19265" spans="2:17" x14ac:dyDescent="0.25">
      <c r="B19265" s="1"/>
      <c r="G19265" s="1"/>
      <c r="H19265" s="1"/>
      <c r="K19265" s="1"/>
      <c r="N19265" s="1"/>
      <c r="Q19265" s="1"/>
    </row>
    <row r="19266" spans="2:17" x14ac:dyDescent="0.25">
      <c r="B19266" s="1"/>
      <c r="G19266" s="1"/>
      <c r="H19266" s="1"/>
      <c r="K19266" s="1"/>
      <c r="N19266" s="1"/>
      <c r="Q19266" s="1"/>
    </row>
    <row r="19267" spans="2:17" x14ac:dyDescent="0.25">
      <c r="B19267" s="1"/>
      <c r="G19267" s="1"/>
      <c r="H19267" s="1"/>
      <c r="K19267" s="1"/>
      <c r="N19267" s="1"/>
      <c r="Q19267" s="1"/>
    </row>
    <row r="19268" spans="2:17" x14ac:dyDescent="0.25">
      <c r="B19268" s="1"/>
      <c r="G19268" s="1"/>
      <c r="H19268" s="1"/>
      <c r="K19268" s="1"/>
      <c r="N19268" s="1"/>
      <c r="Q19268" s="1"/>
    </row>
    <row r="19269" spans="2:17" x14ac:dyDescent="0.25">
      <c r="B19269" s="1"/>
      <c r="G19269" s="1"/>
      <c r="H19269" s="1"/>
      <c r="K19269" s="1"/>
      <c r="N19269" s="1"/>
      <c r="Q19269" s="1"/>
    </row>
    <row r="19270" spans="2:17" x14ac:dyDescent="0.25">
      <c r="B19270" s="1"/>
      <c r="G19270" s="1"/>
      <c r="H19270" s="1"/>
      <c r="K19270" s="1"/>
      <c r="N19270" s="1"/>
      <c r="Q19270" s="1"/>
    </row>
    <row r="19271" spans="2:17" x14ac:dyDescent="0.25">
      <c r="B19271" s="1"/>
      <c r="G19271" s="1"/>
      <c r="H19271" s="1"/>
      <c r="K19271" s="1"/>
      <c r="N19271" s="1"/>
      <c r="Q19271" s="1"/>
    </row>
    <row r="19272" spans="2:17" x14ac:dyDescent="0.25">
      <c r="B19272" s="1"/>
      <c r="G19272" s="1"/>
      <c r="H19272" s="1"/>
      <c r="K19272" s="1"/>
      <c r="N19272" s="1"/>
      <c r="Q19272" s="1"/>
    </row>
    <row r="19273" spans="2:17" x14ac:dyDescent="0.25">
      <c r="B19273" s="1"/>
      <c r="G19273" s="1"/>
      <c r="H19273" s="1"/>
      <c r="K19273" s="1"/>
      <c r="N19273" s="1"/>
      <c r="Q19273" s="1"/>
    </row>
    <row r="19274" spans="2:17" x14ac:dyDescent="0.25">
      <c r="B19274" s="1"/>
      <c r="G19274" s="1"/>
      <c r="H19274" s="1"/>
      <c r="K19274" s="1"/>
      <c r="N19274" s="1"/>
      <c r="Q19274" s="1"/>
    </row>
    <row r="19275" spans="2:17" x14ac:dyDescent="0.25">
      <c r="B19275" s="1"/>
      <c r="G19275" s="1"/>
      <c r="H19275" s="1"/>
      <c r="K19275" s="1"/>
      <c r="N19275" s="1"/>
      <c r="Q19275" s="1"/>
    </row>
    <row r="19276" spans="2:17" x14ac:dyDescent="0.25">
      <c r="B19276" s="1"/>
      <c r="G19276" s="1"/>
      <c r="H19276" s="1"/>
      <c r="K19276" s="1"/>
      <c r="N19276" s="1"/>
      <c r="Q19276" s="1"/>
    </row>
    <row r="19277" spans="2:17" x14ac:dyDescent="0.25">
      <c r="B19277" s="1"/>
      <c r="G19277" s="1"/>
      <c r="H19277" s="1"/>
      <c r="K19277" s="1"/>
      <c r="N19277" s="1"/>
      <c r="Q19277" s="1"/>
    </row>
    <row r="19278" spans="2:17" x14ac:dyDescent="0.25">
      <c r="B19278" s="1"/>
      <c r="G19278" s="1"/>
      <c r="H19278" s="1"/>
      <c r="K19278" s="1"/>
      <c r="N19278" s="1"/>
      <c r="Q19278" s="1"/>
    </row>
    <row r="19279" spans="2:17" x14ac:dyDescent="0.25">
      <c r="B19279" s="1"/>
      <c r="G19279" s="1"/>
      <c r="H19279" s="1"/>
      <c r="K19279" s="1"/>
      <c r="N19279" s="1"/>
      <c r="Q19279" s="1"/>
    </row>
    <row r="19280" spans="2:17" x14ac:dyDescent="0.25">
      <c r="B19280" s="1"/>
      <c r="G19280" s="1"/>
      <c r="H19280" s="1"/>
      <c r="K19280" s="1"/>
      <c r="N19280" s="1"/>
      <c r="Q19280" s="1"/>
    </row>
    <row r="19281" spans="2:17" x14ac:dyDescent="0.25">
      <c r="B19281" s="1"/>
      <c r="G19281" s="1"/>
      <c r="H19281" s="1"/>
      <c r="K19281" s="1"/>
      <c r="N19281" s="1"/>
      <c r="Q19281" s="1"/>
    </row>
    <row r="19282" spans="2:17" x14ac:dyDescent="0.25">
      <c r="B19282" s="1"/>
      <c r="G19282" s="1"/>
      <c r="H19282" s="1"/>
      <c r="K19282" s="1"/>
      <c r="N19282" s="1"/>
      <c r="Q19282" s="1"/>
    </row>
    <row r="19283" spans="2:17" x14ac:dyDescent="0.25">
      <c r="B19283" s="1"/>
      <c r="G19283" s="1"/>
      <c r="H19283" s="1"/>
      <c r="K19283" s="1"/>
      <c r="N19283" s="1"/>
      <c r="Q19283" s="1"/>
    </row>
    <row r="19284" spans="2:17" x14ac:dyDescent="0.25">
      <c r="B19284" s="1"/>
      <c r="G19284" s="1"/>
      <c r="H19284" s="1"/>
      <c r="K19284" s="1"/>
      <c r="N19284" s="1"/>
      <c r="Q19284" s="1"/>
    </row>
    <row r="19285" spans="2:17" x14ac:dyDescent="0.25">
      <c r="B19285" s="1"/>
      <c r="G19285" s="1"/>
      <c r="H19285" s="1"/>
      <c r="K19285" s="1"/>
      <c r="N19285" s="1"/>
      <c r="Q19285" s="1"/>
    </row>
    <row r="19286" spans="2:17" x14ac:dyDescent="0.25">
      <c r="B19286" s="1"/>
      <c r="G19286" s="1"/>
      <c r="H19286" s="1"/>
      <c r="K19286" s="1"/>
      <c r="N19286" s="1"/>
      <c r="Q19286" s="1"/>
    </row>
    <row r="19287" spans="2:17" x14ac:dyDescent="0.25">
      <c r="B19287" s="1"/>
      <c r="G19287" s="1"/>
      <c r="H19287" s="1"/>
      <c r="K19287" s="1"/>
      <c r="N19287" s="1"/>
      <c r="Q19287" s="1"/>
    </row>
    <row r="19288" spans="2:17" x14ac:dyDescent="0.25">
      <c r="B19288" s="1"/>
      <c r="G19288" s="1"/>
      <c r="H19288" s="1"/>
      <c r="K19288" s="1"/>
      <c r="N19288" s="1"/>
      <c r="Q19288" s="1"/>
    </row>
    <row r="19289" spans="2:17" x14ac:dyDescent="0.25">
      <c r="B19289" s="1"/>
      <c r="G19289" s="1"/>
      <c r="H19289" s="1"/>
      <c r="K19289" s="1"/>
      <c r="N19289" s="1"/>
      <c r="Q19289" s="1"/>
    </row>
    <row r="19290" spans="2:17" x14ac:dyDescent="0.25">
      <c r="B19290" s="1"/>
      <c r="G19290" s="1"/>
      <c r="H19290" s="1"/>
      <c r="K19290" s="1"/>
      <c r="N19290" s="1"/>
      <c r="Q19290" s="1"/>
    </row>
    <row r="19291" spans="2:17" x14ac:dyDescent="0.25">
      <c r="B19291" s="1"/>
      <c r="G19291" s="1"/>
      <c r="H19291" s="1"/>
      <c r="K19291" s="1"/>
      <c r="N19291" s="1"/>
      <c r="Q19291" s="1"/>
    </row>
    <row r="19292" spans="2:17" x14ac:dyDescent="0.25">
      <c r="B19292" s="1"/>
      <c r="G19292" s="1"/>
      <c r="H19292" s="1"/>
      <c r="K19292" s="1"/>
      <c r="N19292" s="1"/>
      <c r="Q19292" s="1"/>
    </row>
    <row r="19293" spans="2:17" x14ac:dyDescent="0.25">
      <c r="B19293" s="1"/>
      <c r="G19293" s="1"/>
      <c r="H19293" s="1"/>
      <c r="K19293" s="1"/>
      <c r="N19293" s="1"/>
      <c r="Q19293" s="1"/>
    </row>
    <row r="19294" spans="2:17" x14ac:dyDescent="0.25">
      <c r="B19294" s="1"/>
      <c r="G19294" s="1"/>
      <c r="H19294" s="1"/>
      <c r="K19294" s="1"/>
      <c r="N19294" s="1"/>
      <c r="Q19294" s="1"/>
    </row>
    <row r="19295" spans="2:17" x14ac:dyDescent="0.25">
      <c r="B19295" s="1"/>
      <c r="G19295" s="1"/>
      <c r="H19295" s="1"/>
      <c r="K19295" s="1"/>
      <c r="N19295" s="1"/>
      <c r="Q19295" s="1"/>
    </row>
    <row r="19296" spans="2:17" x14ac:dyDescent="0.25">
      <c r="B19296" s="1"/>
      <c r="G19296" s="1"/>
      <c r="H19296" s="1"/>
      <c r="K19296" s="1"/>
      <c r="N19296" s="1"/>
      <c r="Q19296" s="1"/>
    </row>
    <row r="19297" spans="2:17" x14ac:dyDescent="0.25">
      <c r="B19297" s="1"/>
      <c r="G19297" s="1"/>
      <c r="H19297" s="1"/>
      <c r="K19297" s="1"/>
      <c r="N19297" s="1"/>
      <c r="Q19297" s="1"/>
    </row>
    <row r="19298" spans="2:17" x14ac:dyDescent="0.25">
      <c r="B19298" s="1"/>
      <c r="G19298" s="1"/>
      <c r="H19298" s="1"/>
      <c r="K19298" s="1"/>
      <c r="N19298" s="1"/>
      <c r="Q19298" s="1"/>
    </row>
    <row r="19299" spans="2:17" x14ac:dyDescent="0.25">
      <c r="B19299" s="1"/>
      <c r="G19299" s="1"/>
      <c r="H19299" s="1"/>
      <c r="K19299" s="1"/>
      <c r="N19299" s="1"/>
      <c r="Q19299" s="1"/>
    </row>
    <row r="19300" spans="2:17" x14ac:dyDescent="0.25">
      <c r="B19300" s="1"/>
      <c r="G19300" s="1"/>
      <c r="H19300" s="1"/>
      <c r="K19300" s="1"/>
      <c r="N19300" s="1"/>
      <c r="Q19300" s="1"/>
    </row>
    <row r="19301" spans="2:17" x14ac:dyDescent="0.25">
      <c r="B19301" s="1"/>
      <c r="G19301" s="1"/>
      <c r="H19301" s="1"/>
      <c r="K19301" s="1"/>
      <c r="N19301" s="1"/>
      <c r="Q19301" s="1"/>
    </row>
    <row r="19302" spans="2:17" x14ac:dyDescent="0.25">
      <c r="B19302" s="1"/>
      <c r="G19302" s="1"/>
      <c r="H19302" s="1"/>
      <c r="K19302" s="1"/>
      <c r="N19302" s="1"/>
      <c r="Q19302" s="1"/>
    </row>
    <row r="19303" spans="2:17" x14ac:dyDescent="0.25">
      <c r="B19303" s="1"/>
      <c r="G19303" s="1"/>
      <c r="H19303" s="1"/>
      <c r="K19303" s="1"/>
      <c r="N19303" s="1"/>
      <c r="Q19303" s="1"/>
    </row>
    <row r="19304" spans="2:17" x14ac:dyDescent="0.25">
      <c r="B19304" s="1"/>
      <c r="G19304" s="1"/>
      <c r="H19304" s="1"/>
      <c r="K19304" s="1"/>
      <c r="N19304" s="1"/>
      <c r="Q19304" s="1"/>
    </row>
    <row r="19305" spans="2:17" x14ac:dyDescent="0.25">
      <c r="B19305" s="1"/>
      <c r="G19305" s="1"/>
      <c r="H19305" s="1"/>
      <c r="K19305" s="1"/>
      <c r="N19305" s="1"/>
      <c r="Q19305" s="1"/>
    </row>
    <row r="19306" spans="2:17" x14ac:dyDescent="0.25">
      <c r="B19306" s="1"/>
      <c r="G19306" s="1"/>
      <c r="H19306" s="1"/>
      <c r="K19306" s="1"/>
      <c r="N19306" s="1"/>
      <c r="Q19306" s="1"/>
    </row>
    <row r="19307" spans="2:17" x14ac:dyDescent="0.25">
      <c r="B19307" s="1"/>
      <c r="G19307" s="1"/>
      <c r="H19307" s="1"/>
      <c r="K19307" s="1"/>
      <c r="N19307" s="1"/>
      <c r="Q19307" s="1"/>
    </row>
    <row r="19308" spans="2:17" x14ac:dyDescent="0.25">
      <c r="B19308" s="1"/>
      <c r="G19308" s="1"/>
      <c r="H19308" s="1"/>
      <c r="K19308" s="1"/>
      <c r="N19308" s="1"/>
      <c r="Q19308" s="1"/>
    </row>
    <row r="19309" spans="2:17" x14ac:dyDescent="0.25">
      <c r="B19309" s="1"/>
      <c r="G19309" s="1"/>
      <c r="H19309" s="1"/>
      <c r="K19309" s="1"/>
      <c r="N19309" s="1"/>
      <c r="Q19309" s="1"/>
    </row>
    <row r="19310" spans="2:17" x14ac:dyDescent="0.25">
      <c r="B19310" s="1"/>
      <c r="G19310" s="1"/>
      <c r="H19310" s="1"/>
      <c r="K19310" s="1"/>
      <c r="N19310" s="1"/>
      <c r="Q19310" s="1"/>
    </row>
    <row r="19311" spans="2:17" x14ac:dyDescent="0.25">
      <c r="B19311" s="1"/>
      <c r="G19311" s="1"/>
      <c r="H19311" s="1"/>
      <c r="K19311" s="1"/>
      <c r="N19311" s="1"/>
      <c r="Q19311" s="1"/>
    </row>
    <row r="19312" spans="2:17" x14ac:dyDescent="0.25">
      <c r="B19312" s="1"/>
      <c r="G19312" s="1"/>
      <c r="H19312" s="1"/>
      <c r="K19312" s="1"/>
      <c r="N19312" s="1"/>
      <c r="Q19312" s="1"/>
    </row>
    <row r="19313" spans="2:17" x14ac:dyDescent="0.25">
      <c r="B19313" s="1"/>
      <c r="G19313" s="1"/>
      <c r="H19313" s="1"/>
      <c r="K19313" s="1"/>
      <c r="N19313" s="1"/>
      <c r="Q19313" s="1"/>
    </row>
    <row r="19314" spans="2:17" x14ac:dyDescent="0.25">
      <c r="B19314" s="1"/>
      <c r="G19314" s="1"/>
      <c r="H19314" s="1"/>
      <c r="K19314" s="1"/>
      <c r="N19314" s="1"/>
      <c r="Q19314" s="1"/>
    </row>
    <row r="19315" spans="2:17" x14ac:dyDescent="0.25">
      <c r="B19315" s="1"/>
      <c r="G19315" s="1"/>
      <c r="H19315" s="1"/>
      <c r="K19315" s="1"/>
      <c r="N19315" s="1"/>
      <c r="Q19315" s="1"/>
    </row>
    <row r="19316" spans="2:17" x14ac:dyDescent="0.25">
      <c r="B19316" s="1"/>
      <c r="G19316" s="1"/>
      <c r="H19316" s="1"/>
      <c r="K19316" s="1"/>
      <c r="N19316" s="1"/>
      <c r="Q19316" s="1"/>
    </row>
    <row r="19317" spans="2:17" x14ac:dyDescent="0.25">
      <c r="B19317" s="1"/>
      <c r="G19317" s="1"/>
      <c r="H19317" s="1"/>
      <c r="K19317" s="1"/>
      <c r="N19317" s="1"/>
      <c r="Q19317" s="1"/>
    </row>
    <row r="19318" spans="2:17" x14ac:dyDescent="0.25">
      <c r="B19318" s="1"/>
      <c r="G19318" s="1"/>
      <c r="H19318" s="1"/>
      <c r="K19318" s="1"/>
      <c r="N19318" s="1"/>
      <c r="Q19318" s="1"/>
    </row>
    <row r="19319" spans="2:17" x14ac:dyDescent="0.25">
      <c r="B19319" s="1"/>
      <c r="G19319" s="1"/>
      <c r="H19319" s="1"/>
      <c r="K19319" s="1"/>
      <c r="N19319" s="1"/>
      <c r="Q19319" s="1"/>
    </row>
    <row r="19320" spans="2:17" x14ac:dyDescent="0.25">
      <c r="B19320" s="1"/>
      <c r="G19320" s="1"/>
      <c r="H19320" s="1"/>
      <c r="K19320" s="1"/>
      <c r="N19320" s="1"/>
      <c r="Q19320" s="1"/>
    </row>
    <row r="19321" spans="2:17" x14ac:dyDescent="0.25">
      <c r="B19321" s="1"/>
      <c r="G19321" s="1"/>
      <c r="H19321" s="1"/>
      <c r="K19321" s="1"/>
      <c r="N19321" s="1"/>
      <c r="Q19321" s="1"/>
    </row>
    <row r="19322" spans="2:17" x14ac:dyDescent="0.25">
      <c r="B19322" s="1"/>
      <c r="G19322" s="1"/>
      <c r="H19322" s="1"/>
      <c r="K19322" s="1"/>
      <c r="N19322" s="1"/>
      <c r="Q19322" s="1"/>
    </row>
    <row r="19323" spans="2:17" x14ac:dyDescent="0.25">
      <c r="B19323" s="1"/>
      <c r="G19323" s="1"/>
      <c r="H19323" s="1"/>
      <c r="K19323" s="1"/>
      <c r="N19323" s="1"/>
      <c r="Q19323" s="1"/>
    </row>
    <row r="19324" spans="2:17" x14ac:dyDescent="0.25">
      <c r="B19324" s="1"/>
      <c r="G19324" s="1"/>
      <c r="H19324" s="1"/>
      <c r="K19324" s="1"/>
      <c r="N19324" s="1"/>
      <c r="Q19324" s="1"/>
    </row>
    <row r="19325" spans="2:17" x14ac:dyDescent="0.25">
      <c r="B19325" s="1"/>
      <c r="G19325" s="1"/>
      <c r="H19325" s="1"/>
      <c r="K19325" s="1"/>
      <c r="N19325" s="1"/>
      <c r="Q19325" s="1"/>
    </row>
    <row r="19326" spans="2:17" x14ac:dyDescent="0.25">
      <c r="B19326" s="1"/>
      <c r="G19326" s="1"/>
      <c r="H19326" s="1"/>
      <c r="K19326" s="1"/>
      <c r="N19326" s="1"/>
      <c r="Q19326" s="1"/>
    </row>
    <row r="19327" spans="2:17" x14ac:dyDescent="0.25">
      <c r="B19327" s="1"/>
      <c r="G19327" s="1"/>
      <c r="H19327" s="1"/>
      <c r="K19327" s="1"/>
      <c r="N19327" s="1"/>
      <c r="Q19327" s="1"/>
    </row>
    <row r="19328" spans="2:17" x14ac:dyDescent="0.25">
      <c r="B19328" s="1"/>
      <c r="G19328" s="1"/>
      <c r="H19328" s="1"/>
      <c r="K19328" s="1"/>
      <c r="N19328" s="1"/>
      <c r="Q19328" s="1"/>
    </row>
    <row r="19329" spans="2:17" x14ac:dyDescent="0.25">
      <c r="B19329" s="1"/>
      <c r="G19329" s="1"/>
      <c r="H19329" s="1"/>
      <c r="K19329" s="1"/>
      <c r="N19329" s="1"/>
      <c r="Q19329" s="1"/>
    </row>
    <row r="19330" spans="2:17" x14ac:dyDescent="0.25">
      <c r="B19330" s="1"/>
      <c r="G19330" s="1"/>
      <c r="H19330" s="1"/>
      <c r="K19330" s="1"/>
      <c r="N19330" s="1"/>
      <c r="Q19330" s="1"/>
    </row>
    <row r="19331" spans="2:17" x14ac:dyDescent="0.25">
      <c r="B19331" s="1"/>
      <c r="G19331" s="1"/>
      <c r="H19331" s="1"/>
      <c r="K19331" s="1"/>
      <c r="N19331" s="1"/>
      <c r="Q19331" s="1"/>
    </row>
    <row r="19332" spans="2:17" x14ac:dyDescent="0.25">
      <c r="B19332" s="1"/>
      <c r="G19332" s="1"/>
      <c r="H19332" s="1"/>
      <c r="K19332" s="1"/>
      <c r="N19332" s="1"/>
      <c r="Q19332" s="1"/>
    </row>
    <row r="19333" spans="2:17" x14ac:dyDescent="0.25">
      <c r="B19333" s="1"/>
      <c r="G19333" s="1"/>
      <c r="H19333" s="1"/>
      <c r="K19333" s="1"/>
      <c r="N19333" s="1"/>
      <c r="Q19333" s="1"/>
    </row>
    <row r="19334" spans="2:17" x14ac:dyDescent="0.25">
      <c r="B19334" s="1"/>
      <c r="G19334" s="1"/>
      <c r="H19334" s="1"/>
      <c r="K19334" s="1"/>
      <c r="N19334" s="1"/>
      <c r="Q19334" s="1"/>
    </row>
    <row r="19335" spans="2:17" x14ac:dyDescent="0.25">
      <c r="B19335" s="1"/>
      <c r="G19335" s="1"/>
      <c r="H19335" s="1"/>
      <c r="K19335" s="1"/>
      <c r="N19335" s="1"/>
      <c r="Q19335" s="1"/>
    </row>
    <row r="19336" spans="2:17" x14ac:dyDescent="0.25">
      <c r="B19336" s="1"/>
      <c r="G19336" s="1"/>
      <c r="H19336" s="1"/>
      <c r="K19336" s="1"/>
      <c r="N19336" s="1"/>
      <c r="Q19336" s="1"/>
    </row>
    <row r="19337" spans="2:17" x14ac:dyDescent="0.25">
      <c r="B19337" s="1"/>
      <c r="G19337" s="1"/>
      <c r="H19337" s="1"/>
      <c r="K19337" s="1"/>
      <c r="N19337" s="1"/>
      <c r="Q19337" s="1"/>
    </row>
    <row r="19338" spans="2:17" x14ac:dyDescent="0.25">
      <c r="B19338" s="1"/>
      <c r="G19338" s="1"/>
      <c r="H19338" s="1"/>
      <c r="K19338" s="1"/>
      <c r="N19338" s="1"/>
      <c r="Q19338" s="1"/>
    </row>
    <row r="19339" spans="2:17" x14ac:dyDescent="0.25">
      <c r="B19339" s="1"/>
      <c r="G19339" s="1"/>
      <c r="H19339" s="1"/>
      <c r="K19339" s="1"/>
      <c r="N19339" s="1"/>
      <c r="Q19339" s="1"/>
    </row>
    <row r="19340" spans="2:17" x14ac:dyDescent="0.25">
      <c r="B19340" s="1"/>
      <c r="G19340" s="1"/>
      <c r="H19340" s="1"/>
      <c r="K19340" s="1"/>
      <c r="N19340" s="1"/>
      <c r="Q19340" s="1"/>
    </row>
    <row r="19341" spans="2:17" x14ac:dyDescent="0.25">
      <c r="B19341" s="1"/>
      <c r="G19341" s="1"/>
      <c r="H19341" s="1"/>
      <c r="K19341" s="1"/>
      <c r="N19341" s="1"/>
      <c r="Q19341" s="1"/>
    </row>
    <row r="19342" spans="2:17" x14ac:dyDescent="0.25">
      <c r="B19342" s="1"/>
      <c r="G19342" s="1"/>
      <c r="H19342" s="1"/>
      <c r="K19342" s="1"/>
      <c r="N19342" s="1"/>
      <c r="Q19342" s="1"/>
    </row>
    <row r="19343" spans="2:17" x14ac:dyDescent="0.25">
      <c r="B19343" s="1"/>
      <c r="G19343" s="1"/>
      <c r="H19343" s="1"/>
      <c r="K19343" s="1"/>
      <c r="N19343" s="1"/>
      <c r="Q19343" s="1"/>
    </row>
    <row r="19344" spans="2:17" x14ac:dyDescent="0.25">
      <c r="B19344" s="1"/>
      <c r="G19344" s="1"/>
      <c r="H19344" s="1"/>
      <c r="K19344" s="1"/>
      <c r="N19344" s="1"/>
      <c r="Q19344" s="1"/>
    </row>
    <row r="19345" spans="2:17" x14ac:dyDescent="0.25">
      <c r="B19345" s="1"/>
      <c r="G19345" s="1"/>
      <c r="H19345" s="1"/>
      <c r="K19345" s="1"/>
      <c r="N19345" s="1"/>
      <c r="Q19345" s="1"/>
    </row>
    <row r="19346" spans="2:17" x14ac:dyDescent="0.25">
      <c r="B19346" s="1"/>
      <c r="G19346" s="1"/>
      <c r="H19346" s="1"/>
      <c r="K19346" s="1"/>
      <c r="N19346" s="1"/>
      <c r="Q19346" s="1"/>
    </row>
    <row r="19347" spans="2:17" x14ac:dyDescent="0.25">
      <c r="B19347" s="1"/>
      <c r="G19347" s="1"/>
      <c r="H19347" s="1"/>
      <c r="K19347" s="1"/>
      <c r="N19347" s="1"/>
      <c r="Q19347" s="1"/>
    </row>
    <row r="19348" spans="2:17" x14ac:dyDescent="0.25">
      <c r="B19348" s="1"/>
      <c r="G19348" s="1"/>
      <c r="H19348" s="1"/>
      <c r="K19348" s="1"/>
      <c r="N19348" s="1"/>
      <c r="Q19348" s="1"/>
    </row>
    <row r="19349" spans="2:17" x14ac:dyDescent="0.25">
      <c r="B19349" s="1"/>
      <c r="G19349" s="1"/>
      <c r="H19349" s="1"/>
      <c r="K19349" s="1"/>
      <c r="N19349" s="1"/>
      <c r="Q19349" s="1"/>
    </row>
    <row r="19350" spans="2:17" x14ac:dyDescent="0.25">
      <c r="B19350" s="1"/>
      <c r="G19350" s="1"/>
      <c r="H19350" s="1"/>
      <c r="K19350" s="1"/>
      <c r="N19350" s="1"/>
      <c r="Q19350" s="1"/>
    </row>
    <row r="19351" spans="2:17" x14ac:dyDescent="0.25">
      <c r="B19351" s="1"/>
      <c r="G19351" s="1"/>
      <c r="H19351" s="1"/>
      <c r="K19351" s="1"/>
      <c r="N19351" s="1"/>
      <c r="Q19351" s="1"/>
    </row>
    <row r="19352" spans="2:17" x14ac:dyDescent="0.25">
      <c r="B19352" s="1"/>
      <c r="G19352" s="1"/>
      <c r="H19352" s="1"/>
      <c r="K19352" s="1"/>
      <c r="N19352" s="1"/>
      <c r="Q19352" s="1"/>
    </row>
    <row r="19353" spans="2:17" x14ac:dyDescent="0.25">
      <c r="B19353" s="1"/>
      <c r="G19353" s="1"/>
      <c r="H19353" s="1"/>
      <c r="K19353" s="1"/>
      <c r="N19353" s="1"/>
      <c r="Q19353" s="1"/>
    </row>
    <row r="19354" spans="2:17" x14ac:dyDescent="0.25">
      <c r="B19354" s="1"/>
      <c r="G19354" s="1"/>
      <c r="H19354" s="1"/>
      <c r="K19354" s="1"/>
      <c r="N19354" s="1"/>
      <c r="Q19354" s="1"/>
    </row>
    <row r="19355" spans="2:17" x14ac:dyDescent="0.25">
      <c r="B19355" s="1"/>
      <c r="G19355" s="1"/>
      <c r="H19355" s="1"/>
      <c r="K19355" s="1"/>
      <c r="N19355" s="1"/>
      <c r="Q19355" s="1"/>
    </row>
    <row r="19356" spans="2:17" x14ac:dyDescent="0.25">
      <c r="B19356" s="1"/>
      <c r="G19356" s="1"/>
      <c r="H19356" s="1"/>
      <c r="K19356" s="1"/>
      <c r="N19356" s="1"/>
      <c r="Q19356" s="1"/>
    </row>
    <row r="19357" spans="2:17" x14ac:dyDescent="0.25">
      <c r="B19357" s="1"/>
      <c r="G19357" s="1"/>
      <c r="H19357" s="1"/>
      <c r="K19357" s="1"/>
      <c r="N19357" s="1"/>
      <c r="Q19357" s="1"/>
    </row>
    <row r="19358" spans="2:17" x14ac:dyDescent="0.25">
      <c r="B19358" s="1"/>
      <c r="G19358" s="1"/>
      <c r="H19358" s="1"/>
      <c r="K19358" s="1"/>
      <c r="N19358" s="1"/>
      <c r="Q19358" s="1"/>
    </row>
    <row r="19359" spans="2:17" x14ac:dyDescent="0.25">
      <c r="B19359" s="1"/>
      <c r="G19359" s="1"/>
      <c r="H19359" s="1"/>
      <c r="K19359" s="1"/>
      <c r="N19359" s="1"/>
      <c r="Q19359" s="1"/>
    </row>
    <row r="19360" spans="2:17" x14ac:dyDescent="0.25">
      <c r="B19360" s="1"/>
      <c r="G19360" s="1"/>
      <c r="H19360" s="1"/>
      <c r="K19360" s="1"/>
      <c r="N19360" s="1"/>
      <c r="Q19360" s="1"/>
    </row>
    <row r="19361" spans="2:17" x14ac:dyDescent="0.25">
      <c r="B19361" s="1"/>
      <c r="G19361" s="1"/>
      <c r="H19361" s="1"/>
      <c r="K19361" s="1"/>
      <c r="N19361" s="1"/>
      <c r="Q19361" s="1"/>
    </row>
    <row r="19362" spans="2:17" x14ac:dyDescent="0.25">
      <c r="B19362" s="1"/>
      <c r="G19362" s="1"/>
      <c r="H19362" s="1"/>
      <c r="K19362" s="1"/>
      <c r="N19362" s="1"/>
      <c r="Q19362" s="1"/>
    </row>
    <row r="19363" spans="2:17" x14ac:dyDescent="0.25">
      <c r="B19363" s="1"/>
      <c r="G19363" s="1"/>
      <c r="H19363" s="1"/>
      <c r="K19363" s="1"/>
      <c r="N19363" s="1"/>
      <c r="Q19363" s="1"/>
    </row>
    <row r="19364" spans="2:17" x14ac:dyDescent="0.25">
      <c r="B19364" s="1"/>
      <c r="G19364" s="1"/>
      <c r="H19364" s="1"/>
      <c r="K19364" s="1"/>
      <c r="N19364" s="1"/>
      <c r="Q19364" s="1"/>
    </row>
    <row r="19365" spans="2:17" x14ac:dyDescent="0.25">
      <c r="B19365" s="1"/>
      <c r="G19365" s="1"/>
      <c r="H19365" s="1"/>
      <c r="K19365" s="1"/>
      <c r="N19365" s="1"/>
      <c r="Q19365" s="1"/>
    </row>
    <row r="19366" spans="2:17" x14ac:dyDescent="0.25">
      <c r="B19366" s="1"/>
      <c r="G19366" s="1"/>
      <c r="H19366" s="1"/>
      <c r="K19366" s="1"/>
      <c r="N19366" s="1"/>
      <c r="Q19366" s="1"/>
    </row>
    <row r="19367" spans="2:17" x14ac:dyDescent="0.25">
      <c r="B19367" s="1"/>
      <c r="G19367" s="1"/>
      <c r="H19367" s="1"/>
      <c r="K19367" s="1"/>
      <c r="N19367" s="1"/>
      <c r="Q19367" s="1"/>
    </row>
    <row r="19368" spans="2:17" x14ac:dyDescent="0.25">
      <c r="B19368" s="1"/>
      <c r="G19368" s="1"/>
      <c r="H19368" s="1"/>
      <c r="K19368" s="1"/>
      <c r="N19368" s="1"/>
      <c r="Q19368" s="1"/>
    </row>
    <row r="19369" spans="2:17" x14ac:dyDescent="0.25">
      <c r="B19369" s="1"/>
      <c r="G19369" s="1"/>
      <c r="H19369" s="1"/>
      <c r="K19369" s="1"/>
      <c r="N19369" s="1"/>
      <c r="Q19369" s="1"/>
    </row>
    <row r="19370" spans="2:17" x14ac:dyDescent="0.25">
      <c r="B19370" s="1"/>
      <c r="G19370" s="1"/>
      <c r="H19370" s="1"/>
      <c r="K19370" s="1"/>
      <c r="N19370" s="1"/>
      <c r="Q19370" s="1"/>
    </row>
    <row r="19371" spans="2:17" x14ac:dyDescent="0.25">
      <c r="B19371" s="1"/>
      <c r="G19371" s="1"/>
      <c r="H19371" s="1"/>
      <c r="K19371" s="1"/>
      <c r="N19371" s="1"/>
      <c r="Q19371" s="1"/>
    </row>
    <row r="19372" spans="2:17" x14ac:dyDescent="0.25">
      <c r="B19372" s="1"/>
      <c r="G19372" s="1"/>
      <c r="H19372" s="1"/>
      <c r="K19372" s="1"/>
      <c r="N19372" s="1"/>
      <c r="Q19372" s="1"/>
    </row>
    <row r="19373" spans="2:17" x14ac:dyDescent="0.25">
      <c r="B19373" s="1"/>
      <c r="G19373" s="1"/>
      <c r="H19373" s="1"/>
      <c r="K19373" s="1"/>
      <c r="N19373" s="1"/>
      <c r="Q19373" s="1"/>
    </row>
    <row r="19374" spans="2:17" x14ac:dyDescent="0.25">
      <c r="B19374" s="1"/>
      <c r="G19374" s="1"/>
      <c r="H19374" s="1"/>
      <c r="K19374" s="1"/>
      <c r="N19374" s="1"/>
      <c r="Q19374" s="1"/>
    </row>
    <row r="19375" spans="2:17" x14ac:dyDescent="0.25">
      <c r="B19375" s="1"/>
      <c r="G19375" s="1"/>
      <c r="H19375" s="1"/>
      <c r="K19375" s="1"/>
      <c r="N19375" s="1"/>
      <c r="Q19375" s="1"/>
    </row>
    <row r="19376" spans="2:17" x14ac:dyDescent="0.25">
      <c r="B19376" s="1"/>
      <c r="G19376" s="1"/>
      <c r="H19376" s="1"/>
      <c r="K19376" s="1"/>
      <c r="N19376" s="1"/>
      <c r="Q19376" s="1"/>
    </row>
    <row r="19377" spans="2:17" x14ac:dyDescent="0.25">
      <c r="B19377" s="1"/>
      <c r="G19377" s="1"/>
      <c r="H19377" s="1"/>
      <c r="K19377" s="1"/>
      <c r="N19377" s="1"/>
      <c r="Q19377" s="1"/>
    </row>
    <row r="19378" spans="2:17" x14ac:dyDescent="0.25">
      <c r="B19378" s="1"/>
      <c r="G19378" s="1"/>
      <c r="H19378" s="1"/>
      <c r="K19378" s="1"/>
      <c r="N19378" s="1"/>
      <c r="Q19378" s="1"/>
    </row>
    <row r="19379" spans="2:17" x14ac:dyDescent="0.25">
      <c r="B19379" s="1"/>
      <c r="G19379" s="1"/>
      <c r="H19379" s="1"/>
      <c r="K19379" s="1"/>
      <c r="N19379" s="1"/>
      <c r="Q19379" s="1"/>
    </row>
    <row r="19380" spans="2:17" x14ac:dyDescent="0.25">
      <c r="B19380" s="1"/>
      <c r="G19380" s="1"/>
      <c r="H19380" s="1"/>
      <c r="K19380" s="1"/>
      <c r="N19380" s="1"/>
      <c r="Q19380" s="1"/>
    </row>
    <row r="19381" spans="2:17" x14ac:dyDescent="0.25">
      <c r="B19381" s="1"/>
      <c r="G19381" s="1"/>
      <c r="H19381" s="1"/>
      <c r="K19381" s="1"/>
      <c r="N19381" s="1"/>
      <c r="Q19381" s="1"/>
    </row>
    <row r="19382" spans="2:17" x14ac:dyDescent="0.25">
      <c r="B19382" s="1"/>
      <c r="G19382" s="1"/>
      <c r="H19382" s="1"/>
      <c r="K19382" s="1"/>
      <c r="N19382" s="1"/>
      <c r="Q19382" s="1"/>
    </row>
    <row r="19383" spans="2:17" x14ac:dyDescent="0.25">
      <c r="B19383" s="1"/>
      <c r="G19383" s="1"/>
      <c r="H19383" s="1"/>
      <c r="K19383" s="1"/>
      <c r="N19383" s="1"/>
      <c r="Q19383" s="1"/>
    </row>
    <row r="19384" spans="2:17" x14ac:dyDescent="0.25">
      <c r="B19384" s="1"/>
      <c r="G19384" s="1"/>
      <c r="H19384" s="1"/>
      <c r="K19384" s="1"/>
      <c r="N19384" s="1"/>
      <c r="Q19384" s="1"/>
    </row>
    <row r="19385" spans="2:17" x14ac:dyDescent="0.25">
      <c r="B19385" s="1"/>
      <c r="G19385" s="1"/>
      <c r="H19385" s="1"/>
      <c r="K19385" s="1"/>
      <c r="N19385" s="1"/>
      <c r="Q19385" s="1"/>
    </row>
    <row r="19386" spans="2:17" x14ac:dyDescent="0.25">
      <c r="B19386" s="1"/>
      <c r="G19386" s="1"/>
      <c r="H19386" s="1"/>
      <c r="K19386" s="1"/>
      <c r="N19386" s="1"/>
      <c r="Q19386" s="1"/>
    </row>
    <row r="19387" spans="2:17" x14ac:dyDescent="0.25">
      <c r="B19387" s="1"/>
      <c r="G19387" s="1"/>
      <c r="H19387" s="1"/>
      <c r="K19387" s="1"/>
      <c r="N19387" s="1"/>
      <c r="Q19387" s="1"/>
    </row>
    <row r="19388" spans="2:17" x14ac:dyDescent="0.25">
      <c r="B19388" s="1"/>
      <c r="G19388" s="1"/>
      <c r="H19388" s="1"/>
      <c r="K19388" s="1"/>
      <c r="N19388" s="1"/>
      <c r="Q19388" s="1"/>
    </row>
    <row r="19389" spans="2:17" x14ac:dyDescent="0.25">
      <c r="B19389" s="1"/>
      <c r="G19389" s="1"/>
      <c r="H19389" s="1"/>
      <c r="K19389" s="1"/>
      <c r="N19389" s="1"/>
      <c r="Q19389" s="1"/>
    </row>
    <row r="19390" spans="2:17" x14ac:dyDescent="0.25">
      <c r="B19390" s="1"/>
      <c r="G19390" s="1"/>
      <c r="H19390" s="1"/>
      <c r="K19390" s="1"/>
      <c r="N19390" s="1"/>
      <c r="Q19390" s="1"/>
    </row>
    <row r="19391" spans="2:17" x14ac:dyDescent="0.25">
      <c r="B19391" s="1"/>
      <c r="G19391" s="1"/>
      <c r="H19391" s="1"/>
      <c r="K19391" s="1"/>
      <c r="N19391" s="1"/>
      <c r="Q19391" s="1"/>
    </row>
    <row r="19392" spans="2:17" x14ac:dyDescent="0.25">
      <c r="B19392" s="1"/>
      <c r="G19392" s="1"/>
      <c r="H19392" s="1"/>
      <c r="K19392" s="1"/>
      <c r="N19392" s="1"/>
      <c r="Q19392" s="1"/>
    </row>
    <row r="19393" spans="2:17" x14ac:dyDescent="0.25">
      <c r="B19393" s="1"/>
      <c r="G19393" s="1"/>
      <c r="H19393" s="1"/>
      <c r="K19393" s="1"/>
      <c r="N19393" s="1"/>
      <c r="Q19393" s="1"/>
    </row>
    <row r="19394" spans="2:17" x14ac:dyDescent="0.25">
      <c r="B19394" s="1"/>
      <c r="G19394" s="1"/>
      <c r="H19394" s="1"/>
      <c r="K19394" s="1"/>
      <c r="N19394" s="1"/>
      <c r="Q19394" s="1"/>
    </row>
    <row r="19395" spans="2:17" x14ac:dyDescent="0.25">
      <c r="B19395" s="1"/>
      <c r="G19395" s="1"/>
      <c r="H19395" s="1"/>
      <c r="K19395" s="1"/>
      <c r="N19395" s="1"/>
      <c r="Q19395" s="1"/>
    </row>
    <row r="19396" spans="2:17" x14ac:dyDescent="0.25">
      <c r="B19396" s="1"/>
      <c r="G19396" s="1"/>
      <c r="H19396" s="1"/>
      <c r="K19396" s="1"/>
      <c r="N19396" s="1"/>
      <c r="Q19396" s="1"/>
    </row>
    <row r="19397" spans="2:17" x14ac:dyDescent="0.25">
      <c r="B19397" s="1"/>
      <c r="G19397" s="1"/>
      <c r="H19397" s="1"/>
      <c r="K19397" s="1"/>
      <c r="N19397" s="1"/>
      <c r="Q19397" s="1"/>
    </row>
    <row r="19398" spans="2:17" x14ac:dyDescent="0.25">
      <c r="B19398" s="1"/>
      <c r="G19398" s="1"/>
      <c r="H19398" s="1"/>
      <c r="K19398" s="1"/>
      <c r="N19398" s="1"/>
      <c r="Q19398" s="1"/>
    </row>
    <row r="19399" spans="2:17" x14ac:dyDescent="0.25">
      <c r="B19399" s="1"/>
      <c r="G19399" s="1"/>
      <c r="H19399" s="1"/>
      <c r="K19399" s="1"/>
      <c r="N19399" s="1"/>
      <c r="Q19399" s="1"/>
    </row>
    <row r="19400" spans="2:17" x14ac:dyDescent="0.25">
      <c r="B19400" s="1"/>
      <c r="G19400" s="1"/>
      <c r="H19400" s="1"/>
      <c r="K19400" s="1"/>
      <c r="N19400" s="1"/>
      <c r="Q19400" s="1"/>
    </row>
    <row r="19401" spans="2:17" x14ac:dyDescent="0.25">
      <c r="B19401" s="1"/>
      <c r="G19401" s="1"/>
      <c r="H19401" s="1"/>
      <c r="K19401" s="1"/>
      <c r="N19401" s="1"/>
      <c r="Q19401" s="1"/>
    </row>
    <row r="19402" spans="2:17" x14ac:dyDescent="0.25">
      <c r="B19402" s="1"/>
      <c r="G19402" s="1"/>
      <c r="H19402" s="1"/>
      <c r="K19402" s="1"/>
      <c r="N19402" s="1"/>
      <c r="Q19402" s="1"/>
    </row>
    <row r="19403" spans="2:17" x14ac:dyDescent="0.25">
      <c r="B19403" s="1"/>
      <c r="G19403" s="1"/>
      <c r="H19403" s="1"/>
      <c r="K19403" s="1"/>
      <c r="N19403" s="1"/>
      <c r="Q19403" s="1"/>
    </row>
    <row r="19404" spans="2:17" x14ac:dyDescent="0.25">
      <c r="B19404" s="1"/>
      <c r="G19404" s="1"/>
      <c r="H19404" s="1"/>
      <c r="K19404" s="1"/>
      <c r="N19404" s="1"/>
      <c r="Q19404" s="1"/>
    </row>
    <row r="19405" spans="2:17" x14ac:dyDescent="0.25">
      <c r="B19405" s="1"/>
      <c r="G19405" s="1"/>
      <c r="H19405" s="1"/>
      <c r="K19405" s="1"/>
      <c r="N19405" s="1"/>
      <c r="Q19405" s="1"/>
    </row>
    <row r="19406" spans="2:17" x14ac:dyDescent="0.25">
      <c r="B19406" s="1"/>
      <c r="G19406" s="1"/>
      <c r="H19406" s="1"/>
      <c r="K19406" s="1"/>
      <c r="N19406" s="1"/>
      <c r="Q19406" s="1"/>
    </row>
    <row r="19407" spans="2:17" x14ac:dyDescent="0.25">
      <c r="B19407" s="1"/>
      <c r="G19407" s="1"/>
      <c r="H19407" s="1"/>
      <c r="K19407" s="1"/>
      <c r="N19407" s="1"/>
      <c r="Q19407" s="1"/>
    </row>
    <row r="19408" spans="2:17" x14ac:dyDescent="0.25">
      <c r="B19408" s="1"/>
      <c r="G19408" s="1"/>
      <c r="H19408" s="1"/>
      <c r="K19408" s="1"/>
      <c r="N19408" s="1"/>
      <c r="Q19408" s="1"/>
    </row>
    <row r="19409" spans="2:17" x14ac:dyDescent="0.25">
      <c r="B19409" s="1"/>
      <c r="G19409" s="1"/>
      <c r="H19409" s="1"/>
      <c r="K19409" s="1"/>
      <c r="N19409" s="1"/>
      <c r="Q19409" s="1"/>
    </row>
    <row r="19410" spans="2:17" x14ac:dyDescent="0.25">
      <c r="B19410" s="1"/>
      <c r="G19410" s="1"/>
      <c r="H19410" s="1"/>
      <c r="K19410" s="1"/>
      <c r="N19410" s="1"/>
      <c r="Q19410" s="1"/>
    </row>
    <row r="19411" spans="2:17" x14ac:dyDescent="0.25">
      <c r="B19411" s="1"/>
      <c r="G19411" s="1"/>
      <c r="H19411" s="1"/>
      <c r="K19411" s="1"/>
      <c r="N19411" s="1"/>
      <c r="Q19411" s="1"/>
    </row>
    <row r="19412" spans="2:17" x14ac:dyDescent="0.25">
      <c r="B19412" s="1"/>
      <c r="G19412" s="1"/>
      <c r="H19412" s="1"/>
      <c r="K19412" s="1"/>
      <c r="N19412" s="1"/>
      <c r="Q19412" s="1"/>
    </row>
    <row r="19413" spans="2:17" x14ac:dyDescent="0.25">
      <c r="B19413" s="1"/>
      <c r="G19413" s="1"/>
      <c r="H19413" s="1"/>
      <c r="K19413" s="1"/>
      <c r="N19413" s="1"/>
      <c r="Q19413" s="1"/>
    </row>
    <row r="19414" spans="2:17" x14ac:dyDescent="0.25">
      <c r="B19414" s="1"/>
      <c r="G19414" s="1"/>
      <c r="H19414" s="1"/>
      <c r="K19414" s="1"/>
      <c r="N19414" s="1"/>
      <c r="Q19414" s="1"/>
    </row>
    <row r="19415" spans="2:17" x14ac:dyDescent="0.25">
      <c r="B19415" s="1"/>
      <c r="G19415" s="1"/>
      <c r="H19415" s="1"/>
      <c r="K19415" s="1"/>
      <c r="N19415" s="1"/>
      <c r="Q19415" s="1"/>
    </row>
    <row r="19416" spans="2:17" x14ac:dyDescent="0.25">
      <c r="B19416" s="1"/>
      <c r="G19416" s="1"/>
      <c r="H19416" s="1"/>
      <c r="K19416" s="1"/>
      <c r="N19416" s="1"/>
      <c r="Q19416" s="1"/>
    </row>
    <row r="19417" spans="2:17" x14ac:dyDescent="0.25">
      <c r="B19417" s="1"/>
      <c r="G19417" s="1"/>
      <c r="H19417" s="1"/>
      <c r="K19417" s="1"/>
      <c r="N19417" s="1"/>
      <c r="Q19417" s="1"/>
    </row>
    <row r="19418" spans="2:17" x14ac:dyDescent="0.25">
      <c r="B19418" s="1"/>
      <c r="G19418" s="1"/>
      <c r="H19418" s="1"/>
      <c r="K19418" s="1"/>
      <c r="N19418" s="1"/>
      <c r="Q19418" s="1"/>
    </row>
    <row r="19419" spans="2:17" x14ac:dyDescent="0.25">
      <c r="B19419" s="1"/>
      <c r="G19419" s="1"/>
      <c r="H19419" s="1"/>
      <c r="K19419" s="1"/>
      <c r="N19419" s="1"/>
      <c r="Q19419" s="1"/>
    </row>
    <row r="19420" spans="2:17" x14ac:dyDescent="0.25">
      <c r="B19420" s="1"/>
      <c r="G19420" s="1"/>
      <c r="H19420" s="1"/>
      <c r="K19420" s="1"/>
      <c r="N19420" s="1"/>
      <c r="Q19420" s="1"/>
    </row>
    <row r="19421" spans="2:17" x14ac:dyDescent="0.25">
      <c r="B19421" s="1"/>
      <c r="G19421" s="1"/>
      <c r="H19421" s="1"/>
      <c r="K19421" s="1"/>
      <c r="N19421" s="1"/>
      <c r="Q19421" s="1"/>
    </row>
    <row r="19422" spans="2:17" x14ac:dyDescent="0.25">
      <c r="B19422" s="1"/>
      <c r="G19422" s="1"/>
      <c r="H19422" s="1"/>
      <c r="K19422" s="1"/>
      <c r="N19422" s="1"/>
      <c r="Q19422" s="1"/>
    </row>
    <row r="19423" spans="2:17" x14ac:dyDescent="0.25">
      <c r="B19423" s="1"/>
      <c r="G19423" s="1"/>
      <c r="H19423" s="1"/>
      <c r="K19423" s="1"/>
      <c r="N19423" s="1"/>
      <c r="Q19423" s="1"/>
    </row>
    <row r="19424" spans="2:17" x14ac:dyDescent="0.25">
      <c r="B19424" s="1"/>
      <c r="G19424" s="1"/>
      <c r="H19424" s="1"/>
      <c r="K19424" s="1"/>
      <c r="N19424" s="1"/>
      <c r="Q19424" s="1"/>
    </row>
    <row r="19425" spans="2:17" x14ac:dyDescent="0.25">
      <c r="B19425" s="1"/>
      <c r="G19425" s="1"/>
      <c r="H19425" s="1"/>
      <c r="K19425" s="1"/>
      <c r="N19425" s="1"/>
      <c r="Q19425" s="1"/>
    </row>
    <row r="19426" spans="2:17" x14ac:dyDescent="0.25">
      <c r="B19426" s="1"/>
      <c r="G19426" s="1"/>
      <c r="H19426" s="1"/>
      <c r="K19426" s="1"/>
      <c r="N19426" s="1"/>
      <c r="Q19426" s="1"/>
    </row>
    <row r="19427" spans="2:17" x14ac:dyDescent="0.25">
      <c r="B19427" s="1"/>
      <c r="G19427" s="1"/>
      <c r="H19427" s="1"/>
      <c r="K19427" s="1"/>
      <c r="N19427" s="1"/>
      <c r="Q19427" s="1"/>
    </row>
    <row r="19428" spans="2:17" x14ac:dyDescent="0.25">
      <c r="B19428" s="1"/>
      <c r="G19428" s="1"/>
      <c r="H19428" s="1"/>
      <c r="K19428" s="1"/>
      <c r="N19428" s="1"/>
      <c r="Q19428" s="1"/>
    </row>
    <row r="19429" spans="2:17" x14ac:dyDescent="0.25">
      <c r="B19429" s="1"/>
      <c r="G19429" s="1"/>
      <c r="H19429" s="1"/>
      <c r="K19429" s="1"/>
      <c r="N19429" s="1"/>
      <c r="Q19429" s="1"/>
    </row>
    <row r="19430" spans="2:17" x14ac:dyDescent="0.25">
      <c r="B19430" s="1"/>
      <c r="G19430" s="1"/>
      <c r="H19430" s="1"/>
      <c r="K19430" s="1"/>
      <c r="N19430" s="1"/>
      <c r="Q19430" s="1"/>
    </row>
    <row r="19431" spans="2:17" x14ac:dyDescent="0.25">
      <c r="B19431" s="1"/>
      <c r="G19431" s="1"/>
      <c r="H19431" s="1"/>
      <c r="K19431" s="1"/>
      <c r="N19431" s="1"/>
      <c r="Q19431" s="1"/>
    </row>
    <row r="19432" spans="2:17" x14ac:dyDescent="0.25">
      <c r="B19432" s="1"/>
      <c r="G19432" s="1"/>
      <c r="H19432" s="1"/>
      <c r="K19432" s="1"/>
      <c r="N19432" s="1"/>
      <c r="Q19432" s="1"/>
    </row>
    <row r="19433" spans="2:17" x14ac:dyDescent="0.25">
      <c r="B19433" s="1"/>
      <c r="G19433" s="1"/>
      <c r="H19433" s="1"/>
      <c r="K19433" s="1"/>
      <c r="N19433" s="1"/>
      <c r="Q19433" s="1"/>
    </row>
    <row r="19434" spans="2:17" x14ac:dyDescent="0.25">
      <c r="B19434" s="1"/>
      <c r="G19434" s="1"/>
      <c r="H19434" s="1"/>
      <c r="K19434" s="1"/>
      <c r="N19434" s="1"/>
      <c r="Q19434" s="1"/>
    </row>
    <row r="19435" spans="2:17" x14ac:dyDescent="0.25">
      <c r="B19435" s="1"/>
      <c r="G19435" s="1"/>
      <c r="H19435" s="1"/>
      <c r="K19435" s="1"/>
      <c r="N19435" s="1"/>
      <c r="Q19435" s="1"/>
    </row>
    <row r="19436" spans="2:17" x14ac:dyDescent="0.25">
      <c r="B19436" s="1"/>
      <c r="G19436" s="1"/>
      <c r="H19436" s="1"/>
      <c r="K19436" s="1"/>
      <c r="N19436" s="1"/>
      <c r="Q19436" s="1"/>
    </row>
    <row r="19437" spans="2:17" x14ac:dyDescent="0.25">
      <c r="B19437" s="1"/>
      <c r="G19437" s="1"/>
      <c r="H19437" s="1"/>
      <c r="K19437" s="1"/>
      <c r="N19437" s="1"/>
      <c r="Q19437" s="1"/>
    </row>
    <row r="19438" spans="2:17" x14ac:dyDescent="0.25">
      <c r="B19438" s="1"/>
      <c r="G19438" s="1"/>
      <c r="H19438" s="1"/>
      <c r="K19438" s="1"/>
      <c r="N19438" s="1"/>
      <c r="Q19438" s="1"/>
    </row>
    <row r="19439" spans="2:17" x14ac:dyDescent="0.25">
      <c r="B19439" s="1"/>
      <c r="G19439" s="1"/>
      <c r="H19439" s="1"/>
      <c r="K19439" s="1"/>
      <c r="N19439" s="1"/>
      <c r="Q19439" s="1"/>
    </row>
    <row r="19440" spans="2:17" x14ac:dyDescent="0.25">
      <c r="B19440" s="1"/>
      <c r="G19440" s="1"/>
      <c r="H19440" s="1"/>
      <c r="K19440" s="1"/>
      <c r="N19440" s="1"/>
      <c r="Q19440" s="1"/>
    </row>
    <row r="19441" spans="2:17" x14ac:dyDescent="0.25">
      <c r="B19441" s="1"/>
      <c r="G19441" s="1"/>
      <c r="H19441" s="1"/>
      <c r="K19441" s="1"/>
      <c r="N19441" s="1"/>
      <c r="Q19441" s="1"/>
    </row>
    <row r="19442" spans="2:17" x14ac:dyDescent="0.25">
      <c r="B19442" s="1"/>
      <c r="G19442" s="1"/>
      <c r="H19442" s="1"/>
      <c r="K19442" s="1"/>
      <c r="N19442" s="1"/>
      <c r="Q19442" s="1"/>
    </row>
    <row r="19443" spans="2:17" x14ac:dyDescent="0.25">
      <c r="B19443" s="1"/>
      <c r="G19443" s="1"/>
      <c r="H19443" s="1"/>
      <c r="K19443" s="1"/>
      <c r="N19443" s="1"/>
      <c r="Q19443" s="1"/>
    </row>
    <row r="19444" spans="2:17" x14ac:dyDescent="0.25">
      <c r="B19444" s="1"/>
      <c r="G19444" s="1"/>
      <c r="H19444" s="1"/>
      <c r="K19444" s="1"/>
      <c r="N19444" s="1"/>
      <c r="Q19444" s="1"/>
    </row>
    <row r="19445" spans="2:17" x14ac:dyDescent="0.25">
      <c r="B19445" s="1"/>
      <c r="G19445" s="1"/>
      <c r="H19445" s="1"/>
      <c r="K19445" s="1"/>
      <c r="N19445" s="1"/>
      <c r="Q19445" s="1"/>
    </row>
    <row r="19446" spans="2:17" x14ac:dyDescent="0.25">
      <c r="B19446" s="1"/>
      <c r="G19446" s="1"/>
      <c r="H19446" s="1"/>
      <c r="K19446" s="1"/>
      <c r="N19446" s="1"/>
      <c r="Q19446" s="1"/>
    </row>
    <row r="19447" spans="2:17" x14ac:dyDescent="0.25">
      <c r="B19447" s="1"/>
      <c r="G19447" s="1"/>
      <c r="H19447" s="1"/>
      <c r="K19447" s="1"/>
      <c r="N19447" s="1"/>
      <c r="Q19447" s="1"/>
    </row>
    <row r="19448" spans="2:17" x14ac:dyDescent="0.25">
      <c r="B19448" s="1"/>
      <c r="G19448" s="1"/>
      <c r="H19448" s="1"/>
      <c r="K19448" s="1"/>
      <c r="N19448" s="1"/>
      <c r="Q19448" s="1"/>
    </row>
    <row r="19449" spans="2:17" x14ac:dyDescent="0.25">
      <c r="B19449" s="1"/>
      <c r="G19449" s="1"/>
      <c r="H19449" s="1"/>
      <c r="K19449" s="1"/>
      <c r="N19449" s="1"/>
      <c r="Q19449" s="1"/>
    </row>
    <row r="19450" spans="2:17" x14ac:dyDescent="0.25">
      <c r="B19450" s="1"/>
      <c r="G19450" s="1"/>
      <c r="H19450" s="1"/>
      <c r="K19450" s="1"/>
      <c r="N19450" s="1"/>
      <c r="Q19450" s="1"/>
    </row>
    <row r="19451" spans="2:17" x14ac:dyDescent="0.25">
      <c r="B19451" s="1"/>
      <c r="G19451" s="1"/>
      <c r="H19451" s="1"/>
      <c r="K19451" s="1"/>
      <c r="N19451" s="1"/>
      <c r="Q19451" s="1"/>
    </row>
    <row r="19452" spans="2:17" x14ac:dyDescent="0.25">
      <c r="B19452" s="1"/>
      <c r="G19452" s="1"/>
      <c r="H19452" s="1"/>
      <c r="K19452" s="1"/>
      <c r="N19452" s="1"/>
      <c r="Q19452" s="1"/>
    </row>
    <row r="19453" spans="2:17" x14ac:dyDescent="0.25">
      <c r="B19453" s="1"/>
      <c r="G19453" s="1"/>
      <c r="H19453" s="1"/>
      <c r="K19453" s="1"/>
      <c r="N19453" s="1"/>
      <c r="Q19453" s="1"/>
    </row>
    <row r="19454" spans="2:17" x14ac:dyDescent="0.25">
      <c r="B19454" s="1"/>
      <c r="G19454" s="1"/>
      <c r="H19454" s="1"/>
      <c r="K19454" s="1"/>
      <c r="N19454" s="1"/>
      <c r="Q19454" s="1"/>
    </row>
    <row r="19455" spans="2:17" x14ac:dyDescent="0.25">
      <c r="B19455" s="1"/>
      <c r="G19455" s="1"/>
      <c r="H19455" s="1"/>
      <c r="K19455" s="1"/>
      <c r="N19455" s="1"/>
      <c r="Q19455" s="1"/>
    </row>
    <row r="19456" spans="2:17" x14ac:dyDescent="0.25">
      <c r="B19456" s="1"/>
      <c r="G19456" s="1"/>
      <c r="H19456" s="1"/>
      <c r="K19456" s="1"/>
      <c r="N19456" s="1"/>
      <c r="Q19456" s="1"/>
    </row>
    <row r="19457" spans="2:17" x14ac:dyDescent="0.25">
      <c r="B19457" s="1"/>
      <c r="G19457" s="1"/>
      <c r="H19457" s="1"/>
      <c r="K19457" s="1"/>
      <c r="N19457" s="1"/>
      <c r="Q19457" s="1"/>
    </row>
    <row r="19458" spans="2:17" x14ac:dyDescent="0.25">
      <c r="B19458" s="1"/>
      <c r="G19458" s="1"/>
      <c r="H19458" s="1"/>
      <c r="K19458" s="1"/>
      <c r="N19458" s="1"/>
      <c r="Q19458" s="1"/>
    </row>
    <row r="19459" spans="2:17" x14ac:dyDescent="0.25">
      <c r="B19459" s="1"/>
      <c r="G19459" s="1"/>
      <c r="H19459" s="1"/>
      <c r="K19459" s="1"/>
      <c r="N19459" s="1"/>
      <c r="Q19459" s="1"/>
    </row>
    <row r="19460" spans="2:17" x14ac:dyDescent="0.25">
      <c r="B19460" s="1"/>
      <c r="G19460" s="1"/>
      <c r="H19460" s="1"/>
      <c r="K19460" s="1"/>
      <c r="N19460" s="1"/>
      <c r="Q19460" s="1"/>
    </row>
    <row r="19461" spans="2:17" x14ac:dyDescent="0.25">
      <c r="B19461" s="1"/>
      <c r="G19461" s="1"/>
      <c r="H19461" s="1"/>
      <c r="K19461" s="1"/>
      <c r="N19461" s="1"/>
      <c r="Q19461" s="1"/>
    </row>
    <row r="19462" spans="2:17" x14ac:dyDescent="0.25">
      <c r="B19462" s="1"/>
      <c r="G19462" s="1"/>
      <c r="H19462" s="1"/>
      <c r="K19462" s="1"/>
      <c r="N19462" s="1"/>
      <c r="Q19462" s="1"/>
    </row>
    <row r="19463" spans="2:17" x14ac:dyDescent="0.25">
      <c r="B19463" s="1"/>
      <c r="G19463" s="1"/>
      <c r="H19463" s="1"/>
      <c r="K19463" s="1"/>
      <c r="N19463" s="1"/>
      <c r="Q19463" s="1"/>
    </row>
    <row r="19464" spans="2:17" x14ac:dyDescent="0.25">
      <c r="B19464" s="1"/>
      <c r="G19464" s="1"/>
      <c r="H19464" s="1"/>
      <c r="K19464" s="1"/>
      <c r="N19464" s="1"/>
      <c r="Q19464" s="1"/>
    </row>
    <row r="19465" spans="2:17" x14ac:dyDescent="0.25">
      <c r="B19465" s="1"/>
      <c r="G19465" s="1"/>
      <c r="H19465" s="1"/>
      <c r="K19465" s="1"/>
      <c r="N19465" s="1"/>
      <c r="Q19465" s="1"/>
    </row>
    <row r="19466" spans="2:17" x14ac:dyDescent="0.25">
      <c r="B19466" s="1"/>
      <c r="G19466" s="1"/>
      <c r="H19466" s="1"/>
      <c r="K19466" s="1"/>
      <c r="N19466" s="1"/>
      <c r="Q19466" s="1"/>
    </row>
    <row r="19467" spans="2:17" x14ac:dyDescent="0.25">
      <c r="B19467" s="1"/>
      <c r="G19467" s="1"/>
      <c r="H19467" s="1"/>
      <c r="K19467" s="1"/>
      <c r="N19467" s="1"/>
      <c r="Q19467" s="1"/>
    </row>
    <row r="19468" spans="2:17" x14ac:dyDescent="0.25">
      <c r="B19468" s="1"/>
      <c r="G19468" s="1"/>
      <c r="H19468" s="1"/>
      <c r="K19468" s="1"/>
      <c r="N19468" s="1"/>
      <c r="Q19468" s="1"/>
    </row>
    <row r="19469" spans="2:17" x14ac:dyDescent="0.25">
      <c r="B19469" s="1"/>
      <c r="G19469" s="1"/>
      <c r="H19469" s="1"/>
      <c r="K19469" s="1"/>
      <c r="N19469" s="1"/>
      <c r="Q19469" s="1"/>
    </row>
    <row r="19470" spans="2:17" x14ac:dyDescent="0.25">
      <c r="B19470" s="1"/>
      <c r="G19470" s="1"/>
      <c r="H19470" s="1"/>
      <c r="K19470" s="1"/>
      <c r="N19470" s="1"/>
      <c r="Q19470" s="1"/>
    </row>
    <row r="19471" spans="2:17" x14ac:dyDescent="0.25">
      <c r="B19471" s="1"/>
      <c r="G19471" s="1"/>
      <c r="H19471" s="1"/>
      <c r="K19471" s="1"/>
      <c r="N19471" s="1"/>
      <c r="Q19471" s="1"/>
    </row>
    <row r="19472" spans="2:17" x14ac:dyDescent="0.25">
      <c r="B19472" s="1"/>
      <c r="G19472" s="1"/>
      <c r="H19472" s="1"/>
      <c r="K19472" s="1"/>
      <c r="N19472" s="1"/>
      <c r="Q19472" s="1"/>
    </row>
    <row r="19473" spans="2:17" x14ac:dyDescent="0.25">
      <c r="B19473" s="1"/>
      <c r="G19473" s="1"/>
      <c r="H19473" s="1"/>
      <c r="K19473" s="1"/>
      <c r="N19473" s="1"/>
      <c r="Q19473" s="1"/>
    </row>
    <row r="19474" spans="2:17" x14ac:dyDescent="0.25">
      <c r="B19474" s="1"/>
      <c r="G19474" s="1"/>
      <c r="H19474" s="1"/>
      <c r="K19474" s="1"/>
      <c r="N19474" s="1"/>
      <c r="Q19474" s="1"/>
    </row>
    <row r="19475" spans="2:17" x14ac:dyDescent="0.25">
      <c r="B19475" s="1"/>
      <c r="G19475" s="1"/>
      <c r="H19475" s="1"/>
      <c r="K19475" s="1"/>
      <c r="N19475" s="1"/>
      <c r="Q19475" s="1"/>
    </row>
    <row r="19476" spans="2:17" x14ac:dyDescent="0.25">
      <c r="B19476" s="1"/>
      <c r="G19476" s="1"/>
      <c r="H19476" s="1"/>
      <c r="K19476" s="1"/>
      <c r="N19476" s="1"/>
      <c r="Q19476" s="1"/>
    </row>
    <row r="19477" spans="2:17" x14ac:dyDescent="0.25">
      <c r="B19477" s="1"/>
      <c r="G19477" s="1"/>
      <c r="H19477" s="1"/>
      <c r="K19477" s="1"/>
      <c r="N19477" s="1"/>
      <c r="Q19477" s="1"/>
    </row>
    <row r="19478" spans="2:17" x14ac:dyDescent="0.25">
      <c r="B19478" s="1"/>
      <c r="G19478" s="1"/>
      <c r="H19478" s="1"/>
      <c r="K19478" s="1"/>
      <c r="N19478" s="1"/>
      <c r="Q19478" s="1"/>
    </row>
    <row r="19479" spans="2:17" x14ac:dyDescent="0.25">
      <c r="B19479" s="1"/>
      <c r="G19479" s="1"/>
      <c r="H19479" s="1"/>
      <c r="K19479" s="1"/>
      <c r="N19479" s="1"/>
      <c r="Q19479" s="1"/>
    </row>
    <row r="19480" spans="2:17" x14ac:dyDescent="0.25">
      <c r="B19480" s="1"/>
      <c r="G19480" s="1"/>
      <c r="H19480" s="1"/>
      <c r="K19480" s="1"/>
      <c r="N19480" s="1"/>
      <c r="Q19480" s="1"/>
    </row>
    <row r="19481" spans="2:17" x14ac:dyDescent="0.25">
      <c r="B19481" s="1"/>
      <c r="G19481" s="1"/>
      <c r="H19481" s="1"/>
      <c r="K19481" s="1"/>
      <c r="N19481" s="1"/>
      <c r="Q19481" s="1"/>
    </row>
    <row r="19482" spans="2:17" x14ac:dyDescent="0.25">
      <c r="B19482" s="1"/>
      <c r="G19482" s="1"/>
      <c r="H19482" s="1"/>
      <c r="K19482" s="1"/>
      <c r="N19482" s="1"/>
      <c r="Q19482" s="1"/>
    </row>
    <row r="19483" spans="2:17" x14ac:dyDescent="0.25">
      <c r="B19483" s="1"/>
      <c r="G19483" s="1"/>
      <c r="H19483" s="1"/>
      <c r="K19483" s="1"/>
      <c r="N19483" s="1"/>
      <c r="Q19483" s="1"/>
    </row>
    <row r="19484" spans="2:17" x14ac:dyDescent="0.25">
      <c r="B19484" s="1"/>
      <c r="G19484" s="1"/>
      <c r="H19484" s="1"/>
      <c r="K19484" s="1"/>
      <c r="N19484" s="1"/>
      <c r="Q19484" s="1"/>
    </row>
    <row r="19485" spans="2:17" x14ac:dyDescent="0.25">
      <c r="B19485" s="1"/>
      <c r="G19485" s="1"/>
      <c r="H19485" s="1"/>
      <c r="K19485" s="1"/>
      <c r="N19485" s="1"/>
      <c r="Q19485" s="1"/>
    </row>
    <row r="19486" spans="2:17" x14ac:dyDescent="0.25">
      <c r="B19486" s="1"/>
      <c r="G19486" s="1"/>
      <c r="H19486" s="1"/>
      <c r="K19486" s="1"/>
      <c r="N19486" s="1"/>
      <c r="Q19486" s="1"/>
    </row>
    <row r="19487" spans="2:17" x14ac:dyDescent="0.25">
      <c r="B19487" s="1"/>
      <c r="G19487" s="1"/>
      <c r="H19487" s="1"/>
      <c r="K19487" s="1"/>
      <c r="N19487" s="1"/>
      <c r="Q19487" s="1"/>
    </row>
    <row r="19488" spans="2:17" x14ac:dyDescent="0.25">
      <c r="B19488" s="1"/>
      <c r="G19488" s="1"/>
      <c r="H19488" s="1"/>
      <c r="K19488" s="1"/>
      <c r="N19488" s="1"/>
      <c r="Q19488" s="1"/>
    </row>
    <row r="19489" spans="2:17" x14ac:dyDescent="0.25">
      <c r="B19489" s="1"/>
      <c r="G19489" s="1"/>
      <c r="H19489" s="1"/>
      <c r="K19489" s="1"/>
      <c r="N19489" s="1"/>
      <c r="Q19489" s="1"/>
    </row>
    <row r="19490" spans="2:17" x14ac:dyDescent="0.25">
      <c r="B19490" s="1"/>
      <c r="G19490" s="1"/>
      <c r="H19490" s="1"/>
      <c r="K19490" s="1"/>
      <c r="N19490" s="1"/>
      <c r="Q19490" s="1"/>
    </row>
    <row r="19491" spans="2:17" x14ac:dyDescent="0.25">
      <c r="B19491" s="1"/>
      <c r="G19491" s="1"/>
      <c r="H19491" s="1"/>
      <c r="K19491" s="1"/>
      <c r="N19491" s="1"/>
      <c r="Q19491" s="1"/>
    </row>
    <row r="19492" spans="2:17" x14ac:dyDescent="0.25">
      <c r="B19492" s="1"/>
      <c r="G19492" s="1"/>
      <c r="H19492" s="1"/>
      <c r="K19492" s="1"/>
      <c r="N19492" s="1"/>
      <c r="Q19492" s="1"/>
    </row>
    <row r="19493" spans="2:17" x14ac:dyDescent="0.25">
      <c r="B19493" s="1"/>
      <c r="G19493" s="1"/>
      <c r="H19493" s="1"/>
      <c r="K19493" s="1"/>
      <c r="N19493" s="1"/>
      <c r="Q19493" s="1"/>
    </row>
    <row r="19494" spans="2:17" x14ac:dyDescent="0.25">
      <c r="B19494" s="1"/>
      <c r="G19494" s="1"/>
      <c r="H19494" s="1"/>
      <c r="K19494" s="1"/>
      <c r="N19494" s="1"/>
      <c r="Q19494" s="1"/>
    </row>
    <row r="19495" spans="2:17" x14ac:dyDescent="0.25">
      <c r="B19495" s="1"/>
      <c r="G19495" s="1"/>
      <c r="H19495" s="1"/>
      <c r="K19495" s="1"/>
      <c r="N19495" s="1"/>
      <c r="Q19495" s="1"/>
    </row>
    <row r="19496" spans="2:17" x14ac:dyDescent="0.25">
      <c r="B19496" s="1"/>
      <c r="G19496" s="1"/>
      <c r="H19496" s="1"/>
      <c r="K19496" s="1"/>
      <c r="N19496" s="1"/>
      <c r="Q19496" s="1"/>
    </row>
    <row r="19497" spans="2:17" x14ac:dyDescent="0.25">
      <c r="B19497" s="1"/>
      <c r="G19497" s="1"/>
      <c r="H19497" s="1"/>
      <c r="K19497" s="1"/>
      <c r="N19497" s="1"/>
      <c r="Q19497" s="1"/>
    </row>
    <row r="19498" spans="2:17" x14ac:dyDescent="0.25">
      <c r="B19498" s="1"/>
      <c r="G19498" s="1"/>
      <c r="H19498" s="1"/>
      <c r="K19498" s="1"/>
      <c r="N19498" s="1"/>
      <c r="Q19498" s="1"/>
    </row>
    <row r="19499" spans="2:17" x14ac:dyDescent="0.25">
      <c r="B19499" s="1"/>
      <c r="G19499" s="1"/>
      <c r="H19499" s="1"/>
      <c r="K19499" s="1"/>
      <c r="N19499" s="1"/>
      <c r="Q19499" s="1"/>
    </row>
    <row r="19500" spans="2:17" x14ac:dyDescent="0.25">
      <c r="B19500" s="1"/>
      <c r="G19500" s="1"/>
      <c r="H19500" s="1"/>
      <c r="K19500" s="1"/>
      <c r="N19500" s="1"/>
      <c r="Q19500" s="1"/>
    </row>
    <row r="19501" spans="2:17" x14ac:dyDescent="0.25">
      <c r="B19501" s="1"/>
      <c r="G19501" s="1"/>
      <c r="H19501" s="1"/>
      <c r="K19501" s="1"/>
      <c r="N19501" s="1"/>
      <c r="Q19501" s="1"/>
    </row>
    <row r="19502" spans="2:17" x14ac:dyDescent="0.25">
      <c r="B19502" s="1"/>
      <c r="G19502" s="1"/>
      <c r="H19502" s="1"/>
      <c r="K19502" s="1"/>
      <c r="N19502" s="1"/>
      <c r="Q19502" s="1"/>
    </row>
    <row r="19503" spans="2:17" x14ac:dyDescent="0.25">
      <c r="B19503" s="1"/>
      <c r="G19503" s="1"/>
      <c r="H19503" s="1"/>
      <c r="K19503" s="1"/>
      <c r="N19503" s="1"/>
      <c r="Q19503" s="1"/>
    </row>
    <row r="19504" spans="2:17" x14ac:dyDescent="0.25">
      <c r="B19504" s="1"/>
      <c r="G19504" s="1"/>
      <c r="H19504" s="1"/>
      <c r="K19504" s="1"/>
      <c r="N19504" s="1"/>
      <c r="Q19504" s="1"/>
    </row>
    <row r="19505" spans="2:17" x14ac:dyDescent="0.25">
      <c r="B19505" s="1"/>
      <c r="G19505" s="1"/>
      <c r="H19505" s="1"/>
      <c r="K19505" s="1"/>
      <c r="N19505" s="1"/>
      <c r="Q19505" s="1"/>
    </row>
    <row r="19506" spans="2:17" x14ac:dyDescent="0.25">
      <c r="B19506" s="1"/>
      <c r="G19506" s="1"/>
      <c r="H19506" s="1"/>
      <c r="K19506" s="1"/>
      <c r="N19506" s="1"/>
      <c r="Q19506" s="1"/>
    </row>
    <row r="19507" spans="2:17" x14ac:dyDescent="0.25">
      <c r="B19507" s="1"/>
      <c r="G19507" s="1"/>
      <c r="H19507" s="1"/>
      <c r="K19507" s="1"/>
      <c r="N19507" s="1"/>
      <c r="Q19507" s="1"/>
    </row>
    <row r="19508" spans="2:17" x14ac:dyDescent="0.25">
      <c r="B19508" s="1"/>
      <c r="G19508" s="1"/>
      <c r="H19508" s="1"/>
      <c r="K19508" s="1"/>
      <c r="N19508" s="1"/>
      <c r="Q19508" s="1"/>
    </row>
    <row r="19509" spans="2:17" x14ac:dyDescent="0.25">
      <c r="B19509" s="1"/>
      <c r="G19509" s="1"/>
      <c r="H19509" s="1"/>
      <c r="K19509" s="1"/>
      <c r="N19509" s="1"/>
      <c r="Q19509" s="1"/>
    </row>
    <row r="19510" spans="2:17" x14ac:dyDescent="0.25">
      <c r="B19510" s="1"/>
      <c r="G19510" s="1"/>
      <c r="H19510" s="1"/>
      <c r="K19510" s="1"/>
      <c r="N19510" s="1"/>
      <c r="Q19510" s="1"/>
    </row>
    <row r="19511" spans="2:17" x14ac:dyDescent="0.25">
      <c r="B19511" s="1"/>
      <c r="G19511" s="1"/>
      <c r="H19511" s="1"/>
      <c r="K19511" s="1"/>
      <c r="N19511" s="1"/>
      <c r="Q19511" s="1"/>
    </row>
    <row r="19512" spans="2:17" x14ac:dyDescent="0.25">
      <c r="B19512" s="1"/>
      <c r="G19512" s="1"/>
      <c r="H19512" s="1"/>
      <c r="K19512" s="1"/>
      <c r="N19512" s="1"/>
      <c r="Q19512" s="1"/>
    </row>
    <row r="19513" spans="2:17" x14ac:dyDescent="0.25">
      <c r="B19513" s="1"/>
      <c r="G19513" s="1"/>
      <c r="H19513" s="1"/>
      <c r="K19513" s="1"/>
      <c r="N19513" s="1"/>
      <c r="Q19513" s="1"/>
    </row>
    <row r="19514" spans="2:17" x14ac:dyDescent="0.25">
      <c r="B19514" s="1"/>
      <c r="G19514" s="1"/>
      <c r="H19514" s="1"/>
      <c r="K19514" s="1"/>
      <c r="N19514" s="1"/>
      <c r="Q19514" s="1"/>
    </row>
    <row r="19515" spans="2:17" x14ac:dyDescent="0.25">
      <c r="B19515" s="1"/>
      <c r="G19515" s="1"/>
      <c r="H19515" s="1"/>
      <c r="K19515" s="1"/>
      <c r="N19515" s="1"/>
      <c r="Q19515" s="1"/>
    </row>
    <row r="19516" spans="2:17" x14ac:dyDescent="0.25">
      <c r="B19516" s="1"/>
      <c r="G19516" s="1"/>
      <c r="H19516" s="1"/>
      <c r="K19516" s="1"/>
      <c r="N19516" s="1"/>
      <c r="Q19516" s="1"/>
    </row>
    <row r="19517" spans="2:17" x14ac:dyDescent="0.25">
      <c r="B19517" s="1"/>
      <c r="G19517" s="1"/>
      <c r="H19517" s="1"/>
      <c r="K19517" s="1"/>
      <c r="N19517" s="1"/>
      <c r="Q19517" s="1"/>
    </row>
    <row r="19518" spans="2:17" x14ac:dyDescent="0.25">
      <c r="B19518" s="1"/>
      <c r="G19518" s="1"/>
      <c r="H19518" s="1"/>
      <c r="K19518" s="1"/>
      <c r="N19518" s="1"/>
      <c r="Q19518" s="1"/>
    </row>
    <row r="19519" spans="2:17" x14ac:dyDescent="0.25">
      <c r="B19519" s="1"/>
      <c r="G19519" s="1"/>
      <c r="H19519" s="1"/>
      <c r="K19519" s="1"/>
      <c r="N19519" s="1"/>
      <c r="Q19519" s="1"/>
    </row>
    <row r="19520" spans="2:17" x14ac:dyDescent="0.25">
      <c r="B19520" s="1"/>
      <c r="G19520" s="1"/>
      <c r="H19520" s="1"/>
      <c r="K19520" s="1"/>
      <c r="N19520" s="1"/>
      <c r="Q19520" s="1"/>
    </row>
    <row r="19521" spans="2:17" x14ac:dyDescent="0.25">
      <c r="B19521" s="1"/>
      <c r="G19521" s="1"/>
      <c r="H19521" s="1"/>
      <c r="K19521" s="1"/>
      <c r="N19521" s="1"/>
      <c r="Q19521" s="1"/>
    </row>
    <row r="19522" spans="2:17" x14ac:dyDescent="0.25">
      <c r="B19522" s="1"/>
      <c r="G19522" s="1"/>
      <c r="H19522" s="1"/>
      <c r="K19522" s="1"/>
      <c r="N19522" s="1"/>
      <c r="Q19522" s="1"/>
    </row>
    <row r="19523" spans="2:17" x14ac:dyDescent="0.25">
      <c r="B19523" s="1"/>
      <c r="G19523" s="1"/>
      <c r="H19523" s="1"/>
      <c r="K19523" s="1"/>
      <c r="N19523" s="1"/>
      <c r="Q19523" s="1"/>
    </row>
    <row r="19524" spans="2:17" x14ac:dyDescent="0.25">
      <c r="B19524" s="1"/>
      <c r="G19524" s="1"/>
      <c r="H19524" s="1"/>
      <c r="K19524" s="1"/>
      <c r="N19524" s="1"/>
      <c r="Q19524" s="1"/>
    </row>
    <row r="19525" spans="2:17" x14ac:dyDescent="0.25">
      <c r="B19525" s="1"/>
      <c r="G19525" s="1"/>
      <c r="H19525" s="1"/>
      <c r="K19525" s="1"/>
      <c r="N19525" s="1"/>
      <c r="Q19525" s="1"/>
    </row>
    <row r="19526" spans="2:17" x14ac:dyDescent="0.25">
      <c r="B19526" s="1"/>
      <c r="G19526" s="1"/>
      <c r="H19526" s="1"/>
      <c r="K19526" s="1"/>
      <c r="N19526" s="1"/>
      <c r="Q19526" s="1"/>
    </row>
    <row r="19527" spans="2:17" x14ac:dyDescent="0.25">
      <c r="B19527" s="1"/>
      <c r="G19527" s="1"/>
      <c r="H19527" s="1"/>
      <c r="K19527" s="1"/>
      <c r="N19527" s="1"/>
      <c r="Q19527" s="1"/>
    </row>
    <row r="19528" spans="2:17" x14ac:dyDescent="0.25">
      <c r="B19528" s="1"/>
      <c r="G19528" s="1"/>
      <c r="H19528" s="1"/>
      <c r="K19528" s="1"/>
      <c r="N19528" s="1"/>
      <c r="Q19528" s="1"/>
    </row>
    <row r="19529" spans="2:17" x14ac:dyDescent="0.25">
      <c r="B19529" s="1"/>
      <c r="G19529" s="1"/>
      <c r="H19529" s="1"/>
      <c r="K19529" s="1"/>
      <c r="N19529" s="1"/>
      <c r="Q19529" s="1"/>
    </row>
    <row r="19530" spans="2:17" x14ac:dyDescent="0.25">
      <c r="B19530" s="1"/>
      <c r="G19530" s="1"/>
      <c r="H19530" s="1"/>
      <c r="K19530" s="1"/>
      <c r="N19530" s="1"/>
      <c r="Q19530" s="1"/>
    </row>
    <row r="19531" spans="2:17" x14ac:dyDescent="0.25">
      <c r="B19531" s="1"/>
      <c r="G19531" s="1"/>
      <c r="H19531" s="1"/>
      <c r="K19531" s="1"/>
      <c r="N19531" s="1"/>
      <c r="Q19531" s="1"/>
    </row>
    <row r="19532" spans="2:17" x14ac:dyDescent="0.25">
      <c r="B19532" s="1"/>
      <c r="G19532" s="1"/>
      <c r="H19532" s="1"/>
      <c r="K19532" s="1"/>
      <c r="N19532" s="1"/>
      <c r="Q19532" s="1"/>
    </row>
    <row r="19533" spans="2:17" x14ac:dyDescent="0.25">
      <c r="B19533" s="1"/>
      <c r="G19533" s="1"/>
      <c r="H19533" s="1"/>
      <c r="K19533" s="1"/>
      <c r="N19533" s="1"/>
      <c r="Q19533" s="1"/>
    </row>
    <row r="19534" spans="2:17" x14ac:dyDescent="0.25">
      <c r="B19534" s="1"/>
      <c r="G19534" s="1"/>
      <c r="H19534" s="1"/>
      <c r="K19534" s="1"/>
      <c r="N19534" s="1"/>
      <c r="Q19534" s="1"/>
    </row>
    <row r="19535" spans="2:17" x14ac:dyDescent="0.25">
      <c r="B19535" s="1"/>
      <c r="G19535" s="1"/>
      <c r="H19535" s="1"/>
      <c r="K19535" s="1"/>
      <c r="N19535" s="1"/>
      <c r="Q19535" s="1"/>
    </row>
    <row r="19536" spans="2:17" x14ac:dyDescent="0.25">
      <c r="B19536" s="1"/>
      <c r="G19536" s="1"/>
      <c r="H19536" s="1"/>
      <c r="K19536" s="1"/>
      <c r="N19536" s="1"/>
      <c r="Q19536" s="1"/>
    </row>
    <row r="19537" spans="2:17" x14ac:dyDescent="0.25">
      <c r="B19537" s="1"/>
      <c r="G19537" s="1"/>
      <c r="H19537" s="1"/>
      <c r="K19537" s="1"/>
      <c r="N19537" s="1"/>
      <c r="Q19537" s="1"/>
    </row>
    <row r="19538" spans="2:17" x14ac:dyDescent="0.25">
      <c r="B19538" s="1"/>
      <c r="G19538" s="1"/>
      <c r="H19538" s="1"/>
      <c r="K19538" s="1"/>
      <c r="N19538" s="1"/>
      <c r="Q19538" s="1"/>
    </row>
    <row r="19539" spans="2:17" x14ac:dyDescent="0.25">
      <c r="B19539" s="1"/>
      <c r="G19539" s="1"/>
      <c r="H19539" s="1"/>
      <c r="K19539" s="1"/>
      <c r="N19539" s="1"/>
      <c r="Q19539" s="1"/>
    </row>
    <row r="19540" spans="2:17" x14ac:dyDescent="0.25">
      <c r="B19540" s="1"/>
      <c r="G19540" s="1"/>
      <c r="H19540" s="1"/>
      <c r="K19540" s="1"/>
      <c r="N19540" s="1"/>
      <c r="Q19540" s="1"/>
    </row>
    <row r="19541" spans="2:17" x14ac:dyDescent="0.25">
      <c r="B19541" s="1"/>
      <c r="G19541" s="1"/>
      <c r="H19541" s="1"/>
      <c r="K19541" s="1"/>
      <c r="N19541" s="1"/>
      <c r="Q19541" s="1"/>
    </row>
    <row r="19542" spans="2:17" x14ac:dyDescent="0.25">
      <c r="B19542" s="1"/>
      <c r="G19542" s="1"/>
      <c r="H19542" s="1"/>
      <c r="K19542" s="1"/>
      <c r="N19542" s="1"/>
      <c r="Q19542" s="1"/>
    </row>
    <row r="19543" spans="2:17" x14ac:dyDescent="0.25">
      <c r="B19543" s="1"/>
      <c r="G19543" s="1"/>
      <c r="H19543" s="1"/>
      <c r="K19543" s="1"/>
      <c r="N19543" s="1"/>
      <c r="Q19543" s="1"/>
    </row>
    <row r="19544" spans="2:17" x14ac:dyDescent="0.25">
      <c r="B19544" s="1"/>
      <c r="G19544" s="1"/>
      <c r="H19544" s="1"/>
      <c r="K19544" s="1"/>
      <c r="N19544" s="1"/>
      <c r="Q19544" s="1"/>
    </row>
    <row r="19545" spans="2:17" x14ac:dyDescent="0.25">
      <c r="B19545" s="1"/>
      <c r="G19545" s="1"/>
      <c r="H19545" s="1"/>
      <c r="K19545" s="1"/>
      <c r="N19545" s="1"/>
      <c r="Q19545" s="1"/>
    </row>
    <row r="19546" spans="2:17" x14ac:dyDescent="0.25">
      <c r="B19546" s="1"/>
      <c r="G19546" s="1"/>
      <c r="H19546" s="1"/>
      <c r="K19546" s="1"/>
      <c r="N19546" s="1"/>
      <c r="Q19546" s="1"/>
    </row>
    <row r="19547" spans="2:17" x14ac:dyDescent="0.25">
      <c r="B19547" s="1"/>
      <c r="G19547" s="1"/>
      <c r="H19547" s="1"/>
      <c r="K19547" s="1"/>
      <c r="N19547" s="1"/>
      <c r="Q19547" s="1"/>
    </row>
    <row r="19548" spans="2:17" x14ac:dyDescent="0.25">
      <c r="B19548" s="1"/>
      <c r="G19548" s="1"/>
      <c r="H19548" s="1"/>
      <c r="K19548" s="1"/>
      <c r="N19548" s="1"/>
      <c r="Q19548" s="1"/>
    </row>
    <row r="19549" spans="2:17" x14ac:dyDescent="0.25">
      <c r="B19549" s="1"/>
      <c r="G19549" s="1"/>
      <c r="H19549" s="1"/>
      <c r="K19549" s="1"/>
      <c r="N19549" s="1"/>
      <c r="Q19549" s="1"/>
    </row>
    <row r="19550" spans="2:17" x14ac:dyDescent="0.25">
      <c r="B19550" s="1"/>
      <c r="G19550" s="1"/>
      <c r="H19550" s="1"/>
      <c r="K19550" s="1"/>
      <c r="N19550" s="1"/>
      <c r="Q19550" s="1"/>
    </row>
    <row r="19551" spans="2:17" x14ac:dyDescent="0.25">
      <c r="B19551" s="1"/>
      <c r="G19551" s="1"/>
      <c r="H19551" s="1"/>
      <c r="K19551" s="1"/>
      <c r="N19551" s="1"/>
      <c r="Q19551" s="1"/>
    </row>
    <row r="19552" spans="2:17" x14ac:dyDescent="0.25">
      <c r="B19552" s="1"/>
      <c r="G19552" s="1"/>
      <c r="H19552" s="1"/>
      <c r="K19552" s="1"/>
      <c r="N19552" s="1"/>
      <c r="Q19552" s="1"/>
    </row>
    <row r="19553" spans="2:17" x14ac:dyDescent="0.25">
      <c r="B19553" s="1"/>
      <c r="G19553" s="1"/>
      <c r="H19553" s="1"/>
      <c r="K19553" s="1"/>
      <c r="N19553" s="1"/>
      <c r="Q19553" s="1"/>
    </row>
    <row r="19554" spans="2:17" x14ac:dyDescent="0.25">
      <c r="B19554" s="1"/>
      <c r="G19554" s="1"/>
      <c r="H19554" s="1"/>
      <c r="K19554" s="1"/>
      <c r="N19554" s="1"/>
      <c r="Q19554" s="1"/>
    </row>
    <row r="19555" spans="2:17" x14ac:dyDescent="0.25">
      <c r="B19555" s="1"/>
      <c r="G19555" s="1"/>
      <c r="H19555" s="1"/>
      <c r="K19555" s="1"/>
      <c r="N19555" s="1"/>
      <c r="Q19555" s="1"/>
    </row>
    <row r="19556" spans="2:17" x14ac:dyDescent="0.25">
      <c r="B19556" s="1"/>
      <c r="G19556" s="1"/>
      <c r="H19556" s="1"/>
      <c r="K19556" s="1"/>
      <c r="N19556" s="1"/>
      <c r="Q19556" s="1"/>
    </row>
    <row r="19557" spans="2:17" x14ac:dyDescent="0.25">
      <c r="B19557" s="1"/>
      <c r="G19557" s="1"/>
      <c r="H19557" s="1"/>
      <c r="K19557" s="1"/>
      <c r="N19557" s="1"/>
      <c r="Q19557" s="1"/>
    </row>
    <row r="19558" spans="2:17" x14ac:dyDescent="0.25">
      <c r="B19558" s="1"/>
      <c r="G19558" s="1"/>
      <c r="H19558" s="1"/>
      <c r="K19558" s="1"/>
      <c r="N19558" s="1"/>
      <c r="Q19558" s="1"/>
    </row>
    <row r="19559" spans="2:17" x14ac:dyDescent="0.25">
      <c r="B19559" s="1"/>
      <c r="G19559" s="1"/>
      <c r="H19559" s="1"/>
      <c r="K19559" s="1"/>
      <c r="N19559" s="1"/>
      <c r="Q19559" s="1"/>
    </row>
    <row r="19560" spans="2:17" x14ac:dyDescent="0.25">
      <c r="B19560" s="1"/>
      <c r="G19560" s="1"/>
      <c r="H19560" s="1"/>
      <c r="K19560" s="1"/>
      <c r="N19560" s="1"/>
      <c r="Q19560" s="1"/>
    </row>
    <row r="19561" spans="2:17" x14ac:dyDescent="0.25">
      <c r="B19561" s="1"/>
      <c r="G19561" s="1"/>
      <c r="H19561" s="1"/>
      <c r="K19561" s="1"/>
      <c r="N19561" s="1"/>
      <c r="Q19561" s="1"/>
    </row>
    <row r="19562" spans="2:17" x14ac:dyDescent="0.25">
      <c r="B19562" s="1"/>
      <c r="G19562" s="1"/>
      <c r="H19562" s="1"/>
      <c r="K19562" s="1"/>
      <c r="N19562" s="1"/>
      <c r="Q19562" s="1"/>
    </row>
    <row r="19563" spans="2:17" x14ac:dyDescent="0.25">
      <c r="B19563" s="1"/>
      <c r="G19563" s="1"/>
      <c r="H19563" s="1"/>
      <c r="K19563" s="1"/>
      <c r="N19563" s="1"/>
      <c r="Q19563" s="1"/>
    </row>
    <row r="19564" spans="2:17" x14ac:dyDescent="0.25">
      <c r="B19564" s="1"/>
      <c r="G19564" s="1"/>
      <c r="H19564" s="1"/>
      <c r="K19564" s="1"/>
      <c r="N19564" s="1"/>
      <c r="Q19564" s="1"/>
    </row>
    <row r="19565" spans="2:17" x14ac:dyDescent="0.25">
      <c r="B19565" s="1"/>
      <c r="G19565" s="1"/>
      <c r="H19565" s="1"/>
      <c r="K19565" s="1"/>
      <c r="N19565" s="1"/>
      <c r="Q19565" s="1"/>
    </row>
    <row r="19566" spans="2:17" x14ac:dyDescent="0.25">
      <c r="B19566" s="1"/>
      <c r="G19566" s="1"/>
      <c r="H19566" s="1"/>
      <c r="K19566" s="1"/>
      <c r="N19566" s="1"/>
      <c r="Q19566" s="1"/>
    </row>
    <row r="19567" spans="2:17" x14ac:dyDescent="0.25">
      <c r="B19567" s="1"/>
      <c r="G19567" s="1"/>
      <c r="H19567" s="1"/>
      <c r="K19567" s="1"/>
      <c r="N19567" s="1"/>
      <c r="Q19567" s="1"/>
    </row>
    <row r="19568" spans="2:17" x14ac:dyDescent="0.25">
      <c r="B19568" s="1"/>
      <c r="G19568" s="1"/>
      <c r="H19568" s="1"/>
      <c r="K19568" s="1"/>
      <c r="N19568" s="1"/>
      <c r="Q19568" s="1"/>
    </row>
    <row r="19569" spans="2:17" x14ac:dyDescent="0.25">
      <c r="B19569" s="1"/>
      <c r="G19569" s="1"/>
      <c r="H19569" s="1"/>
      <c r="K19569" s="1"/>
      <c r="N19569" s="1"/>
      <c r="Q19569" s="1"/>
    </row>
    <row r="19570" spans="2:17" x14ac:dyDescent="0.25">
      <c r="B19570" s="1"/>
      <c r="G19570" s="1"/>
      <c r="H19570" s="1"/>
      <c r="K19570" s="1"/>
      <c r="N19570" s="1"/>
      <c r="Q19570" s="1"/>
    </row>
    <row r="19571" spans="2:17" x14ac:dyDescent="0.25">
      <c r="B19571" s="1"/>
      <c r="G19571" s="1"/>
      <c r="H19571" s="1"/>
      <c r="K19571" s="1"/>
      <c r="N19571" s="1"/>
      <c r="Q19571" s="1"/>
    </row>
    <row r="19572" spans="2:17" x14ac:dyDescent="0.25">
      <c r="B19572" s="1"/>
      <c r="G19572" s="1"/>
      <c r="H19572" s="1"/>
      <c r="K19572" s="1"/>
      <c r="N19572" s="1"/>
      <c r="Q19572" s="1"/>
    </row>
    <row r="19573" spans="2:17" x14ac:dyDescent="0.25">
      <c r="B19573" s="1"/>
      <c r="G19573" s="1"/>
      <c r="H19573" s="1"/>
      <c r="K19573" s="1"/>
      <c r="N19573" s="1"/>
      <c r="Q19573" s="1"/>
    </row>
    <row r="19574" spans="2:17" x14ac:dyDescent="0.25">
      <c r="B19574" s="1"/>
      <c r="G19574" s="1"/>
      <c r="H19574" s="1"/>
      <c r="K19574" s="1"/>
      <c r="N19574" s="1"/>
      <c r="Q19574" s="1"/>
    </row>
    <row r="19575" spans="2:17" x14ac:dyDescent="0.25">
      <c r="B19575" s="1"/>
      <c r="G19575" s="1"/>
      <c r="H19575" s="1"/>
      <c r="K19575" s="1"/>
      <c r="N19575" s="1"/>
      <c r="Q19575" s="1"/>
    </row>
    <row r="19576" spans="2:17" x14ac:dyDescent="0.25">
      <c r="B19576" s="1"/>
      <c r="G19576" s="1"/>
      <c r="H19576" s="1"/>
      <c r="K19576" s="1"/>
      <c r="N19576" s="1"/>
      <c r="Q19576" s="1"/>
    </row>
    <row r="19577" spans="2:17" x14ac:dyDescent="0.25">
      <c r="B19577" s="1"/>
      <c r="G19577" s="1"/>
      <c r="H19577" s="1"/>
      <c r="K19577" s="1"/>
      <c r="N19577" s="1"/>
      <c r="Q19577" s="1"/>
    </row>
    <row r="19578" spans="2:17" x14ac:dyDescent="0.25">
      <c r="B19578" s="1"/>
      <c r="G19578" s="1"/>
      <c r="H19578" s="1"/>
      <c r="K19578" s="1"/>
      <c r="N19578" s="1"/>
      <c r="Q19578" s="1"/>
    </row>
    <row r="19579" spans="2:17" x14ac:dyDescent="0.25">
      <c r="B19579" s="1"/>
      <c r="G19579" s="1"/>
      <c r="H19579" s="1"/>
      <c r="K19579" s="1"/>
      <c r="N19579" s="1"/>
      <c r="Q19579" s="1"/>
    </row>
    <row r="19580" spans="2:17" x14ac:dyDescent="0.25">
      <c r="B19580" s="1"/>
      <c r="G19580" s="1"/>
      <c r="H19580" s="1"/>
      <c r="K19580" s="1"/>
      <c r="N19580" s="1"/>
      <c r="Q19580" s="1"/>
    </row>
    <row r="19581" spans="2:17" x14ac:dyDescent="0.25">
      <c r="B19581" s="1"/>
      <c r="G19581" s="1"/>
      <c r="H19581" s="1"/>
      <c r="K19581" s="1"/>
      <c r="N19581" s="1"/>
      <c r="Q19581" s="1"/>
    </row>
    <row r="19582" spans="2:17" x14ac:dyDescent="0.25">
      <c r="B19582" s="1"/>
      <c r="G19582" s="1"/>
      <c r="H19582" s="1"/>
      <c r="K19582" s="1"/>
      <c r="N19582" s="1"/>
      <c r="Q19582" s="1"/>
    </row>
    <row r="19583" spans="2:17" x14ac:dyDescent="0.25">
      <c r="B19583" s="1"/>
      <c r="G19583" s="1"/>
      <c r="H19583" s="1"/>
      <c r="K19583" s="1"/>
      <c r="N19583" s="1"/>
      <c r="Q19583" s="1"/>
    </row>
    <row r="19584" spans="2:17" x14ac:dyDescent="0.25">
      <c r="B19584" s="1"/>
      <c r="G19584" s="1"/>
      <c r="H19584" s="1"/>
      <c r="K19584" s="1"/>
      <c r="N19584" s="1"/>
      <c r="Q19584" s="1"/>
    </row>
    <row r="19585" spans="2:17" x14ac:dyDescent="0.25">
      <c r="B19585" s="1"/>
      <c r="G19585" s="1"/>
      <c r="H19585" s="1"/>
      <c r="K19585" s="1"/>
      <c r="N19585" s="1"/>
      <c r="Q19585" s="1"/>
    </row>
    <row r="19586" spans="2:17" x14ac:dyDescent="0.25">
      <c r="B19586" s="1"/>
      <c r="G19586" s="1"/>
      <c r="H19586" s="1"/>
      <c r="K19586" s="1"/>
      <c r="N19586" s="1"/>
      <c r="Q19586" s="1"/>
    </row>
    <row r="19587" spans="2:17" x14ac:dyDescent="0.25">
      <c r="B19587" s="1"/>
      <c r="G19587" s="1"/>
      <c r="H19587" s="1"/>
      <c r="K19587" s="1"/>
      <c r="N19587" s="1"/>
      <c r="Q19587" s="1"/>
    </row>
    <row r="19588" spans="2:17" x14ac:dyDescent="0.25">
      <c r="B19588" s="1"/>
      <c r="G19588" s="1"/>
      <c r="H19588" s="1"/>
      <c r="K19588" s="1"/>
      <c r="N19588" s="1"/>
      <c r="Q19588" s="1"/>
    </row>
    <row r="19589" spans="2:17" x14ac:dyDescent="0.25">
      <c r="B19589" s="1"/>
      <c r="G19589" s="1"/>
      <c r="H19589" s="1"/>
      <c r="K19589" s="1"/>
      <c r="N19589" s="1"/>
      <c r="Q19589" s="1"/>
    </row>
    <row r="19590" spans="2:17" x14ac:dyDescent="0.25">
      <c r="B19590" s="1"/>
      <c r="G19590" s="1"/>
      <c r="H19590" s="1"/>
      <c r="K19590" s="1"/>
      <c r="N19590" s="1"/>
      <c r="Q19590" s="1"/>
    </row>
    <row r="19591" spans="2:17" x14ac:dyDescent="0.25">
      <c r="B19591" s="1"/>
      <c r="G19591" s="1"/>
      <c r="H19591" s="1"/>
      <c r="K19591" s="1"/>
      <c r="N19591" s="1"/>
      <c r="Q19591" s="1"/>
    </row>
    <row r="19592" spans="2:17" x14ac:dyDescent="0.25">
      <c r="B19592" s="1"/>
      <c r="G19592" s="1"/>
      <c r="H19592" s="1"/>
      <c r="K19592" s="1"/>
      <c r="N19592" s="1"/>
      <c r="Q19592" s="1"/>
    </row>
    <row r="19593" spans="2:17" x14ac:dyDescent="0.25">
      <c r="B19593" s="1"/>
      <c r="G19593" s="1"/>
      <c r="H19593" s="1"/>
      <c r="K19593" s="1"/>
      <c r="N19593" s="1"/>
      <c r="Q19593" s="1"/>
    </row>
    <row r="19594" spans="2:17" x14ac:dyDescent="0.25">
      <c r="B19594" s="1"/>
      <c r="G19594" s="1"/>
      <c r="H19594" s="1"/>
      <c r="K19594" s="1"/>
      <c r="N19594" s="1"/>
      <c r="Q19594" s="1"/>
    </row>
    <row r="19595" spans="2:17" x14ac:dyDescent="0.25">
      <c r="B19595" s="1"/>
      <c r="G19595" s="1"/>
      <c r="H19595" s="1"/>
      <c r="K19595" s="1"/>
      <c r="N19595" s="1"/>
      <c r="Q19595" s="1"/>
    </row>
    <row r="19596" spans="2:17" x14ac:dyDescent="0.25">
      <c r="B19596" s="1"/>
      <c r="G19596" s="1"/>
      <c r="H19596" s="1"/>
      <c r="K19596" s="1"/>
      <c r="N19596" s="1"/>
      <c r="Q19596" s="1"/>
    </row>
    <row r="19597" spans="2:17" x14ac:dyDescent="0.25">
      <c r="B19597" s="1"/>
      <c r="G19597" s="1"/>
      <c r="H19597" s="1"/>
      <c r="K19597" s="1"/>
      <c r="N19597" s="1"/>
      <c r="Q19597" s="1"/>
    </row>
    <row r="19598" spans="2:17" x14ac:dyDescent="0.25">
      <c r="B19598" s="1"/>
      <c r="G19598" s="1"/>
      <c r="H19598" s="1"/>
      <c r="K19598" s="1"/>
      <c r="N19598" s="1"/>
      <c r="Q19598" s="1"/>
    </row>
    <row r="19599" spans="2:17" x14ac:dyDescent="0.25">
      <c r="B19599" s="1"/>
      <c r="G19599" s="1"/>
      <c r="H19599" s="1"/>
      <c r="K19599" s="1"/>
      <c r="N19599" s="1"/>
      <c r="Q19599" s="1"/>
    </row>
    <row r="19600" spans="2:17" x14ac:dyDescent="0.25">
      <c r="B19600" s="1"/>
      <c r="G19600" s="1"/>
      <c r="H19600" s="1"/>
      <c r="K19600" s="1"/>
      <c r="N19600" s="1"/>
      <c r="Q19600" s="1"/>
    </row>
    <row r="19601" spans="2:17" x14ac:dyDescent="0.25">
      <c r="B19601" s="1"/>
      <c r="G19601" s="1"/>
      <c r="H19601" s="1"/>
      <c r="K19601" s="1"/>
      <c r="N19601" s="1"/>
      <c r="Q19601" s="1"/>
    </row>
    <row r="19602" spans="2:17" x14ac:dyDescent="0.25">
      <c r="B19602" s="1"/>
      <c r="G19602" s="1"/>
      <c r="H19602" s="1"/>
      <c r="K19602" s="1"/>
      <c r="N19602" s="1"/>
      <c r="Q19602" s="1"/>
    </row>
    <row r="19603" spans="2:17" x14ac:dyDescent="0.25">
      <c r="B19603" s="1"/>
      <c r="G19603" s="1"/>
      <c r="H19603" s="1"/>
      <c r="K19603" s="1"/>
      <c r="N19603" s="1"/>
      <c r="Q19603" s="1"/>
    </row>
    <row r="19604" spans="2:17" x14ac:dyDescent="0.25">
      <c r="B19604" s="1"/>
      <c r="G19604" s="1"/>
      <c r="H19604" s="1"/>
      <c r="K19604" s="1"/>
      <c r="N19604" s="1"/>
      <c r="Q19604" s="1"/>
    </row>
    <row r="19605" spans="2:17" x14ac:dyDescent="0.25">
      <c r="B19605" s="1"/>
      <c r="G19605" s="1"/>
      <c r="H19605" s="1"/>
      <c r="K19605" s="1"/>
      <c r="N19605" s="1"/>
      <c r="Q19605" s="1"/>
    </row>
    <row r="19606" spans="2:17" x14ac:dyDescent="0.25">
      <c r="B19606" s="1"/>
      <c r="G19606" s="1"/>
      <c r="H19606" s="1"/>
      <c r="K19606" s="1"/>
      <c r="N19606" s="1"/>
      <c r="Q19606" s="1"/>
    </row>
    <row r="19607" spans="2:17" x14ac:dyDescent="0.25">
      <c r="B19607" s="1"/>
      <c r="G19607" s="1"/>
      <c r="H19607" s="1"/>
      <c r="K19607" s="1"/>
      <c r="N19607" s="1"/>
      <c r="Q19607" s="1"/>
    </row>
    <row r="19608" spans="2:17" x14ac:dyDescent="0.25">
      <c r="B19608" s="1"/>
      <c r="G19608" s="1"/>
      <c r="H19608" s="1"/>
      <c r="K19608" s="1"/>
      <c r="N19608" s="1"/>
      <c r="Q19608" s="1"/>
    </row>
    <row r="19609" spans="2:17" x14ac:dyDescent="0.25">
      <c r="B19609" s="1"/>
      <c r="G19609" s="1"/>
      <c r="H19609" s="1"/>
      <c r="K19609" s="1"/>
      <c r="N19609" s="1"/>
      <c r="Q19609" s="1"/>
    </row>
    <row r="19610" spans="2:17" x14ac:dyDescent="0.25">
      <c r="B19610" s="1"/>
      <c r="G19610" s="1"/>
      <c r="H19610" s="1"/>
      <c r="K19610" s="1"/>
      <c r="N19610" s="1"/>
      <c r="Q19610" s="1"/>
    </row>
    <row r="19611" spans="2:17" x14ac:dyDescent="0.25">
      <c r="B19611" s="1"/>
      <c r="G19611" s="1"/>
      <c r="H19611" s="1"/>
      <c r="K19611" s="1"/>
      <c r="N19611" s="1"/>
      <c r="Q19611" s="1"/>
    </row>
    <row r="19612" spans="2:17" x14ac:dyDescent="0.25">
      <c r="B19612" s="1"/>
      <c r="G19612" s="1"/>
      <c r="H19612" s="1"/>
      <c r="K19612" s="1"/>
      <c r="N19612" s="1"/>
      <c r="Q19612" s="1"/>
    </row>
    <row r="19613" spans="2:17" x14ac:dyDescent="0.25">
      <c r="B19613" s="1"/>
      <c r="G19613" s="1"/>
      <c r="H19613" s="1"/>
      <c r="K19613" s="1"/>
      <c r="N19613" s="1"/>
      <c r="Q19613" s="1"/>
    </row>
    <row r="19614" spans="2:17" x14ac:dyDescent="0.25">
      <c r="B19614" s="1"/>
      <c r="G19614" s="1"/>
      <c r="H19614" s="1"/>
      <c r="K19614" s="1"/>
      <c r="N19614" s="1"/>
      <c r="Q19614" s="1"/>
    </row>
    <row r="19615" spans="2:17" x14ac:dyDescent="0.25">
      <c r="B19615" s="1"/>
      <c r="G19615" s="1"/>
      <c r="H19615" s="1"/>
      <c r="K19615" s="1"/>
      <c r="N19615" s="1"/>
      <c r="Q19615" s="1"/>
    </row>
    <row r="19616" spans="2:17" x14ac:dyDescent="0.25">
      <c r="B19616" s="1"/>
      <c r="G19616" s="1"/>
      <c r="H19616" s="1"/>
      <c r="K19616" s="1"/>
      <c r="N19616" s="1"/>
      <c r="Q19616" s="1"/>
    </row>
    <row r="19617" spans="2:17" x14ac:dyDescent="0.25">
      <c r="B19617" s="1"/>
      <c r="G19617" s="1"/>
      <c r="H19617" s="1"/>
      <c r="K19617" s="1"/>
      <c r="N19617" s="1"/>
      <c r="Q19617" s="1"/>
    </row>
    <row r="19618" spans="2:17" x14ac:dyDescent="0.25">
      <c r="B19618" s="1"/>
      <c r="G19618" s="1"/>
      <c r="H19618" s="1"/>
      <c r="K19618" s="1"/>
      <c r="N19618" s="1"/>
      <c r="Q19618" s="1"/>
    </row>
    <row r="19619" spans="2:17" x14ac:dyDescent="0.25">
      <c r="B19619" s="1"/>
      <c r="G19619" s="1"/>
      <c r="H19619" s="1"/>
      <c r="K19619" s="1"/>
      <c r="N19619" s="1"/>
      <c r="Q19619" s="1"/>
    </row>
    <row r="19620" spans="2:17" x14ac:dyDescent="0.25">
      <c r="B19620" s="1"/>
      <c r="G19620" s="1"/>
      <c r="H19620" s="1"/>
      <c r="K19620" s="1"/>
      <c r="N19620" s="1"/>
      <c r="Q19620" s="1"/>
    </row>
    <row r="19621" spans="2:17" x14ac:dyDescent="0.25">
      <c r="B19621" s="1"/>
      <c r="G19621" s="1"/>
      <c r="H19621" s="1"/>
      <c r="K19621" s="1"/>
      <c r="N19621" s="1"/>
      <c r="Q19621" s="1"/>
    </row>
    <row r="19622" spans="2:17" x14ac:dyDescent="0.25">
      <c r="B19622" s="1"/>
      <c r="G19622" s="1"/>
      <c r="H19622" s="1"/>
      <c r="K19622" s="1"/>
      <c r="N19622" s="1"/>
      <c r="Q19622" s="1"/>
    </row>
    <row r="19623" spans="2:17" x14ac:dyDescent="0.25">
      <c r="B19623" s="1"/>
      <c r="G19623" s="1"/>
      <c r="H19623" s="1"/>
      <c r="K19623" s="1"/>
      <c r="N19623" s="1"/>
      <c r="Q19623" s="1"/>
    </row>
    <row r="19624" spans="2:17" x14ac:dyDescent="0.25">
      <c r="B19624" s="1"/>
      <c r="G19624" s="1"/>
      <c r="H19624" s="1"/>
      <c r="K19624" s="1"/>
      <c r="N19624" s="1"/>
      <c r="Q19624" s="1"/>
    </row>
    <row r="19625" spans="2:17" x14ac:dyDescent="0.25">
      <c r="B19625" s="1"/>
      <c r="G19625" s="1"/>
      <c r="H19625" s="1"/>
      <c r="K19625" s="1"/>
      <c r="N19625" s="1"/>
      <c r="Q19625" s="1"/>
    </row>
    <row r="19626" spans="2:17" x14ac:dyDescent="0.25">
      <c r="B19626" s="1"/>
      <c r="G19626" s="1"/>
      <c r="H19626" s="1"/>
      <c r="K19626" s="1"/>
      <c r="N19626" s="1"/>
      <c r="Q19626" s="1"/>
    </row>
    <row r="19627" spans="2:17" x14ac:dyDescent="0.25">
      <c r="B19627" s="1"/>
      <c r="G19627" s="1"/>
      <c r="H19627" s="1"/>
      <c r="K19627" s="1"/>
      <c r="N19627" s="1"/>
      <c r="Q19627" s="1"/>
    </row>
    <row r="19628" spans="2:17" x14ac:dyDescent="0.25">
      <c r="B19628" s="1"/>
      <c r="G19628" s="1"/>
      <c r="H19628" s="1"/>
      <c r="K19628" s="1"/>
      <c r="N19628" s="1"/>
      <c r="Q19628" s="1"/>
    </row>
    <row r="19629" spans="2:17" x14ac:dyDescent="0.25">
      <c r="B19629" s="1"/>
      <c r="G19629" s="1"/>
      <c r="H19629" s="1"/>
      <c r="K19629" s="1"/>
      <c r="N19629" s="1"/>
      <c r="Q19629" s="1"/>
    </row>
    <row r="19630" spans="2:17" x14ac:dyDescent="0.25">
      <c r="B19630" s="1"/>
      <c r="G19630" s="1"/>
      <c r="H19630" s="1"/>
      <c r="K19630" s="1"/>
      <c r="N19630" s="1"/>
      <c r="Q19630" s="1"/>
    </row>
    <row r="19631" spans="2:17" x14ac:dyDescent="0.25">
      <c r="B19631" s="1"/>
      <c r="G19631" s="1"/>
      <c r="H19631" s="1"/>
      <c r="K19631" s="1"/>
      <c r="N19631" s="1"/>
      <c r="Q19631" s="1"/>
    </row>
    <row r="19632" spans="2:17" x14ac:dyDescent="0.25">
      <c r="B19632" s="1"/>
      <c r="G19632" s="1"/>
      <c r="H19632" s="1"/>
      <c r="K19632" s="1"/>
      <c r="N19632" s="1"/>
      <c r="Q19632" s="1"/>
    </row>
    <row r="19633" spans="2:17" x14ac:dyDescent="0.25">
      <c r="B19633" s="1"/>
      <c r="G19633" s="1"/>
      <c r="H19633" s="1"/>
      <c r="K19633" s="1"/>
      <c r="N19633" s="1"/>
      <c r="Q19633" s="1"/>
    </row>
    <row r="19634" spans="2:17" x14ac:dyDescent="0.25">
      <c r="B19634" s="1"/>
      <c r="G19634" s="1"/>
      <c r="H19634" s="1"/>
      <c r="K19634" s="1"/>
      <c r="N19634" s="1"/>
      <c r="Q19634" s="1"/>
    </row>
    <row r="19635" spans="2:17" x14ac:dyDescent="0.25">
      <c r="B19635" s="1"/>
      <c r="G19635" s="1"/>
      <c r="H19635" s="1"/>
      <c r="K19635" s="1"/>
      <c r="N19635" s="1"/>
      <c r="Q19635" s="1"/>
    </row>
    <row r="19636" spans="2:17" x14ac:dyDescent="0.25">
      <c r="B19636" s="1"/>
      <c r="G19636" s="1"/>
      <c r="H19636" s="1"/>
      <c r="K19636" s="1"/>
      <c r="N19636" s="1"/>
      <c r="Q19636" s="1"/>
    </row>
    <row r="19637" spans="2:17" x14ac:dyDescent="0.25">
      <c r="B19637" s="1"/>
      <c r="G19637" s="1"/>
      <c r="H19637" s="1"/>
      <c r="K19637" s="1"/>
      <c r="N19637" s="1"/>
      <c r="Q19637" s="1"/>
    </row>
    <row r="19638" spans="2:17" x14ac:dyDescent="0.25">
      <c r="B19638" s="1"/>
      <c r="G19638" s="1"/>
      <c r="H19638" s="1"/>
      <c r="K19638" s="1"/>
      <c r="N19638" s="1"/>
      <c r="Q19638" s="1"/>
    </row>
    <row r="19639" spans="2:17" x14ac:dyDescent="0.25">
      <c r="B19639" s="1"/>
      <c r="G19639" s="1"/>
      <c r="H19639" s="1"/>
      <c r="K19639" s="1"/>
      <c r="N19639" s="1"/>
      <c r="Q19639" s="1"/>
    </row>
    <row r="19640" spans="2:17" x14ac:dyDescent="0.25">
      <c r="B19640" s="1"/>
      <c r="G19640" s="1"/>
      <c r="H19640" s="1"/>
      <c r="K19640" s="1"/>
      <c r="N19640" s="1"/>
      <c r="Q19640" s="1"/>
    </row>
    <row r="19641" spans="2:17" x14ac:dyDescent="0.25">
      <c r="B19641" s="1"/>
      <c r="G19641" s="1"/>
      <c r="H19641" s="1"/>
      <c r="K19641" s="1"/>
      <c r="N19641" s="1"/>
      <c r="Q19641" s="1"/>
    </row>
    <row r="19642" spans="2:17" x14ac:dyDescent="0.25">
      <c r="B19642" s="1"/>
      <c r="G19642" s="1"/>
      <c r="H19642" s="1"/>
      <c r="K19642" s="1"/>
      <c r="N19642" s="1"/>
      <c r="Q19642" s="1"/>
    </row>
    <row r="19643" spans="2:17" x14ac:dyDescent="0.25">
      <c r="B19643" s="1"/>
      <c r="G19643" s="1"/>
      <c r="H19643" s="1"/>
      <c r="K19643" s="1"/>
      <c r="N19643" s="1"/>
      <c r="Q19643" s="1"/>
    </row>
    <row r="19644" spans="2:17" x14ac:dyDescent="0.25">
      <c r="B19644" s="1"/>
      <c r="G19644" s="1"/>
      <c r="H19644" s="1"/>
      <c r="K19644" s="1"/>
      <c r="N19644" s="1"/>
      <c r="Q19644" s="1"/>
    </row>
    <row r="19645" spans="2:17" x14ac:dyDescent="0.25">
      <c r="B19645" s="1"/>
      <c r="G19645" s="1"/>
      <c r="H19645" s="1"/>
      <c r="K19645" s="1"/>
      <c r="N19645" s="1"/>
      <c r="Q19645" s="1"/>
    </row>
    <row r="19646" spans="2:17" x14ac:dyDescent="0.25">
      <c r="B19646" s="1"/>
      <c r="G19646" s="1"/>
      <c r="H19646" s="1"/>
      <c r="K19646" s="1"/>
      <c r="N19646" s="1"/>
      <c r="Q19646" s="1"/>
    </row>
    <row r="19647" spans="2:17" x14ac:dyDescent="0.25">
      <c r="B19647" s="1"/>
      <c r="G19647" s="1"/>
      <c r="H19647" s="1"/>
      <c r="K19647" s="1"/>
      <c r="N19647" s="1"/>
      <c r="Q19647" s="1"/>
    </row>
    <row r="19648" spans="2:17" x14ac:dyDescent="0.25">
      <c r="B19648" s="1"/>
      <c r="G19648" s="1"/>
      <c r="H19648" s="1"/>
      <c r="K19648" s="1"/>
      <c r="N19648" s="1"/>
      <c r="Q19648" s="1"/>
    </row>
    <row r="19649" spans="2:17" x14ac:dyDescent="0.25">
      <c r="B19649" s="1"/>
      <c r="G19649" s="1"/>
      <c r="H19649" s="1"/>
      <c r="K19649" s="1"/>
      <c r="N19649" s="1"/>
      <c r="Q19649" s="1"/>
    </row>
    <row r="19650" spans="2:17" x14ac:dyDescent="0.25">
      <c r="B19650" s="1"/>
      <c r="G19650" s="1"/>
      <c r="H19650" s="1"/>
      <c r="K19650" s="1"/>
      <c r="N19650" s="1"/>
      <c r="Q19650" s="1"/>
    </row>
    <row r="19651" spans="2:17" x14ac:dyDescent="0.25">
      <c r="B19651" s="1"/>
      <c r="G19651" s="1"/>
      <c r="H19651" s="1"/>
      <c r="K19651" s="1"/>
      <c r="N19651" s="1"/>
      <c r="Q19651" s="1"/>
    </row>
    <row r="19652" spans="2:17" x14ac:dyDescent="0.25">
      <c r="B19652" s="1"/>
      <c r="G19652" s="1"/>
      <c r="H19652" s="1"/>
      <c r="K19652" s="1"/>
      <c r="N19652" s="1"/>
      <c r="Q19652" s="1"/>
    </row>
    <row r="19653" spans="2:17" x14ac:dyDescent="0.25">
      <c r="B19653" s="1"/>
      <c r="G19653" s="1"/>
      <c r="H19653" s="1"/>
      <c r="K19653" s="1"/>
      <c r="N19653" s="1"/>
      <c r="Q19653" s="1"/>
    </row>
    <row r="19654" spans="2:17" x14ac:dyDescent="0.25">
      <c r="B19654" s="1"/>
      <c r="G19654" s="1"/>
      <c r="H19654" s="1"/>
      <c r="K19654" s="1"/>
      <c r="N19654" s="1"/>
      <c r="Q19654" s="1"/>
    </row>
    <row r="19655" spans="2:17" x14ac:dyDescent="0.25">
      <c r="B19655" s="1"/>
      <c r="G19655" s="1"/>
      <c r="H19655" s="1"/>
      <c r="K19655" s="1"/>
      <c r="N19655" s="1"/>
      <c r="Q19655" s="1"/>
    </row>
    <row r="19656" spans="2:17" x14ac:dyDescent="0.25">
      <c r="B19656" s="1"/>
      <c r="G19656" s="1"/>
      <c r="H19656" s="1"/>
      <c r="K19656" s="1"/>
      <c r="N19656" s="1"/>
      <c r="Q19656" s="1"/>
    </row>
    <row r="19657" spans="2:17" x14ac:dyDescent="0.25">
      <c r="B19657" s="1"/>
      <c r="G19657" s="1"/>
      <c r="H19657" s="1"/>
      <c r="K19657" s="1"/>
      <c r="N19657" s="1"/>
      <c r="Q19657" s="1"/>
    </row>
    <row r="19658" spans="2:17" x14ac:dyDescent="0.25">
      <c r="B19658" s="1"/>
      <c r="G19658" s="1"/>
      <c r="H19658" s="1"/>
      <c r="K19658" s="1"/>
      <c r="N19658" s="1"/>
      <c r="Q19658" s="1"/>
    </row>
    <row r="19659" spans="2:17" x14ac:dyDescent="0.25">
      <c r="B19659" s="1"/>
      <c r="G19659" s="1"/>
      <c r="H19659" s="1"/>
      <c r="K19659" s="1"/>
      <c r="N19659" s="1"/>
      <c r="Q19659" s="1"/>
    </row>
    <row r="19660" spans="2:17" x14ac:dyDescent="0.25">
      <c r="B19660" s="1"/>
      <c r="G19660" s="1"/>
      <c r="H19660" s="1"/>
      <c r="K19660" s="1"/>
      <c r="N19660" s="1"/>
      <c r="Q19660" s="1"/>
    </row>
    <row r="19661" spans="2:17" x14ac:dyDescent="0.25">
      <c r="B19661" s="1"/>
      <c r="G19661" s="1"/>
      <c r="H19661" s="1"/>
      <c r="K19661" s="1"/>
      <c r="N19661" s="1"/>
      <c r="Q19661" s="1"/>
    </row>
    <row r="19662" spans="2:17" x14ac:dyDescent="0.25">
      <c r="B19662" s="1"/>
      <c r="G19662" s="1"/>
      <c r="H19662" s="1"/>
      <c r="K19662" s="1"/>
      <c r="N19662" s="1"/>
      <c r="Q19662" s="1"/>
    </row>
    <row r="19663" spans="2:17" x14ac:dyDescent="0.25">
      <c r="B19663" s="1"/>
      <c r="G19663" s="1"/>
      <c r="H19663" s="1"/>
      <c r="K19663" s="1"/>
      <c r="N19663" s="1"/>
      <c r="Q19663" s="1"/>
    </row>
    <row r="19664" spans="2:17" x14ac:dyDescent="0.25">
      <c r="B19664" s="1"/>
      <c r="G19664" s="1"/>
      <c r="H19664" s="1"/>
      <c r="K19664" s="1"/>
      <c r="N19664" s="1"/>
      <c r="Q19664" s="1"/>
    </row>
    <row r="19665" spans="2:17" x14ac:dyDescent="0.25">
      <c r="B19665" s="1"/>
      <c r="G19665" s="1"/>
      <c r="H19665" s="1"/>
      <c r="K19665" s="1"/>
      <c r="N19665" s="1"/>
      <c r="Q19665" s="1"/>
    </row>
    <row r="19666" spans="2:17" x14ac:dyDescent="0.25">
      <c r="B19666" s="1"/>
      <c r="G19666" s="1"/>
      <c r="H19666" s="1"/>
      <c r="K19666" s="1"/>
      <c r="N19666" s="1"/>
      <c r="Q19666" s="1"/>
    </row>
    <row r="19667" spans="2:17" x14ac:dyDescent="0.25">
      <c r="B19667" s="1"/>
      <c r="G19667" s="1"/>
      <c r="H19667" s="1"/>
      <c r="K19667" s="1"/>
      <c r="N19667" s="1"/>
      <c r="Q19667" s="1"/>
    </row>
    <row r="19668" spans="2:17" x14ac:dyDescent="0.25">
      <c r="B19668" s="1"/>
      <c r="G19668" s="1"/>
      <c r="H19668" s="1"/>
      <c r="K19668" s="1"/>
      <c r="N19668" s="1"/>
      <c r="Q19668" s="1"/>
    </row>
    <row r="19669" spans="2:17" x14ac:dyDescent="0.25">
      <c r="B19669" s="1"/>
      <c r="G19669" s="1"/>
      <c r="H19669" s="1"/>
      <c r="K19669" s="1"/>
      <c r="N19669" s="1"/>
      <c r="Q19669" s="1"/>
    </row>
    <row r="19670" spans="2:17" x14ac:dyDescent="0.25">
      <c r="B19670" s="1"/>
      <c r="G19670" s="1"/>
      <c r="H19670" s="1"/>
      <c r="K19670" s="1"/>
      <c r="N19670" s="1"/>
      <c r="Q19670" s="1"/>
    </row>
    <row r="19671" spans="2:17" x14ac:dyDescent="0.25">
      <c r="B19671" s="1"/>
      <c r="G19671" s="1"/>
      <c r="H19671" s="1"/>
      <c r="K19671" s="1"/>
      <c r="N19671" s="1"/>
      <c r="Q19671" s="1"/>
    </row>
    <row r="19672" spans="2:17" x14ac:dyDescent="0.25">
      <c r="B19672" s="1"/>
      <c r="G19672" s="1"/>
      <c r="H19672" s="1"/>
      <c r="K19672" s="1"/>
      <c r="N19672" s="1"/>
      <c r="Q19672" s="1"/>
    </row>
    <row r="19673" spans="2:17" x14ac:dyDescent="0.25">
      <c r="B19673" s="1"/>
      <c r="G19673" s="1"/>
      <c r="H19673" s="1"/>
      <c r="K19673" s="1"/>
      <c r="N19673" s="1"/>
      <c r="Q19673" s="1"/>
    </row>
    <row r="19674" spans="2:17" x14ac:dyDescent="0.25">
      <c r="B19674" s="1"/>
      <c r="G19674" s="1"/>
      <c r="H19674" s="1"/>
      <c r="K19674" s="1"/>
      <c r="N19674" s="1"/>
      <c r="Q19674" s="1"/>
    </row>
    <row r="19675" spans="2:17" x14ac:dyDescent="0.25">
      <c r="B19675" s="1"/>
      <c r="G19675" s="1"/>
      <c r="H19675" s="1"/>
      <c r="K19675" s="1"/>
      <c r="N19675" s="1"/>
      <c r="Q19675" s="1"/>
    </row>
    <row r="19676" spans="2:17" x14ac:dyDescent="0.25">
      <c r="B19676" s="1"/>
      <c r="G19676" s="1"/>
      <c r="H19676" s="1"/>
      <c r="K19676" s="1"/>
      <c r="N19676" s="1"/>
      <c r="Q19676" s="1"/>
    </row>
    <row r="19677" spans="2:17" x14ac:dyDescent="0.25">
      <c r="B19677" s="1"/>
      <c r="G19677" s="1"/>
      <c r="H19677" s="1"/>
      <c r="K19677" s="1"/>
      <c r="N19677" s="1"/>
      <c r="Q19677" s="1"/>
    </row>
    <row r="19678" spans="2:17" x14ac:dyDescent="0.25">
      <c r="B19678" s="1"/>
      <c r="G19678" s="1"/>
      <c r="H19678" s="1"/>
      <c r="K19678" s="1"/>
      <c r="N19678" s="1"/>
      <c r="Q19678" s="1"/>
    </row>
    <row r="19679" spans="2:17" x14ac:dyDescent="0.25">
      <c r="B19679" s="1"/>
      <c r="G19679" s="1"/>
      <c r="H19679" s="1"/>
      <c r="K19679" s="1"/>
      <c r="N19679" s="1"/>
      <c r="Q19679" s="1"/>
    </row>
    <row r="19680" spans="2:17" x14ac:dyDescent="0.25">
      <c r="B19680" s="1"/>
      <c r="G19680" s="1"/>
      <c r="H19680" s="1"/>
      <c r="K19680" s="1"/>
      <c r="N19680" s="1"/>
      <c r="Q19680" s="1"/>
    </row>
    <row r="19681" spans="2:17" x14ac:dyDescent="0.25">
      <c r="B19681" s="1"/>
      <c r="G19681" s="1"/>
      <c r="H19681" s="1"/>
      <c r="K19681" s="1"/>
      <c r="N19681" s="1"/>
      <c r="Q19681" s="1"/>
    </row>
    <row r="19682" spans="2:17" x14ac:dyDescent="0.25">
      <c r="B19682" s="1"/>
      <c r="G19682" s="1"/>
      <c r="H19682" s="1"/>
      <c r="K19682" s="1"/>
      <c r="N19682" s="1"/>
      <c r="Q19682" s="1"/>
    </row>
    <row r="19683" spans="2:17" x14ac:dyDescent="0.25">
      <c r="B19683" s="1"/>
      <c r="G19683" s="1"/>
      <c r="H19683" s="1"/>
      <c r="K19683" s="1"/>
      <c r="N19683" s="1"/>
      <c r="Q19683" s="1"/>
    </row>
    <row r="19684" spans="2:17" x14ac:dyDescent="0.25">
      <c r="B19684" s="1"/>
      <c r="G19684" s="1"/>
      <c r="H19684" s="1"/>
      <c r="K19684" s="1"/>
      <c r="N19684" s="1"/>
      <c r="Q19684" s="1"/>
    </row>
    <row r="19685" spans="2:17" x14ac:dyDescent="0.25">
      <c r="B19685" s="1"/>
      <c r="G19685" s="1"/>
      <c r="H19685" s="1"/>
      <c r="K19685" s="1"/>
      <c r="N19685" s="1"/>
      <c r="Q19685" s="1"/>
    </row>
    <row r="19686" spans="2:17" x14ac:dyDescent="0.25">
      <c r="B19686" s="1"/>
      <c r="G19686" s="1"/>
      <c r="H19686" s="1"/>
      <c r="K19686" s="1"/>
      <c r="N19686" s="1"/>
      <c r="Q19686" s="1"/>
    </row>
    <row r="19687" spans="2:17" x14ac:dyDescent="0.25">
      <c r="B19687" s="1"/>
      <c r="G19687" s="1"/>
      <c r="H19687" s="1"/>
      <c r="K19687" s="1"/>
      <c r="N19687" s="1"/>
      <c r="Q19687" s="1"/>
    </row>
    <row r="19688" spans="2:17" x14ac:dyDescent="0.25">
      <c r="B19688" s="1"/>
      <c r="G19688" s="1"/>
      <c r="H19688" s="1"/>
      <c r="K19688" s="1"/>
      <c r="N19688" s="1"/>
      <c r="Q19688" s="1"/>
    </row>
    <row r="19689" spans="2:17" x14ac:dyDescent="0.25">
      <c r="B19689" s="1"/>
      <c r="G19689" s="1"/>
      <c r="H19689" s="1"/>
      <c r="K19689" s="1"/>
      <c r="N19689" s="1"/>
      <c r="Q19689" s="1"/>
    </row>
    <row r="19690" spans="2:17" x14ac:dyDescent="0.25">
      <c r="B19690" s="1"/>
      <c r="G19690" s="1"/>
      <c r="H19690" s="1"/>
      <c r="K19690" s="1"/>
      <c r="N19690" s="1"/>
      <c r="Q19690" s="1"/>
    </row>
    <row r="19691" spans="2:17" x14ac:dyDescent="0.25">
      <c r="B19691" s="1"/>
      <c r="G19691" s="1"/>
      <c r="H19691" s="1"/>
      <c r="K19691" s="1"/>
      <c r="N19691" s="1"/>
      <c r="Q19691" s="1"/>
    </row>
    <row r="19692" spans="2:17" x14ac:dyDescent="0.25">
      <c r="B19692" s="1"/>
      <c r="G19692" s="1"/>
      <c r="H19692" s="1"/>
      <c r="K19692" s="1"/>
      <c r="N19692" s="1"/>
      <c r="Q19692" s="1"/>
    </row>
    <row r="19693" spans="2:17" x14ac:dyDescent="0.25">
      <c r="B19693" s="1"/>
      <c r="G19693" s="1"/>
      <c r="H19693" s="1"/>
      <c r="K19693" s="1"/>
      <c r="N19693" s="1"/>
      <c r="Q19693" s="1"/>
    </row>
    <row r="19694" spans="2:17" x14ac:dyDescent="0.25">
      <c r="B19694" s="1"/>
      <c r="G19694" s="1"/>
      <c r="H19694" s="1"/>
      <c r="K19694" s="1"/>
      <c r="N19694" s="1"/>
      <c r="Q19694" s="1"/>
    </row>
    <row r="19695" spans="2:17" x14ac:dyDescent="0.25">
      <c r="B19695" s="1"/>
      <c r="G19695" s="1"/>
      <c r="H19695" s="1"/>
      <c r="K19695" s="1"/>
      <c r="N19695" s="1"/>
      <c r="Q19695" s="1"/>
    </row>
    <row r="19696" spans="2:17" x14ac:dyDescent="0.25">
      <c r="B19696" s="1"/>
      <c r="G19696" s="1"/>
      <c r="H19696" s="1"/>
      <c r="K19696" s="1"/>
      <c r="N19696" s="1"/>
      <c r="Q19696" s="1"/>
    </row>
    <row r="19697" spans="2:17" x14ac:dyDescent="0.25">
      <c r="B19697" s="1"/>
      <c r="G19697" s="1"/>
      <c r="H19697" s="1"/>
      <c r="K19697" s="1"/>
      <c r="N19697" s="1"/>
      <c r="Q19697" s="1"/>
    </row>
    <row r="19698" spans="2:17" x14ac:dyDescent="0.25">
      <c r="B19698" s="1"/>
      <c r="G19698" s="1"/>
      <c r="H19698" s="1"/>
      <c r="K19698" s="1"/>
      <c r="N19698" s="1"/>
      <c r="Q19698" s="1"/>
    </row>
    <row r="19699" spans="2:17" x14ac:dyDescent="0.25">
      <c r="B19699" s="1"/>
      <c r="G19699" s="1"/>
      <c r="H19699" s="1"/>
      <c r="K19699" s="1"/>
      <c r="N19699" s="1"/>
      <c r="Q19699" s="1"/>
    </row>
    <row r="19700" spans="2:17" x14ac:dyDescent="0.25">
      <c r="B19700" s="1"/>
      <c r="G19700" s="1"/>
      <c r="H19700" s="1"/>
      <c r="K19700" s="1"/>
      <c r="N19700" s="1"/>
      <c r="Q19700" s="1"/>
    </row>
    <row r="19701" spans="2:17" x14ac:dyDescent="0.25">
      <c r="B19701" s="1"/>
      <c r="G19701" s="1"/>
      <c r="H19701" s="1"/>
      <c r="K19701" s="1"/>
      <c r="N19701" s="1"/>
      <c r="Q19701" s="1"/>
    </row>
    <row r="19702" spans="2:17" x14ac:dyDescent="0.25">
      <c r="B19702" s="1"/>
      <c r="G19702" s="1"/>
      <c r="H19702" s="1"/>
      <c r="K19702" s="1"/>
      <c r="N19702" s="1"/>
      <c r="Q19702" s="1"/>
    </row>
    <row r="19703" spans="2:17" x14ac:dyDescent="0.25">
      <c r="B19703" s="1"/>
      <c r="G19703" s="1"/>
      <c r="H19703" s="1"/>
      <c r="K19703" s="1"/>
      <c r="N19703" s="1"/>
      <c r="Q19703" s="1"/>
    </row>
    <row r="19704" spans="2:17" x14ac:dyDescent="0.25">
      <c r="B19704" s="1"/>
      <c r="G19704" s="1"/>
      <c r="H19704" s="1"/>
      <c r="K19704" s="1"/>
      <c r="N19704" s="1"/>
      <c r="Q19704" s="1"/>
    </row>
    <row r="19705" spans="2:17" x14ac:dyDescent="0.25">
      <c r="B19705" s="1"/>
      <c r="G19705" s="1"/>
      <c r="H19705" s="1"/>
      <c r="K19705" s="1"/>
      <c r="N19705" s="1"/>
      <c r="Q19705" s="1"/>
    </row>
    <row r="19706" spans="2:17" x14ac:dyDescent="0.25">
      <c r="B19706" s="1"/>
      <c r="G19706" s="1"/>
      <c r="H19706" s="1"/>
      <c r="K19706" s="1"/>
      <c r="N19706" s="1"/>
      <c r="Q19706" s="1"/>
    </row>
    <row r="19707" spans="2:17" x14ac:dyDescent="0.25">
      <c r="B19707" s="1"/>
      <c r="G19707" s="1"/>
      <c r="H19707" s="1"/>
      <c r="K19707" s="1"/>
      <c r="N19707" s="1"/>
      <c r="Q19707" s="1"/>
    </row>
    <row r="19708" spans="2:17" x14ac:dyDescent="0.25">
      <c r="B19708" s="1"/>
      <c r="G19708" s="1"/>
      <c r="H19708" s="1"/>
      <c r="K19708" s="1"/>
      <c r="N19708" s="1"/>
      <c r="Q19708" s="1"/>
    </row>
    <row r="19709" spans="2:17" x14ac:dyDescent="0.25">
      <c r="B19709" s="1"/>
      <c r="G19709" s="1"/>
      <c r="H19709" s="1"/>
      <c r="K19709" s="1"/>
      <c r="N19709" s="1"/>
      <c r="Q19709" s="1"/>
    </row>
    <row r="19710" spans="2:17" x14ac:dyDescent="0.25">
      <c r="B19710" s="1"/>
      <c r="G19710" s="1"/>
      <c r="H19710" s="1"/>
      <c r="K19710" s="1"/>
      <c r="N19710" s="1"/>
      <c r="Q19710" s="1"/>
    </row>
    <row r="19711" spans="2:17" x14ac:dyDescent="0.25">
      <c r="B19711" s="1"/>
      <c r="G19711" s="1"/>
      <c r="H19711" s="1"/>
      <c r="K19711" s="1"/>
      <c r="N19711" s="1"/>
      <c r="Q19711" s="1"/>
    </row>
    <row r="19712" spans="2:17" x14ac:dyDescent="0.25">
      <c r="B19712" s="1"/>
      <c r="G19712" s="1"/>
      <c r="H19712" s="1"/>
      <c r="K19712" s="1"/>
      <c r="N19712" s="1"/>
      <c r="Q19712" s="1"/>
    </row>
    <row r="19713" spans="2:17" x14ac:dyDescent="0.25">
      <c r="B19713" s="1"/>
      <c r="G19713" s="1"/>
      <c r="H19713" s="1"/>
      <c r="K19713" s="1"/>
      <c r="N19713" s="1"/>
      <c r="Q19713" s="1"/>
    </row>
    <row r="19714" spans="2:17" x14ac:dyDescent="0.25">
      <c r="B19714" s="1"/>
      <c r="G19714" s="1"/>
      <c r="H19714" s="1"/>
      <c r="K19714" s="1"/>
      <c r="N19714" s="1"/>
      <c r="Q19714" s="1"/>
    </row>
    <row r="19715" spans="2:17" x14ac:dyDescent="0.25">
      <c r="B19715" s="1"/>
      <c r="G19715" s="1"/>
      <c r="H19715" s="1"/>
      <c r="K19715" s="1"/>
      <c r="N19715" s="1"/>
      <c r="Q19715" s="1"/>
    </row>
    <row r="19716" spans="2:17" x14ac:dyDescent="0.25">
      <c r="B19716" s="1"/>
      <c r="G19716" s="1"/>
      <c r="H19716" s="1"/>
      <c r="K19716" s="1"/>
      <c r="N19716" s="1"/>
      <c r="Q19716" s="1"/>
    </row>
    <row r="19717" spans="2:17" x14ac:dyDescent="0.25">
      <c r="B19717" s="1"/>
      <c r="G19717" s="1"/>
      <c r="H19717" s="1"/>
      <c r="K19717" s="1"/>
      <c r="N19717" s="1"/>
      <c r="Q19717" s="1"/>
    </row>
    <row r="19718" spans="2:17" x14ac:dyDescent="0.25">
      <c r="B19718" s="1"/>
      <c r="G19718" s="1"/>
      <c r="H19718" s="1"/>
      <c r="K19718" s="1"/>
      <c r="N19718" s="1"/>
      <c r="Q19718" s="1"/>
    </row>
    <row r="19719" spans="2:17" x14ac:dyDescent="0.25">
      <c r="B19719" s="1"/>
      <c r="G19719" s="1"/>
      <c r="H19719" s="1"/>
      <c r="K19719" s="1"/>
      <c r="N19719" s="1"/>
      <c r="Q19719" s="1"/>
    </row>
    <row r="19720" spans="2:17" x14ac:dyDescent="0.25">
      <c r="B19720" s="1"/>
      <c r="G19720" s="1"/>
      <c r="H19720" s="1"/>
      <c r="K19720" s="1"/>
      <c r="N19720" s="1"/>
      <c r="Q19720" s="1"/>
    </row>
    <row r="19721" spans="2:17" x14ac:dyDescent="0.25">
      <c r="B19721" s="1"/>
      <c r="G19721" s="1"/>
      <c r="H19721" s="1"/>
      <c r="K19721" s="1"/>
      <c r="N19721" s="1"/>
      <c r="Q19721" s="1"/>
    </row>
    <row r="19722" spans="2:17" x14ac:dyDescent="0.25">
      <c r="B19722" s="1"/>
      <c r="G19722" s="1"/>
      <c r="H19722" s="1"/>
      <c r="K19722" s="1"/>
      <c r="N19722" s="1"/>
      <c r="Q19722" s="1"/>
    </row>
    <row r="19723" spans="2:17" x14ac:dyDescent="0.25">
      <c r="B19723" s="1"/>
      <c r="G19723" s="1"/>
      <c r="H19723" s="1"/>
      <c r="K19723" s="1"/>
      <c r="N19723" s="1"/>
      <c r="Q19723" s="1"/>
    </row>
    <row r="19724" spans="2:17" x14ac:dyDescent="0.25">
      <c r="B19724" s="1"/>
      <c r="G19724" s="1"/>
      <c r="H19724" s="1"/>
      <c r="K19724" s="1"/>
      <c r="N19724" s="1"/>
      <c r="Q19724" s="1"/>
    </row>
    <row r="19725" spans="2:17" x14ac:dyDescent="0.25">
      <c r="B19725" s="1"/>
      <c r="G19725" s="1"/>
      <c r="H19725" s="1"/>
      <c r="K19725" s="1"/>
      <c r="N19725" s="1"/>
      <c r="Q19725" s="1"/>
    </row>
    <row r="19726" spans="2:17" x14ac:dyDescent="0.25">
      <c r="B19726" s="1"/>
      <c r="G19726" s="1"/>
      <c r="H19726" s="1"/>
      <c r="K19726" s="1"/>
      <c r="N19726" s="1"/>
      <c r="Q19726" s="1"/>
    </row>
    <row r="19727" spans="2:17" x14ac:dyDescent="0.25">
      <c r="B19727" s="1"/>
      <c r="G19727" s="1"/>
      <c r="H19727" s="1"/>
      <c r="K19727" s="1"/>
      <c r="N19727" s="1"/>
      <c r="Q19727" s="1"/>
    </row>
    <row r="19728" spans="2:17" x14ac:dyDescent="0.25">
      <c r="B19728" s="1"/>
      <c r="G19728" s="1"/>
      <c r="H19728" s="1"/>
      <c r="K19728" s="1"/>
      <c r="N19728" s="1"/>
      <c r="Q19728" s="1"/>
    </row>
    <row r="19729" spans="2:17" x14ac:dyDescent="0.25">
      <c r="B19729" s="1"/>
      <c r="G19729" s="1"/>
      <c r="H19729" s="1"/>
      <c r="K19729" s="1"/>
      <c r="N19729" s="1"/>
      <c r="Q19729" s="1"/>
    </row>
    <row r="19730" spans="2:17" x14ac:dyDescent="0.25">
      <c r="B19730" s="1"/>
      <c r="G19730" s="1"/>
      <c r="H19730" s="1"/>
      <c r="K19730" s="1"/>
      <c r="N19730" s="1"/>
      <c r="Q19730" s="1"/>
    </row>
    <row r="19731" spans="2:17" x14ac:dyDescent="0.25">
      <c r="B19731" s="1"/>
      <c r="G19731" s="1"/>
      <c r="H19731" s="1"/>
      <c r="K19731" s="1"/>
      <c r="N19731" s="1"/>
      <c r="Q19731" s="1"/>
    </row>
    <row r="19732" spans="2:17" x14ac:dyDescent="0.25">
      <c r="B19732" s="1"/>
      <c r="G19732" s="1"/>
      <c r="H19732" s="1"/>
      <c r="K19732" s="1"/>
      <c r="N19732" s="1"/>
      <c r="Q19732" s="1"/>
    </row>
    <row r="19733" spans="2:17" x14ac:dyDescent="0.25">
      <c r="B19733" s="1"/>
      <c r="G19733" s="1"/>
      <c r="H19733" s="1"/>
      <c r="K19733" s="1"/>
      <c r="N19733" s="1"/>
      <c r="Q19733" s="1"/>
    </row>
    <row r="19734" spans="2:17" x14ac:dyDescent="0.25">
      <c r="B19734" s="1"/>
      <c r="G19734" s="1"/>
      <c r="H19734" s="1"/>
      <c r="K19734" s="1"/>
      <c r="N19734" s="1"/>
      <c r="Q19734" s="1"/>
    </row>
    <row r="19735" spans="2:17" x14ac:dyDescent="0.25">
      <c r="B19735" s="1"/>
      <c r="G19735" s="1"/>
      <c r="H19735" s="1"/>
      <c r="K19735" s="1"/>
      <c r="N19735" s="1"/>
      <c r="Q19735" s="1"/>
    </row>
    <row r="19736" spans="2:17" x14ac:dyDescent="0.25">
      <c r="B19736" s="1"/>
      <c r="G19736" s="1"/>
      <c r="H19736" s="1"/>
      <c r="K19736" s="1"/>
      <c r="N19736" s="1"/>
      <c r="Q19736" s="1"/>
    </row>
    <row r="19737" spans="2:17" x14ac:dyDescent="0.25">
      <c r="B19737" s="1"/>
      <c r="G19737" s="1"/>
      <c r="H19737" s="1"/>
      <c r="K19737" s="1"/>
      <c r="N19737" s="1"/>
      <c r="Q19737" s="1"/>
    </row>
    <row r="19738" spans="2:17" x14ac:dyDescent="0.25">
      <c r="B19738" s="1"/>
      <c r="G19738" s="1"/>
      <c r="H19738" s="1"/>
      <c r="K19738" s="1"/>
      <c r="N19738" s="1"/>
      <c r="Q19738" s="1"/>
    </row>
    <row r="19739" spans="2:17" x14ac:dyDescent="0.25">
      <c r="B19739" s="1"/>
      <c r="G19739" s="1"/>
      <c r="H19739" s="1"/>
      <c r="K19739" s="1"/>
      <c r="N19739" s="1"/>
      <c r="Q19739" s="1"/>
    </row>
    <row r="19740" spans="2:17" x14ac:dyDescent="0.25">
      <c r="B19740" s="1"/>
      <c r="G19740" s="1"/>
      <c r="H19740" s="1"/>
      <c r="K19740" s="1"/>
      <c r="N19740" s="1"/>
      <c r="Q19740" s="1"/>
    </row>
    <row r="19741" spans="2:17" x14ac:dyDescent="0.25">
      <c r="B19741" s="1"/>
      <c r="G19741" s="1"/>
      <c r="H19741" s="1"/>
      <c r="K19741" s="1"/>
      <c r="N19741" s="1"/>
      <c r="Q19741" s="1"/>
    </row>
    <row r="19742" spans="2:17" x14ac:dyDescent="0.25">
      <c r="B19742" s="1"/>
      <c r="G19742" s="1"/>
      <c r="H19742" s="1"/>
      <c r="K19742" s="1"/>
      <c r="N19742" s="1"/>
      <c r="Q19742" s="1"/>
    </row>
    <row r="19743" spans="2:17" x14ac:dyDescent="0.25">
      <c r="B19743" s="1"/>
      <c r="G19743" s="1"/>
      <c r="H19743" s="1"/>
      <c r="K19743" s="1"/>
      <c r="N19743" s="1"/>
      <c r="Q19743" s="1"/>
    </row>
    <row r="19744" spans="2:17" x14ac:dyDescent="0.25">
      <c r="B19744" s="1"/>
      <c r="G19744" s="1"/>
      <c r="H19744" s="1"/>
      <c r="K19744" s="1"/>
      <c r="N19744" s="1"/>
      <c r="Q19744" s="1"/>
    </row>
    <row r="19745" spans="2:17" x14ac:dyDescent="0.25">
      <c r="B19745" s="1"/>
      <c r="G19745" s="1"/>
      <c r="H19745" s="1"/>
      <c r="K19745" s="1"/>
      <c r="N19745" s="1"/>
      <c r="Q19745" s="1"/>
    </row>
    <row r="19746" spans="2:17" x14ac:dyDescent="0.25">
      <c r="B19746" s="1"/>
      <c r="G19746" s="1"/>
      <c r="H19746" s="1"/>
      <c r="K19746" s="1"/>
      <c r="N19746" s="1"/>
      <c r="Q19746" s="1"/>
    </row>
    <row r="19747" spans="2:17" x14ac:dyDescent="0.25">
      <c r="B19747" s="1"/>
      <c r="G19747" s="1"/>
      <c r="H19747" s="1"/>
      <c r="K19747" s="1"/>
      <c r="N19747" s="1"/>
      <c r="Q19747" s="1"/>
    </row>
    <row r="19748" spans="2:17" x14ac:dyDescent="0.25">
      <c r="B19748" s="1"/>
      <c r="G19748" s="1"/>
      <c r="H19748" s="1"/>
      <c r="K19748" s="1"/>
      <c r="N19748" s="1"/>
      <c r="Q19748" s="1"/>
    </row>
    <row r="19749" spans="2:17" x14ac:dyDescent="0.25">
      <c r="B19749" s="1"/>
      <c r="G19749" s="1"/>
      <c r="H19749" s="1"/>
      <c r="K19749" s="1"/>
      <c r="N19749" s="1"/>
      <c r="Q19749" s="1"/>
    </row>
    <row r="19750" spans="2:17" x14ac:dyDescent="0.25">
      <c r="B19750" s="1"/>
      <c r="G19750" s="1"/>
      <c r="H19750" s="1"/>
      <c r="K19750" s="1"/>
      <c r="N19750" s="1"/>
      <c r="Q19750" s="1"/>
    </row>
    <row r="19751" spans="2:17" x14ac:dyDescent="0.25">
      <c r="B19751" s="1"/>
      <c r="G19751" s="1"/>
      <c r="H19751" s="1"/>
      <c r="K19751" s="1"/>
      <c r="N19751" s="1"/>
      <c r="Q19751" s="1"/>
    </row>
    <row r="19752" spans="2:17" x14ac:dyDescent="0.25">
      <c r="B19752" s="1"/>
      <c r="G19752" s="1"/>
      <c r="H19752" s="1"/>
      <c r="K19752" s="1"/>
      <c r="N19752" s="1"/>
      <c r="Q19752" s="1"/>
    </row>
    <row r="19753" spans="2:17" x14ac:dyDescent="0.25">
      <c r="B19753" s="1"/>
      <c r="G19753" s="1"/>
      <c r="H19753" s="1"/>
      <c r="K19753" s="1"/>
      <c r="N19753" s="1"/>
      <c r="Q19753" s="1"/>
    </row>
    <row r="19754" spans="2:17" x14ac:dyDescent="0.25">
      <c r="B19754" s="1"/>
      <c r="G19754" s="1"/>
      <c r="H19754" s="1"/>
      <c r="K19754" s="1"/>
      <c r="N19754" s="1"/>
      <c r="Q19754" s="1"/>
    </row>
    <row r="19755" spans="2:17" x14ac:dyDescent="0.25">
      <c r="B19755" s="1"/>
      <c r="G19755" s="1"/>
      <c r="H19755" s="1"/>
      <c r="K19755" s="1"/>
      <c r="N19755" s="1"/>
      <c r="Q19755" s="1"/>
    </row>
    <row r="19756" spans="2:17" x14ac:dyDescent="0.25">
      <c r="B19756" s="1"/>
      <c r="G19756" s="1"/>
      <c r="H19756" s="1"/>
      <c r="K19756" s="1"/>
      <c r="N19756" s="1"/>
      <c r="Q19756" s="1"/>
    </row>
    <row r="19757" spans="2:17" x14ac:dyDescent="0.25">
      <c r="B19757" s="1"/>
      <c r="G19757" s="1"/>
      <c r="H19757" s="1"/>
      <c r="K19757" s="1"/>
      <c r="N19757" s="1"/>
      <c r="Q19757" s="1"/>
    </row>
    <row r="19758" spans="2:17" x14ac:dyDescent="0.25">
      <c r="B19758" s="1"/>
      <c r="G19758" s="1"/>
      <c r="H19758" s="1"/>
      <c r="K19758" s="1"/>
      <c r="N19758" s="1"/>
      <c r="Q19758" s="1"/>
    </row>
    <row r="19759" spans="2:17" x14ac:dyDescent="0.25">
      <c r="B19759" s="1"/>
      <c r="G19759" s="1"/>
      <c r="H19759" s="1"/>
      <c r="K19759" s="1"/>
      <c r="N19759" s="1"/>
      <c r="Q19759" s="1"/>
    </row>
    <row r="19760" spans="2:17" x14ac:dyDescent="0.25">
      <c r="B19760" s="1"/>
      <c r="G19760" s="1"/>
      <c r="H19760" s="1"/>
      <c r="K19760" s="1"/>
      <c r="N19760" s="1"/>
      <c r="Q19760" s="1"/>
    </row>
    <row r="19761" spans="2:17" x14ac:dyDescent="0.25">
      <c r="B19761" s="1"/>
      <c r="G19761" s="1"/>
      <c r="H19761" s="1"/>
      <c r="K19761" s="1"/>
      <c r="N19761" s="1"/>
      <c r="Q19761" s="1"/>
    </row>
    <row r="19762" spans="2:17" x14ac:dyDescent="0.25">
      <c r="B19762" s="1"/>
      <c r="G19762" s="1"/>
      <c r="H19762" s="1"/>
      <c r="K19762" s="1"/>
      <c r="N19762" s="1"/>
      <c r="Q19762" s="1"/>
    </row>
    <row r="19763" spans="2:17" x14ac:dyDescent="0.25">
      <c r="B19763" s="1"/>
      <c r="G19763" s="1"/>
      <c r="H19763" s="1"/>
      <c r="K19763" s="1"/>
      <c r="N19763" s="1"/>
      <c r="Q19763" s="1"/>
    </row>
    <row r="19764" spans="2:17" x14ac:dyDescent="0.25">
      <c r="B19764" s="1"/>
      <c r="G19764" s="1"/>
      <c r="H19764" s="1"/>
      <c r="K19764" s="1"/>
      <c r="N19764" s="1"/>
      <c r="Q19764" s="1"/>
    </row>
    <row r="19765" spans="2:17" x14ac:dyDescent="0.25">
      <c r="B19765" s="1"/>
      <c r="G19765" s="1"/>
      <c r="H19765" s="1"/>
      <c r="K19765" s="1"/>
      <c r="N19765" s="1"/>
      <c r="Q19765" s="1"/>
    </row>
    <row r="19766" spans="2:17" x14ac:dyDescent="0.25">
      <c r="B19766" s="1"/>
      <c r="G19766" s="1"/>
      <c r="H19766" s="1"/>
      <c r="K19766" s="1"/>
      <c r="N19766" s="1"/>
      <c r="Q19766" s="1"/>
    </row>
    <row r="19767" spans="2:17" x14ac:dyDescent="0.25">
      <c r="B19767" s="1"/>
      <c r="G19767" s="1"/>
      <c r="H19767" s="1"/>
      <c r="K19767" s="1"/>
      <c r="N19767" s="1"/>
      <c r="Q19767" s="1"/>
    </row>
    <row r="19768" spans="2:17" x14ac:dyDescent="0.25">
      <c r="B19768" s="1"/>
      <c r="G19768" s="1"/>
      <c r="H19768" s="1"/>
      <c r="K19768" s="1"/>
      <c r="N19768" s="1"/>
      <c r="Q19768" s="1"/>
    </row>
    <row r="19769" spans="2:17" x14ac:dyDescent="0.25">
      <c r="B19769" s="1"/>
      <c r="G19769" s="1"/>
      <c r="H19769" s="1"/>
      <c r="K19769" s="1"/>
      <c r="N19769" s="1"/>
      <c r="Q19769" s="1"/>
    </row>
    <row r="19770" spans="2:17" x14ac:dyDescent="0.25">
      <c r="B19770" s="1"/>
      <c r="G19770" s="1"/>
      <c r="H19770" s="1"/>
      <c r="K19770" s="1"/>
      <c r="N19770" s="1"/>
      <c r="Q19770" s="1"/>
    </row>
    <row r="19771" spans="2:17" x14ac:dyDescent="0.25">
      <c r="B19771" s="1"/>
      <c r="G19771" s="1"/>
      <c r="H19771" s="1"/>
      <c r="K19771" s="1"/>
      <c r="N19771" s="1"/>
      <c r="Q19771" s="1"/>
    </row>
    <row r="19772" spans="2:17" x14ac:dyDescent="0.25">
      <c r="B19772" s="1"/>
      <c r="G19772" s="1"/>
      <c r="H19772" s="1"/>
      <c r="K19772" s="1"/>
      <c r="N19772" s="1"/>
      <c r="Q19772" s="1"/>
    </row>
    <row r="19773" spans="2:17" x14ac:dyDescent="0.25">
      <c r="B19773" s="1"/>
      <c r="G19773" s="1"/>
      <c r="H19773" s="1"/>
      <c r="K19773" s="1"/>
      <c r="N19773" s="1"/>
      <c r="Q19773" s="1"/>
    </row>
    <row r="19774" spans="2:17" x14ac:dyDescent="0.25">
      <c r="B19774" s="1"/>
      <c r="G19774" s="1"/>
      <c r="H19774" s="1"/>
      <c r="K19774" s="1"/>
      <c r="N19774" s="1"/>
      <c r="Q19774" s="1"/>
    </row>
    <row r="19775" spans="2:17" x14ac:dyDescent="0.25">
      <c r="B19775" s="1"/>
      <c r="G19775" s="1"/>
      <c r="H19775" s="1"/>
      <c r="K19775" s="1"/>
      <c r="N19775" s="1"/>
      <c r="Q19775" s="1"/>
    </row>
    <row r="19776" spans="2:17" x14ac:dyDescent="0.25">
      <c r="B19776" s="1"/>
      <c r="G19776" s="1"/>
      <c r="H19776" s="1"/>
      <c r="K19776" s="1"/>
      <c r="N19776" s="1"/>
      <c r="Q19776" s="1"/>
    </row>
    <row r="19777" spans="2:17" x14ac:dyDescent="0.25">
      <c r="B19777" s="1"/>
      <c r="G19777" s="1"/>
      <c r="H19777" s="1"/>
      <c r="K19777" s="1"/>
      <c r="N19777" s="1"/>
      <c r="Q19777" s="1"/>
    </row>
    <row r="19778" spans="2:17" x14ac:dyDescent="0.25">
      <c r="B19778" s="1"/>
      <c r="G19778" s="1"/>
      <c r="H19778" s="1"/>
      <c r="K19778" s="1"/>
      <c r="N19778" s="1"/>
      <c r="Q19778" s="1"/>
    </row>
    <row r="19779" spans="2:17" x14ac:dyDescent="0.25">
      <c r="B19779" s="1"/>
      <c r="G19779" s="1"/>
      <c r="H19779" s="1"/>
      <c r="K19779" s="1"/>
      <c r="N19779" s="1"/>
      <c r="Q19779" s="1"/>
    </row>
    <row r="19780" spans="2:17" x14ac:dyDescent="0.25">
      <c r="B19780" s="1"/>
      <c r="G19780" s="1"/>
      <c r="H19780" s="1"/>
      <c r="K19780" s="1"/>
      <c r="N19780" s="1"/>
      <c r="Q19780" s="1"/>
    </row>
    <row r="19781" spans="2:17" x14ac:dyDescent="0.25">
      <c r="B19781" s="1"/>
      <c r="G19781" s="1"/>
      <c r="H19781" s="1"/>
      <c r="K19781" s="1"/>
      <c r="N19781" s="1"/>
      <c r="Q19781" s="1"/>
    </row>
    <row r="19782" spans="2:17" x14ac:dyDescent="0.25">
      <c r="B19782" s="1"/>
      <c r="G19782" s="1"/>
      <c r="H19782" s="1"/>
      <c r="K19782" s="1"/>
      <c r="N19782" s="1"/>
      <c r="Q19782" s="1"/>
    </row>
    <row r="19783" spans="2:17" x14ac:dyDescent="0.25">
      <c r="B19783" s="1"/>
      <c r="G19783" s="1"/>
      <c r="H19783" s="1"/>
      <c r="K19783" s="1"/>
      <c r="N19783" s="1"/>
      <c r="Q19783" s="1"/>
    </row>
    <row r="19784" spans="2:17" x14ac:dyDescent="0.25">
      <c r="B19784" s="1"/>
      <c r="G19784" s="1"/>
      <c r="H19784" s="1"/>
      <c r="K19784" s="1"/>
      <c r="N19784" s="1"/>
      <c r="Q19784" s="1"/>
    </row>
    <row r="19785" spans="2:17" x14ac:dyDescent="0.25">
      <c r="B19785" s="1"/>
      <c r="G19785" s="1"/>
      <c r="H19785" s="1"/>
      <c r="K19785" s="1"/>
      <c r="N19785" s="1"/>
      <c r="Q19785" s="1"/>
    </row>
    <row r="19786" spans="2:17" x14ac:dyDescent="0.25">
      <c r="B19786" s="1"/>
      <c r="G19786" s="1"/>
      <c r="H19786" s="1"/>
      <c r="K19786" s="1"/>
      <c r="N19786" s="1"/>
      <c r="Q19786" s="1"/>
    </row>
    <row r="19787" spans="2:17" x14ac:dyDescent="0.25">
      <c r="B19787" s="1"/>
      <c r="G19787" s="1"/>
      <c r="H19787" s="1"/>
      <c r="K19787" s="1"/>
      <c r="N19787" s="1"/>
      <c r="Q19787" s="1"/>
    </row>
    <row r="19788" spans="2:17" x14ac:dyDescent="0.25">
      <c r="B19788" s="1"/>
      <c r="G19788" s="1"/>
      <c r="H19788" s="1"/>
      <c r="K19788" s="1"/>
      <c r="N19788" s="1"/>
      <c r="Q19788" s="1"/>
    </row>
    <row r="19789" spans="2:17" x14ac:dyDescent="0.25">
      <c r="B19789" s="1"/>
      <c r="G19789" s="1"/>
      <c r="H19789" s="1"/>
      <c r="K19789" s="1"/>
      <c r="N19789" s="1"/>
      <c r="Q19789" s="1"/>
    </row>
    <row r="19790" spans="2:17" x14ac:dyDescent="0.25">
      <c r="B19790" s="1"/>
      <c r="G19790" s="1"/>
      <c r="H19790" s="1"/>
      <c r="K19790" s="1"/>
      <c r="N19790" s="1"/>
      <c r="Q19790" s="1"/>
    </row>
    <row r="19791" spans="2:17" x14ac:dyDescent="0.25">
      <c r="B19791" s="1"/>
      <c r="G19791" s="1"/>
      <c r="H19791" s="1"/>
      <c r="K19791" s="1"/>
      <c r="N19791" s="1"/>
      <c r="Q19791" s="1"/>
    </row>
    <row r="19792" spans="2:17" x14ac:dyDescent="0.25">
      <c r="B19792" s="1"/>
      <c r="G19792" s="1"/>
      <c r="H19792" s="1"/>
      <c r="K19792" s="1"/>
      <c r="N19792" s="1"/>
      <c r="Q19792" s="1"/>
    </row>
    <row r="19793" spans="2:17" x14ac:dyDescent="0.25">
      <c r="B19793" s="1"/>
      <c r="G19793" s="1"/>
      <c r="H19793" s="1"/>
      <c r="K19793" s="1"/>
      <c r="N19793" s="1"/>
      <c r="Q19793" s="1"/>
    </row>
    <row r="19794" spans="2:17" x14ac:dyDescent="0.25">
      <c r="B19794" s="1"/>
      <c r="G19794" s="1"/>
      <c r="H19794" s="1"/>
      <c r="K19794" s="1"/>
      <c r="N19794" s="1"/>
      <c r="Q19794" s="1"/>
    </row>
    <row r="19795" spans="2:17" x14ac:dyDescent="0.25">
      <c r="B19795" s="1"/>
      <c r="G19795" s="1"/>
      <c r="H19795" s="1"/>
      <c r="K19795" s="1"/>
      <c r="N19795" s="1"/>
      <c r="Q19795" s="1"/>
    </row>
    <row r="19796" spans="2:17" x14ac:dyDescent="0.25">
      <c r="B19796" s="1"/>
      <c r="G19796" s="1"/>
      <c r="H19796" s="1"/>
      <c r="K19796" s="1"/>
      <c r="N19796" s="1"/>
      <c r="Q19796" s="1"/>
    </row>
    <row r="19797" spans="2:17" x14ac:dyDescent="0.25">
      <c r="B19797" s="1"/>
      <c r="G19797" s="1"/>
      <c r="H19797" s="1"/>
      <c r="K19797" s="1"/>
      <c r="N19797" s="1"/>
      <c r="Q19797" s="1"/>
    </row>
    <row r="19798" spans="2:17" x14ac:dyDescent="0.25">
      <c r="B19798" s="1"/>
      <c r="G19798" s="1"/>
      <c r="H19798" s="1"/>
      <c r="K19798" s="1"/>
      <c r="N19798" s="1"/>
      <c r="Q19798" s="1"/>
    </row>
    <row r="19799" spans="2:17" x14ac:dyDescent="0.25">
      <c r="B19799" s="1"/>
      <c r="G19799" s="1"/>
      <c r="H19799" s="1"/>
      <c r="K19799" s="1"/>
      <c r="N19799" s="1"/>
      <c r="Q19799" s="1"/>
    </row>
    <row r="19800" spans="2:17" x14ac:dyDescent="0.25">
      <c r="B19800" s="1"/>
      <c r="G19800" s="1"/>
      <c r="H19800" s="1"/>
      <c r="K19800" s="1"/>
      <c r="N19800" s="1"/>
      <c r="Q19800" s="1"/>
    </row>
    <row r="19801" spans="2:17" x14ac:dyDescent="0.25">
      <c r="B19801" s="1"/>
      <c r="G19801" s="1"/>
      <c r="H19801" s="1"/>
      <c r="K19801" s="1"/>
      <c r="N19801" s="1"/>
      <c r="Q19801" s="1"/>
    </row>
    <row r="19802" spans="2:17" x14ac:dyDescent="0.25">
      <c r="B19802" s="1"/>
      <c r="G19802" s="1"/>
      <c r="H19802" s="1"/>
      <c r="K19802" s="1"/>
      <c r="N19802" s="1"/>
      <c r="Q19802" s="1"/>
    </row>
    <row r="19803" spans="2:17" x14ac:dyDescent="0.25">
      <c r="B19803" s="1"/>
      <c r="G19803" s="1"/>
      <c r="H19803" s="1"/>
      <c r="K19803" s="1"/>
      <c r="N19803" s="1"/>
      <c r="Q19803" s="1"/>
    </row>
    <row r="19804" spans="2:17" x14ac:dyDescent="0.25">
      <c r="B19804" s="1"/>
      <c r="G19804" s="1"/>
      <c r="H19804" s="1"/>
      <c r="K19804" s="1"/>
      <c r="N19804" s="1"/>
      <c r="Q19804" s="1"/>
    </row>
    <row r="19805" spans="2:17" x14ac:dyDescent="0.25">
      <c r="B19805" s="1"/>
      <c r="G19805" s="1"/>
      <c r="H19805" s="1"/>
      <c r="K19805" s="1"/>
      <c r="N19805" s="1"/>
      <c r="Q19805" s="1"/>
    </row>
    <row r="19806" spans="2:17" x14ac:dyDescent="0.25">
      <c r="B19806" s="1"/>
      <c r="G19806" s="1"/>
      <c r="H19806" s="1"/>
      <c r="K19806" s="1"/>
      <c r="N19806" s="1"/>
      <c r="Q19806" s="1"/>
    </row>
    <row r="19807" spans="2:17" x14ac:dyDescent="0.25">
      <c r="B19807" s="1"/>
      <c r="G19807" s="1"/>
      <c r="H19807" s="1"/>
      <c r="K19807" s="1"/>
      <c r="N19807" s="1"/>
      <c r="Q19807" s="1"/>
    </row>
    <row r="19808" spans="2:17" x14ac:dyDescent="0.25">
      <c r="B19808" s="1"/>
      <c r="G19808" s="1"/>
      <c r="H19808" s="1"/>
      <c r="K19808" s="1"/>
      <c r="N19808" s="1"/>
      <c r="Q19808" s="1"/>
    </row>
    <row r="19809" spans="2:17" x14ac:dyDescent="0.25">
      <c r="B19809" s="1"/>
      <c r="G19809" s="1"/>
      <c r="H19809" s="1"/>
      <c r="K19809" s="1"/>
      <c r="N19809" s="1"/>
      <c r="Q19809" s="1"/>
    </row>
    <row r="19810" spans="2:17" x14ac:dyDescent="0.25">
      <c r="B19810" s="1"/>
      <c r="G19810" s="1"/>
      <c r="H19810" s="1"/>
      <c r="K19810" s="1"/>
      <c r="N19810" s="1"/>
      <c r="Q19810" s="1"/>
    </row>
    <row r="19811" spans="2:17" x14ac:dyDescent="0.25">
      <c r="B19811" s="1"/>
      <c r="G19811" s="1"/>
      <c r="H19811" s="1"/>
      <c r="K19811" s="1"/>
      <c r="N19811" s="1"/>
      <c r="Q19811" s="1"/>
    </row>
    <row r="19812" spans="2:17" x14ac:dyDescent="0.25">
      <c r="B19812" s="1"/>
      <c r="G19812" s="1"/>
      <c r="H19812" s="1"/>
      <c r="K19812" s="1"/>
      <c r="N19812" s="1"/>
      <c r="Q19812" s="1"/>
    </row>
    <row r="19813" spans="2:17" x14ac:dyDescent="0.25">
      <c r="B19813" s="1"/>
      <c r="G19813" s="1"/>
      <c r="H19813" s="1"/>
      <c r="K19813" s="1"/>
      <c r="N19813" s="1"/>
      <c r="Q19813" s="1"/>
    </row>
    <row r="19814" spans="2:17" x14ac:dyDescent="0.25">
      <c r="B19814" s="1"/>
      <c r="G19814" s="1"/>
      <c r="H19814" s="1"/>
      <c r="K19814" s="1"/>
      <c r="N19814" s="1"/>
      <c r="Q19814" s="1"/>
    </row>
    <row r="19815" spans="2:17" x14ac:dyDescent="0.25">
      <c r="B19815" s="1"/>
      <c r="G19815" s="1"/>
      <c r="H19815" s="1"/>
      <c r="K19815" s="1"/>
      <c r="N19815" s="1"/>
      <c r="Q19815" s="1"/>
    </row>
    <row r="19816" spans="2:17" x14ac:dyDescent="0.25">
      <c r="B19816" s="1"/>
      <c r="G19816" s="1"/>
      <c r="H19816" s="1"/>
      <c r="K19816" s="1"/>
      <c r="N19816" s="1"/>
      <c r="Q19816" s="1"/>
    </row>
    <row r="19817" spans="2:17" x14ac:dyDescent="0.25">
      <c r="B19817" s="1"/>
      <c r="G19817" s="1"/>
      <c r="H19817" s="1"/>
      <c r="K19817" s="1"/>
      <c r="N19817" s="1"/>
      <c r="Q19817" s="1"/>
    </row>
    <row r="19818" spans="2:17" x14ac:dyDescent="0.25">
      <c r="B19818" s="1"/>
      <c r="G19818" s="1"/>
      <c r="H19818" s="1"/>
      <c r="K19818" s="1"/>
      <c r="N19818" s="1"/>
      <c r="Q19818" s="1"/>
    </row>
    <row r="19819" spans="2:17" x14ac:dyDescent="0.25">
      <c r="B19819" s="1"/>
      <c r="G19819" s="1"/>
      <c r="H19819" s="1"/>
      <c r="K19819" s="1"/>
      <c r="N19819" s="1"/>
      <c r="Q19819" s="1"/>
    </row>
    <row r="19820" spans="2:17" x14ac:dyDescent="0.25">
      <c r="B19820" s="1"/>
      <c r="G19820" s="1"/>
      <c r="H19820" s="1"/>
      <c r="K19820" s="1"/>
      <c r="N19820" s="1"/>
      <c r="Q19820" s="1"/>
    </row>
    <row r="19821" spans="2:17" x14ac:dyDescent="0.25">
      <c r="B19821" s="1"/>
      <c r="G19821" s="1"/>
      <c r="H19821" s="1"/>
      <c r="K19821" s="1"/>
      <c r="N19821" s="1"/>
      <c r="Q19821" s="1"/>
    </row>
    <row r="19822" spans="2:17" x14ac:dyDescent="0.25">
      <c r="B19822" s="1"/>
      <c r="G19822" s="1"/>
      <c r="H19822" s="1"/>
      <c r="K19822" s="1"/>
      <c r="N19822" s="1"/>
      <c r="Q19822" s="1"/>
    </row>
    <row r="19823" spans="2:17" x14ac:dyDescent="0.25">
      <c r="B19823" s="1"/>
      <c r="G19823" s="1"/>
      <c r="H19823" s="1"/>
      <c r="K19823" s="1"/>
      <c r="N19823" s="1"/>
      <c r="Q19823" s="1"/>
    </row>
    <row r="19824" spans="2:17" x14ac:dyDescent="0.25">
      <c r="B19824" s="1"/>
      <c r="G19824" s="1"/>
      <c r="H19824" s="1"/>
      <c r="K19824" s="1"/>
      <c r="N19824" s="1"/>
      <c r="Q19824" s="1"/>
    </row>
    <row r="19825" spans="2:17" x14ac:dyDescent="0.25">
      <c r="B19825" s="1"/>
      <c r="G19825" s="1"/>
      <c r="H19825" s="1"/>
      <c r="K19825" s="1"/>
      <c r="N19825" s="1"/>
      <c r="Q19825" s="1"/>
    </row>
    <row r="19826" spans="2:17" x14ac:dyDescent="0.25">
      <c r="B19826" s="1"/>
      <c r="G19826" s="1"/>
      <c r="H19826" s="1"/>
      <c r="K19826" s="1"/>
      <c r="N19826" s="1"/>
      <c r="Q19826" s="1"/>
    </row>
    <row r="19827" spans="2:17" x14ac:dyDescent="0.25">
      <c r="B19827" s="1"/>
      <c r="G19827" s="1"/>
      <c r="H19827" s="1"/>
      <c r="K19827" s="1"/>
      <c r="N19827" s="1"/>
      <c r="Q19827" s="1"/>
    </row>
    <row r="19828" spans="2:17" x14ac:dyDescent="0.25">
      <c r="B19828" s="1"/>
      <c r="G19828" s="1"/>
      <c r="H19828" s="1"/>
      <c r="K19828" s="1"/>
      <c r="N19828" s="1"/>
      <c r="Q19828" s="1"/>
    </row>
    <row r="19829" spans="2:17" x14ac:dyDescent="0.25">
      <c r="B19829" s="1"/>
      <c r="G19829" s="1"/>
      <c r="H19829" s="1"/>
      <c r="K19829" s="1"/>
      <c r="N19829" s="1"/>
      <c r="Q19829" s="1"/>
    </row>
    <row r="19830" spans="2:17" x14ac:dyDescent="0.25">
      <c r="B19830" s="1"/>
      <c r="G19830" s="1"/>
      <c r="H19830" s="1"/>
      <c r="K19830" s="1"/>
      <c r="N19830" s="1"/>
      <c r="Q19830" s="1"/>
    </row>
    <row r="19831" spans="2:17" x14ac:dyDescent="0.25">
      <c r="B19831" s="1"/>
      <c r="G19831" s="1"/>
      <c r="H19831" s="1"/>
      <c r="K19831" s="1"/>
      <c r="N19831" s="1"/>
      <c r="Q19831" s="1"/>
    </row>
    <row r="19832" spans="2:17" x14ac:dyDescent="0.25">
      <c r="B19832" s="1"/>
      <c r="G19832" s="1"/>
      <c r="H19832" s="1"/>
      <c r="K19832" s="1"/>
      <c r="N19832" s="1"/>
      <c r="Q19832" s="1"/>
    </row>
    <row r="19833" spans="2:17" x14ac:dyDescent="0.25">
      <c r="B19833" s="1"/>
      <c r="G19833" s="1"/>
      <c r="H19833" s="1"/>
      <c r="K19833" s="1"/>
      <c r="N19833" s="1"/>
      <c r="Q19833" s="1"/>
    </row>
    <row r="19834" spans="2:17" x14ac:dyDescent="0.25">
      <c r="B19834" s="1"/>
      <c r="G19834" s="1"/>
      <c r="H19834" s="1"/>
      <c r="K19834" s="1"/>
      <c r="N19834" s="1"/>
      <c r="Q19834" s="1"/>
    </row>
    <row r="19835" spans="2:17" x14ac:dyDescent="0.25">
      <c r="B19835" s="1"/>
      <c r="G19835" s="1"/>
      <c r="H19835" s="1"/>
      <c r="K19835" s="1"/>
      <c r="N19835" s="1"/>
      <c r="Q19835" s="1"/>
    </row>
    <row r="19836" spans="2:17" x14ac:dyDescent="0.25">
      <c r="B19836" s="1"/>
      <c r="G19836" s="1"/>
      <c r="H19836" s="1"/>
      <c r="K19836" s="1"/>
      <c r="N19836" s="1"/>
      <c r="Q19836" s="1"/>
    </row>
    <row r="19837" spans="2:17" x14ac:dyDescent="0.25">
      <c r="B19837" s="1"/>
      <c r="G19837" s="1"/>
      <c r="H19837" s="1"/>
      <c r="K19837" s="1"/>
      <c r="N19837" s="1"/>
      <c r="Q19837" s="1"/>
    </row>
    <row r="19838" spans="2:17" x14ac:dyDescent="0.25">
      <c r="B19838" s="1"/>
      <c r="G19838" s="1"/>
      <c r="H19838" s="1"/>
      <c r="K19838" s="1"/>
      <c r="N19838" s="1"/>
      <c r="Q19838" s="1"/>
    </row>
    <row r="19839" spans="2:17" x14ac:dyDescent="0.25">
      <c r="B19839" s="1"/>
      <c r="G19839" s="1"/>
      <c r="H19839" s="1"/>
      <c r="K19839" s="1"/>
      <c r="N19839" s="1"/>
      <c r="Q19839" s="1"/>
    </row>
    <row r="19840" spans="2:17" x14ac:dyDescent="0.25">
      <c r="B19840" s="1"/>
      <c r="G19840" s="1"/>
      <c r="H19840" s="1"/>
      <c r="K19840" s="1"/>
      <c r="N19840" s="1"/>
      <c r="Q19840" s="1"/>
    </row>
    <row r="19841" spans="2:17" x14ac:dyDescent="0.25">
      <c r="B19841" s="1"/>
      <c r="G19841" s="1"/>
      <c r="H19841" s="1"/>
      <c r="K19841" s="1"/>
      <c r="N19841" s="1"/>
      <c r="Q19841" s="1"/>
    </row>
    <row r="19842" spans="2:17" x14ac:dyDescent="0.25">
      <c r="B19842" s="1"/>
      <c r="G19842" s="1"/>
      <c r="H19842" s="1"/>
      <c r="K19842" s="1"/>
      <c r="N19842" s="1"/>
      <c r="Q19842" s="1"/>
    </row>
    <row r="19843" spans="2:17" x14ac:dyDescent="0.25">
      <c r="B19843" s="1"/>
      <c r="G19843" s="1"/>
      <c r="H19843" s="1"/>
      <c r="K19843" s="1"/>
      <c r="N19843" s="1"/>
      <c r="Q19843" s="1"/>
    </row>
    <row r="19844" spans="2:17" x14ac:dyDescent="0.25">
      <c r="B19844" s="1"/>
      <c r="G19844" s="1"/>
      <c r="H19844" s="1"/>
      <c r="K19844" s="1"/>
      <c r="N19844" s="1"/>
      <c r="Q19844" s="1"/>
    </row>
    <row r="19845" spans="2:17" x14ac:dyDescent="0.25">
      <c r="B19845" s="1"/>
      <c r="G19845" s="1"/>
      <c r="H19845" s="1"/>
      <c r="K19845" s="1"/>
      <c r="N19845" s="1"/>
      <c r="Q19845" s="1"/>
    </row>
    <row r="19846" spans="2:17" x14ac:dyDescent="0.25">
      <c r="B19846" s="1"/>
      <c r="G19846" s="1"/>
      <c r="H19846" s="1"/>
      <c r="K19846" s="1"/>
      <c r="N19846" s="1"/>
      <c r="Q19846" s="1"/>
    </row>
    <row r="19847" spans="2:17" x14ac:dyDescent="0.25">
      <c r="B19847" s="1"/>
      <c r="G19847" s="1"/>
      <c r="H19847" s="1"/>
      <c r="K19847" s="1"/>
      <c r="N19847" s="1"/>
      <c r="Q19847" s="1"/>
    </row>
    <row r="19848" spans="2:17" x14ac:dyDescent="0.25">
      <c r="B19848" s="1"/>
      <c r="G19848" s="1"/>
      <c r="H19848" s="1"/>
      <c r="K19848" s="1"/>
      <c r="N19848" s="1"/>
      <c r="Q19848" s="1"/>
    </row>
    <row r="19849" spans="2:17" x14ac:dyDescent="0.25">
      <c r="B19849" s="1"/>
      <c r="G19849" s="1"/>
      <c r="H19849" s="1"/>
      <c r="K19849" s="1"/>
      <c r="N19849" s="1"/>
      <c r="Q19849" s="1"/>
    </row>
    <row r="19850" spans="2:17" x14ac:dyDescent="0.25">
      <c r="B19850" s="1"/>
      <c r="G19850" s="1"/>
      <c r="H19850" s="1"/>
      <c r="K19850" s="1"/>
      <c r="N19850" s="1"/>
      <c r="Q19850" s="1"/>
    </row>
    <row r="19851" spans="2:17" x14ac:dyDescent="0.25">
      <c r="B19851" s="1"/>
      <c r="G19851" s="1"/>
      <c r="H19851" s="1"/>
      <c r="K19851" s="1"/>
      <c r="N19851" s="1"/>
      <c r="Q19851" s="1"/>
    </row>
    <row r="19852" spans="2:17" x14ac:dyDescent="0.25">
      <c r="B19852" s="1"/>
      <c r="G19852" s="1"/>
      <c r="H19852" s="1"/>
      <c r="K19852" s="1"/>
      <c r="N19852" s="1"/>
      <c r="Q19852" s="1"/>
    </row>
    <row r="19853" spans="2:17" x14ac:dyDescent="0.25">
      <c r="B19853" s="1"/>
      <c r="G19853" s="1"/>
      <c r="H19853" s="1"/>
      <c r="K19853" s="1"/>
      <c r="N19853" s="1"/>
      <c r="Q19853" s="1"/>
    </row>
    <row r="19854" spans="2:17" x14ac:dyDescent="0.25">
      <c r="B19854" s="1"/>
      <c r="G19854" s="1"/>
      <c r="H19854" s="1"/>
      <c r="K19854" s="1"/>
      <c r="N19854" s="1"/>
      <c r="Q19854" s="1"/>
    </row>
    <row r="19855" spans="2:17" x14ac:dyDescent="0.25">
      <c r="B19855" s="1"/>
      <c r="G19855" s="1"/>
      <c r="H19855" s="1"/>
      <c r="K19855" s="1"/>
      <c r="N19855" s="1"/>
      <c r="Q19855" s="1"/>
    </row>
    <row r="19856" spans="2:17" x14ac:dyDescent="0.25">
      <c r="B19856" s="1"/>
      <c r="G19856" s="1"/>
      <c r="H19856" s="1"/>
      <c r="K19856" s="1"/>
      <c r="N19856" s="1"/>
      <c r="Q19856" s="1"/>
    </row>
    <row r="19857" spans="2:17" x14ac:dyDescent="0.25">
      <c r="B19857" s="1"/>
      <c r="G19857" s="1"/>
      <c r="H19857" s="1"/>
      <c r="K19857" s="1"/>
      <c r="N19857" s="1"/>
      <c r="Q19857" s="1"/>
    </row>
    <row r="19858" spans="2:17" x14ac:dyDescent="0.25">
      <c r="B19858" s="1"/>
      <c r="G19858" s="1"/>
      <c r="H19858" s="1"/>
      <c r="K19858" s="1"/>
      <c r="N19858" s="1"/>
      <c r="Q19858" s="1"/>
    </row>
    <row r="19859" spans="2:17" x14ac:dyDescent="0.25">
      <c r="B19859" s="1"/>
      <c r="G19859" s="1"/>
      <c r="H19859" s="1"/>
      <c r="K19859" s="1"/>
      <c r="N19859" s="1"/>
      <c r="Q19859" s="1"/>
    </row>
    <row r="19860" spans="2:17" x14ac:dyDescent="0.25">
      <c r="B19860" s="1"/>
      <c r="G19860" s="1"/>
      <c r="H19860" s="1"/>
      <c r="K19860" s="1"/>
      <c r="N19860" s="1"/>
      <c r="Q19860" s="1"/>
    </row>
    <row r="19861" spans="2:17" x14ac:dyDescent="0.25">
      <c r="B19861" s="1"/>
      <c r="G19861" s="1"/>
      <c r="H19861" s="1"/>
      <c r="K19861" s="1"/>
      <c r="N19861" s="1"/>
      <c r="Q19861" s="1"/>
    </row>
    <row r="19862" spans="2:17" x14ac:dyDescent="0.25">
      <c r="B19862" s="1"/>
      <c r="G19862" s="1"/>
      <c r="H19862" s="1"/>
      <c r="K19862" s="1"/>
      <c r="N19862" s="1"/>
      <c r="Q19862" s="1"/>
    </row>
    <row r="19863" spans="2:17" x14ac:dyDescent="0.25">
      <c r="B19863" s="1"/>
      <c r="G19863" s="1"/>
      <c r="H19863" s="1"/>
      <c r="K19863" s="1"/>
      <c r="N19863" s="1"/>
      <c r="Q19863" s="1"/>
    </row>
    <row r="19864" spans="2:17" x14ac:dyDescent="0.25">
      <c r="B19864" s="1"/>
      <c r="G19864" s="1"/>
      <c r="H19864" s="1"/>
      <c r="K19864" s="1"/>
      <c r="N19864" s="1"/>
      <c r="Q19864" s="1"/>
    </row>
    <row r="19865" spans="2:17" x14ac:dyDescent="0.25">
      <c r="B19865" s="1"/>
      <c r="G19865" s="1"/>
      <c r="H19865" s="1"/>
      <c r="K19865" s="1"/>
      <c r="N19865" s="1"/>
      <c r="Q19865" s="1"/>
    </row>
    <row r="19866" spans="2:17" x14ac:dyDescent="0.25">
      <c r="B19866" s="1"/>
      <c r="G19866" s="1"/>
      <c r="H19866" s="1"/>
      <c r="K19866" s="1"/>
      <c r="N19866" s="1"/>
      <c r="Q19866" s="1"/>
    </row>
    <row r="19867" spans="2:17" x14ac:dyDescent="0.25">
      <c r="B19867" s="1"/>
      <c r="G19867" s="1"/>
      <c r="H19867" s="1"/>
      <c r="K19867" s="1"/>
      <c r="N19867" s="1"/>
      <c r="Q19867" s="1"/>
    </row>
    <row r="19868" spans="2:17" x14ac:dyDescent="0.25">
      <c r="B19868" s="1"/>
      <c r="G19868" s="1"/>
      <c r="H19868" s="1"/>
      <c r="K19868" s="1"/>
      <c r="N19868" s="1"/>
      <c r="Q19868" s="1"/>
    </row>
    <row r="19869" spans="2:17" x14ac:dyDescent="0.25">
      <c r="B19869" s="1"/>
      <c r="G19869" s="1"/>
      <c r="H19869" s="1"/>
      <c r="K19869" s="1"/>
      <c r="N19869" s="1"/>
      <c r="Q19869" s="1"/>
    </row>
    <row r="19870" spans="2:17" x14ac:dyDescent="0.25">
      <c r="B19870" s="1"/>
      <c r="G19870" s="1"/>
      <c r="H19870" s="1"/>
      <c r="K19870" s="1"/>
      <c r="N19870" s="1"/>
      <c r="Q19870" s="1"/>
    </row>
    <row r="19871" spans="2:17" x14ac:dyDescent="0.25">
      <c r="B19871" s="1"/>
      <c r="G19871" s="1"/>
      <c r="H19871" s="1"/>
      <c r="K19871" s="1"/>
      <c r="N19871" s="1"/>
      <c r="Q19871" s="1"/>
    </row>
    <row r="19872" spans="2:17" x14ac:dyDescent="0.25">
      <c r="B19872" s="1"/>
      <c r="G19872" s="1"/>
      <c r="H19872" s="1"/>
      <c r="K19872" s="1"/>
      <c r="N19872" s="1"/>
      <c r="Q19872" s="1"/>
    </row>
    <row r="19873" spans="2:17" x14ac:dyDescent="0.25">
      <c r="B19873" s="1"/>
      <c r="G19873" s="1"/>
      <c r="H19873" s="1"/>
      <c r="K19873" s="1"/>
      <c r="N19873" s="1"/>
      <c r="Q19873" s="1"/>
    </row>
    <row r="19874" spans="2:17" x14ac:dyDescent="0.25">
      <c r="B19874" s="1"/>
      <c r="G19874" s="1"/>
      <c r="H19874" s="1"/>
      <c r="K19874" s="1"/>
      <c r="N19874" s="1"/>
      <c r="Q19874" s="1"/>
    </row>
    <row r="19875" spans="2:17" x14ac:dyDescent="0.25">
      <c r="B19875" s="1"/>
      <c r="G19875" s="1"/>
      <c r="H19875" s="1"/>
      <c r="K19875" s="1"/>
      <c r="N19875" s="1"/>
      <c r="Q19875" s="1"/>
    </row>
    <row r="19876" spans="2:17" x14ac:dyDescent="0.25">
      <c r="B19876" s="1"/>
      <c r="G19876" s="1"/>
      <c r="H19876" s="1"/>
      <c r="K19876" s="1"/>
      <c r="N19876" s="1"/>
      <c r="Q19876" s="1"/>
    </row>
    <row r="19877" spans="2:17" x14ac:dyDescent="0.25">
      <c r="B19877" s="1"/>
      <c r="G19877" s="1"/>
      <c r="H19877" s="1"/>
      <c r="K19877" s="1"/>
      <c r="N19877" s="1"/>
      <c r="Q19877" s="1"/>
    </row>
    <row r="19878" spans="2:17" x14ac:dyDescent="0.25">
      <c r="B19878" s="1"/>
      <c r="G19878" s="1"/>
      <c r="H19878" s="1"/>
      <c r="K19878" s="1"/>
      <c r="N19878" s="1"/>
      <c r="Q19878" s="1"/>
    </row>
    <row r="19879" spans="2:17" x14ac:dyDescent="0.25">
      <c r="B19879" s="1"/>
      <c r="G19879" s="1"/>
      <c r="H19879" s="1"/>
      <c r="K19879" s="1"/>
      <c r="N19879" s="1"/>
      <c r="Q19879" s="1"/>
    </row>
    <row r="19880" spans="2:17" x14ac:dyDescent="0.25">
      <c r="B19880" s="1"/>
      <c r="G19880" s="1"/>
      <c r="H19880" s="1"/>
      <c r="K19880" s="1"/>
      <c r="N19880" s="1"/>
      <c r="Q19880" s="1"/>
    </row>
    <row r="19881" spans="2:17" x14ac:dyDescent="0.25">
      <c r="B19881" s="1"/>
      <c r="G19881" s="1"/>
      <c r="H19881" s="1"/>
      <c r="K19881" s="1"/>
      <c r="N19881" s="1"/>
      <c r="Q19881" s="1"/>
    </row>
    <row r="19882" spans="2:17" x14ac:dyDescent="0.25">
      <c r="B19882" s="1"/>
      <c r="G19882" s="1"/>
      <c r="H19882" s="1"/>
      <c r="K19882" s="1"/>
      <c r="N19882" s="1"/>
      <c r="Q19882" s="1"/>
    </row>
    <row r="19883" spans="2:17" x14ac:dyDescent="0.25">
      <c r="B19883" s="1"/>
      <c r="G19883" s="1"/>
      <c r="H19883" s="1"/>
      <c r="K19883" s="1"/>
      <c r="N19883" s="1"/>
      <c r="Q19883" s="1"/>
    </row>
    <row r="19884" spans="2:17" x14ac:dyDescent="0.25">
      <c r="B19884" s="1"/>
      <c r="G19884" s="1"/>
      <c r="H19884" s="1"/>
      <c r="K19884" s="1"/>
      <c r="N19884" s="1"/>
      <c r="Q19884" s="1"/>
    </row>
    <row r="19885" spans="2:17" x14ac:dyDescent="0.25">
      <c r="B19885" s="1"/>
      <c r="G19885" s="1"/>
      <c r="H19885" s="1"/>
      <c r="K19885" s="1"/>
      <c r="N19885" s="1"/>
      <c r="Q19885" s="1"/>
    </row>
    <row r="19886" spans="2:17" x14ac:dyDescent="0.25">
      <c r="B19886" s="1"/>
      <c r="G19886" s="1"/>
      <c r="H19886" s="1"/>
      <c r="K19886" s="1"/>
      <c r="N19886" s="1"/>
      <c r="Q19886" s="1"/>
    </row>
    <row r="19887" spans="2:17" x14ac:dyDescent="0.25">
      <c r="B19887" s="1"/>
      <c r="G19887" s="1"/>
      <c r="H19887" s="1"/>
      <c r="K19887" s="1"/>
      <c r="N19887" s="1"/>
      <c r="Q19887" s="1"/>
    </row>
    <row r="19888" spans="2:17" x14ac:dyDescent="0.25">
      <c r="B19888" s="1"/>
      <c r="G19888" s="1"/>
      <c r="H19888" s="1"/>
      <c r="K19888" s="1"/>
      <c r="N19888" s="1"/>
      <c r="Q19888" s="1"/>
    </row>
    <row r="19889" spans="2:17" x14ac:dyDescent="0.25">
      <c r="B19889" s="1"/>
      <c r="G19889" s="1"/>
      <c r="H19889" s="1"/>
      <c r="K19889" s="1"/>
      <c r="N19889" s="1"/>
      <c r="Q19889" s="1"/>
    </row>
    <row r="19890" spans="2:17" x14ac:dyDescent="0.25">
      <c r="B19890" s="1"/>
      <c r="G19890" s="1"/>
      <c r="H19890" s="1"/>
      <c r="K19890" s="1"/>
      <c r="N19890" s="1"/>
      <c r="Q19890" s="1"/>
    </row>
    <row r="19891" spans="2:17" x14ac:dyDescent="0.25">
      <c r="B19891" s="1"/>
      <c r="G19891" s="1"/>
      <c r="H19891" s="1"/>
      <c r="K19891" s="1"/>
      <c r="N19891" s="1"/>
      <c r="Q19891" s="1"/>
    </row>
    <row r="19892" spans="2:17" x14ac:dyDescent="0.25">
      <c r="B19892" s="1"/>
      <c r="G19892" s="1"/>
      <c r="H19892" s="1"/>
      <c r="K19892" s="1"/>
      <c r="N19892" s="1"/>
      <c r="Q19892" s="1"/>
    </row>
    <row r="19893" spans="2:17" x14ac:dyDescent="0.25">
      <c r="B19893" s="1"/>
      <c r="G19893" s="1"/>
      <c r="H19893" s="1"/>
      <c r="K19893" s="1"/>
      <c r="N19893" s="1"/>
      <c r="Q19893" s="1"/>
    </row>
    <row r="19894" spans="2:17" x14ac:dyDescent="0.25">
      <c r="B19894" s="1"/>
      <c r="G19894" s="1"/>
      <c r="H19894" s="1"/>
      <c r="K19894" s="1"/>
      <c r="N19894" s="1"/>
      <c r="Q19894" s="1"/>
    </row>
    <row r="19895" spans="2:17" x14ac:dyDescent="0.25">
      <c r="B19895" s="1"/>
      <c r="G19895" s="1"/>
      <c r="H19895" s="1"/>
      <c r="K19895" s="1"/>
      <c r="N19895" s="1"/>
      <c r="Q19895" s="1"/>
    </row>
    <row r="19896" spans="2:17" x14ac:dyDescent="0.25">
      <c r="B19896" s="1"/>
      <c r="G19896" s="1"/>
      <c r="H19896" s="1"/>
      <c r="K19896" s="1"/>
      <c r="N19896" s="1"/>
      <c r="Q19896" s="1"/>
    </row>
    <row r="19897" spans="2:17" x14ac:dyDescent="0.25">
      <c r="B19897" s="1"/>
      <c r="G19897" s="1"/>
      <c r="H19897" s="1"/>
      <c r="K19897" s="1"/>
      <c r="N19897" s="1"/>
      <c r="Q19897" s="1"/>
    </row>
    <row r="19898" spans="2:17" x14ac:dyDescent="0.25">
      <c r="B19898" s="1"/>
      <c r="G19898" s="1"/>
      <c r="H19898" s="1"/>
      <c r="K19898" s="1"/>
      <c r="N19898" s="1"/>
      <c r="Q19898" s="1"/>
    </row>
    <row r="19899" spans="2:17" x14ac:dyDescent="0.25">
      <c r="B19899" s="1"/>
      <c r="G19899" s="1"/>
      <c r="H19899" s="1"/>
      <c r="K19899" s="1"/>
      <c r="N19899" s="1"/>
      <c r="Q19899" s="1"/>
    </row>
    <row r="19900" spans="2:17" x14ac:dyDescent="0.25">
      <c r="B19900" s="1"/>
      <c r="G19900" s="1"/>
      <c r="H19900" s="1"/>
      <c r="K19900" s="1"/>
      <c r="N19900" s="1"/>
      <c r="Q19900" s="1"/>
    </row>
    <row r="19901" spans="2:17" x14ac:dyDescent="0.25">
      <c r="B19901" s="1"/>
      <c r="G19901" s="1"/>
      <c r="H19901" s="1"/>
      <c r="K19901" s="1"/>
      <c r="N19901" s="1"/>
      <c r="Q19901" s="1"/>
    </row>
    <row r="19902" spans="2:17" x14ac:dyDescent="0.25">
      <c r="B19902" s="1"/>
      <c r="G19902" s="1"/>
      <c r="H19902" s="1"/>
      <c r="K19902" s="1"/>
      <c r="N19902" s="1"/>
      <c r="Q19902" s="1"/>
    </row>
    <row r="19903" spans="2:17" x14ac:dyDescent="0.25">
      <c r="B19903" s="1"/>
      <c r="G19903" s="1"/>
      <c r="H19903" s="1"/>
      <c r="K19903" s="1"/>
      <c r="N19903" s="1"/>
      <c r="Q19903" s="1"/>
    </row>
    <row r="19904" spans="2:17" x14ac:dyDescent="0.25">
      <c r="B19904" s="1"/>
      <c r="G19904" s="1"/>
      <c r="H19904" s="1"/>
      <c r="K19904" s="1"/>
      <c r="N19904" s="1"/>
      <c r="Q19904" s="1"/>
    </row>
    <row r="19905" spans="2:17" x14ac:dyDescent="0.25">
      <c r="B19905" s="1"/>
      <c r="G19905" s="1"/>
      <c r="H19905" s="1"/>
      <c r="K19905" s="1"/>
      <c r="N19905" s="1"/>
      <c r="Q19905" s="1"/>
    </row>
    <row r="19906" spans="2:17" x14ac:dyDescent="0.25">
      <c r="B19906" s="1"/>
      <c r="G19906" s="1"/>
      <c r="H19906" s="1"/>
      <c r="K19906" s="1"/>
      <c r="N19906" s="1"/>
      <c r="Q19906" s="1"/>
    </row>
    <row r="19907" spans="2:17" x14ac:dyDescent="0.25">
      <c r="B19907" s="1"/>
      <c r="G19907" s="1"/>
      <c r="H19907" s="1"/>
      <c r="K19907" s="1"/>
      <c r="N19907" s="1"/>
      <c r="Q19907" s="1"/>
    </row>
    <row r="19908" spans="2:17" x14ac:dyDescent="0.25">
      <c r="B19908" s="1"/>
      <c r="G19908" s="1"/>
      <c r="H19908" s="1"/>
      <c r="K19908" s="1"/>
      <c r="N19908" s="1"/>
      <c r="Q19908" s="1"/>
    </row>
    <row r="19909" spans="2:17" x14ac:dyDescent="0.25">
      <c r="B19909" s="1"/>
      <c r="G19909" s="1"/>
      <c r="H19909" s="1"/>
      <c r="K19909" s="1"/>
      <c r="N19909" s="1"/>
      <c r="Q19909" s="1"/>
    </row>
    <row r="19910" spans="2:17" x14ac:dyDescent="0.25">
      <c r="B19910" s="1"/>
      <c r="G19910" s="1"/>
      <c r="H19910" s="1"/>
      <c r="K19910" s="1"/>
      <c r="N19910" s="1"/>
      <c r="Q19910" s="1"/>
    </row>
    <row r="19911" spans="2:17" x14ac:dyDescent="0.25">
      <c r="B19911" s="1"/>
      <c r="G19911" s="1"/>
      <c r="H19911" s="1"/>
      <c r="K19911" s="1"/>
      <c r="N19911" s="1"/>
      <c r="Q19911" s="1"/>
    </row>
    <row r="19912" spans="2:17" x14ac:dyDescent="0.25">
      <c r="B19912" s="1"/>
      <c r="G19912" s="1"/>
      <c r="H19912" s="1"/>
      <c r="K19912" s="1"/>
      <c r="N19912" s="1"/>
      <c r="Q19912" s="1"/>
    </row>
    <row r="19913" spans="2:17" x14ac:dyDescent="0.25">
      <c r="B19913" s="1"/>
      <c r="G19913" s="1"/>
      <c r="H19913" s="1"/>
      <c r="K19913" s="1"/>
      <c r="N19913" s="1"/>
      <c r="Q19913" s="1"/>
    </row>
    <row r="19914" spans="2:17" x14ac:dyDescent="0.25">
      <c r="B19914" s="1"/>
      <c r="G19914" s="1"/>
      <c r="H19914" s="1"/>
      <c r="K19914" s="1"/>
      <c r="N19914" s="1"/>
      <c r="Q19914" s="1"/>
    </row>
    <row r="19915" spans="2:17" x14ac:dyDescent="0.25">
      <c r="B19915" s="1"/>
      <c r="G19915" s="1"/>
      <c r="H19915" s="1"/>
      <c r="K19915" s="1"/>
      <c r="N19915" s="1"/>
      <c r="Q19915" s="1"/>
    </row>
    <row r="19916" spans="2:17" x14ac:dyDescent="0.25">
      <c r="B19916" s="1"/>
      <c r="G19916" s="1"/>
      <c r="H19916" s="1"/>
      <c r="K19916" s="1"/>
      <c r="N19916" s="1"/>
      <c r="Q19916" s="1"/>
    </row>
    <row r="19917" spans="2:17" x14ac:dyDescent="0.25">
      <c r="B19917" s="1"/>
      <c r="G19917" s="1"/>
      <c r="H19917" s="1"/>
      <c r="K19917" s="1"/>
      <c r="N19917" s="1"/>
      <c r="Q19917" s="1"/>
    </row>
    <row r="19918" spans="2:17" x14ac:dyDescent="0.25">
      <c r="B19918" s="1"/>
      <c r="G19918" s="1"/>
      <c r="H19918" s="1"/>
      <c r="K19918" s="1"/>
      <c r="N19918" s="1"/>
      <c r="Q19918" s="1"/>
    </row>
    <row r="19919" spans="2:17" x14ac:dyDescent="0.25">
      <c r="B19919" s="1"/>
      <c r="G19919" s="1"/>
      <c r="H19919" s="1"/>
      <c r="K19919" s="1"/>
      <c r="N19919" s="1"/>
      <c r="Q19919" s="1"/>
    </row>
    <row r="19920" spans="2:17" x14ac:dyDescent="0.25">
      <c r="B19920" s="1"/>
      <c r="G19920" s="1"/>
      <c r="H19920" s="1"/>
      <c r="K19920" s="1"/>
      <c r="N19920" s="1"/>
      <c r="Q19920" s="1"/>
    </row>
    <row r="19921" spans="2:17" x14ac:dyDescent="0.25">
      <c r="B19921" s="1"/>
      <c r="G19921" s="1"/>
      <c r="H19921" s="1"/>
      <c r="K19921" s="1"/>
      <c r="N19921" s="1"/>
      <c r="Q19921" s="1"/>
    </row>
    <row r="19922" spans="2:17" x14ac:dyDescent="0.25">
      <c r="B19922" s="1"/>
      <c r="G19922" s="1"/>
      <c r="H19922" s="1"/>
      <c r="K19922" s="1"/>
      <c r="N19922" s="1"/>
      <c r="Q19922" s="1"/>
    </row>
    <row r="19923" spans="2:17" x14ac:dyDescent="0.25">
      <c r="B19923" s="1"/>
      <c r="G19923" s="1"/>
      <c r="H19923" s="1"/>
      <c r="K19923" s="1"/>
      <c r="N19923" s="1"/>
      <c r="Q19923" s="1"/>
    </row>
    <row r="19924" spans="2:17" x14ac:dyDescent="0.25">
      <c r="B19924" s="1"/>
      <c r="G19924" s="1"/>
      <c r="H19924" s="1"/>
      <c r="K19924" s="1"/>
      <c r="N19924" s="1"/>
      <c r="Q19924" s="1"/>
    </row>
    <row r="19925" spans="2:17" x14ac:dyDescent="0.25">
      <c r="B19925" s="1"/>
      <c r="G19925" s="1"/>
      <c r="H19925" s="1"/>
      <c r="K19925" s="1"/>
      <c r="N19925" s="1"/>
      <c r="Q19925" s="1"/>
    </row>
    <row r="19926" spans="2:17" x14ac:dyDescent="0.25">
      <c r="B19926" s="1"/>
      <c r="G19926" s="1"/>
      <c r="H19926" s="1"/>
      <c r="K19926" s="1"/>
      <c r="N19926" s="1"/>
      <c r="Q19926" s="1"/>
    </row>
    <row r="19927" spans="2:17" x14ac:dyDescent="0.25">
      <c r="B19927" s="1"/>
      <c r="G19927" s="1"/>
      <c r="H19927" s="1"/>
      <c r="K19927" s="1"/>
      <c r="N19927" s="1"/>
      <c r="Q19927" s="1"/>
    </row>
    <row r="19928" spans="2:17" x14ac:dyDescent="0.25">
      <c r="B19928" s="1"/>
      <c r="G19928" s="1"/>
      <c r="H19928" s="1"/>
      <c r="K19928" s="1"/>
      <c r="N19928" s="1"/>
      <c r="Q19928" s="1"/>
    </row>
    <row r="19929" spans="2:17" x14ac:dyDescent="0.25">
      <c r="B19929" s="1"/>
      <c r="G19929" s="1"/>
      <c r="H19929" s="1"/>
      <c r="K19929" s="1"/>
      <c r="N19929" s="1"/>
      <c r="Q19929" s="1"/>
    </row>
    <row r="19930" spans="2:17" x14ac:dyDescent="0.25">
      <c r="B19930" s="1"/>
      <c r="G19930" s="1"/>
      <c r="H19930" s="1"/>
      <c r="K19930" s="1"/>
      <c r="N19930" s="1"/>
      <c r="Q19930" s="1"/>
    </row>
    <row r="19931" spans="2:17" x14ac:dyDescent="0.25">
      <c r="B19931" s="1"/>
      <c r="G19931" s="1"/>
      <c r="H19931" s="1"/>
      <c r="K19931" s="1"/>
      <c r="N19931" s="1"/>
      <c r="Q19931" s="1"/>
    </row>
    <row r="19932" spans="2:17" x14ac:dyDescent="0.25">
      <c r="B19932" s="1"/>
      <c r="G19932" s="1"/>
      <c r="H19932" s="1"/>
      <c r="K19932" s="1"/>
      <c r="N19932" s="1"/>
      <c r="Q19932" s="1"/>
    </row>
    <row r="19933" spans="2:17" x14ac:dyDescent="0.25">
      <c r="B19933" s="1"/>
      <c r="G19933" s="1"/>
      <c r="H19933" s="1"/>
      <c r="K19933" s="1"/>
      <c r="N19933" s="1"/>
      <c r="Q19933" s="1"/>
    </row>
    <row r="19934" spans="2:17" x14ac:dyDescent="0.25">
      <c r="B19934" s="1"/>
      <c r="G19934" s="1"/>
      <c r="H19934" s="1"/>
      <c r="K19934" s="1"/>
      <c r="N19934" s="1"/>
      <c r="Q19934" s="1"/>
    </row>
    <row r="19935" spans="2:17" x14ac:dyDescent="0.25">
      <c r="B19935" s="1"/>
      <c r="G19935" s="1"/>
      <c r="H19935" s="1"/>
      <c r="K19935" s="1"/>
      <c r="N19935" s="1"/>
      <c r="Q19935" s="1"/>
    </row>
    <row r="19936" spans="2:17" x14ac:dyDescent="0.25">
      <c r="B19936" s="1"/>
      <c r="G19936" s="1"/>
      <c r="H19936" s="1"/>
      <c r="K19936" s="1"/>
      <c r="N19936" s="1"/>
      <c r="Q19936" s="1"/>
    </row>
    <row r="19937" spans="2:17" x14ac:dyDescent="0.25">
      <c r="B19937" s="1"/>
      <c r="G19937" s="1"/>
      <c r="H19937" s="1"/>
      <c r="K19937" s="1"/>
      <c r="N19937" s="1"/>
      <c r="Q19937" s="1"/>
    </row>
    <row r="19938" spans="2:17" x14ac:dyDescent="0.25">
      <c r="B19938" s="1"/>
      <c r="G19938" s="1"/>
      <c r="H19938" s="1"/>
      <c r="K19938" s="1"/>
      <c r="N19938" s="1"/>
      <c r="Q19938" s="1"/>
    </row>
    <row r="19939" spans="2:17" x14ac:dyDescent="0.25">
      <c r="B19939" s="1"/>
      <c r="G19939" s="1"/>
      <c r="H19939" s="1"/>
      <c r="K19939" s="1"/>
      <c r="N19939" s="1"/>
      <c r="Q19939" s="1"/>
    </row>
    <row r="19940" spans="2:17" x14ac:dyDescent="0.25">
      <c r="B19940" s="1"/>
      <c r="G19940" s="1"/>
      <c r="H19940" s="1"/>
      <c r="K19940" s="1"/>
      <c r="N19940" s="1"/>
      <c r="Q19940" s="1"/>
    </row>
    <row r="19941" spans="2:17" x14ac:dyDescent="0.25">
      <c r="B19941" s="1"/>
      <c r="G19941" s="1"/>
      <c r="H19941" s="1"/>
      <c r="K19941" s="1"/>
      <c r="N19941" s="1"/>
      <c r="Q19941" s="1"/>
    </row>
    <row r="19942" spans="2:17" x14ac:dyDescent="0.25">
      <c r="B19942" s="1"/>
      <c r="G19942" s="1"/>
      <c r="H19942" s="1"/>
      <c r="K19942" s="1"/>
      <c r="N19942" s="1"/>
      <c r="Q19942" s="1"/>
    </row>
    <row r="19943" spans="2:17" x14ac:dyDescent="0.25">
      <c r="B19943" s="1"/>
      <c r="G19943" s="1"/>
      <c r="H19943" s="1"/>
      <c r="K19943" s="1"/>
      <c r="N19943" s="1"/>
      <c r="Q19943" s="1"/>
    </row>
    <row r="19944" spans="2:17" x14ac:dyDescent="0.25">
      <c r="B19944" s="1"/>
      <c r="G19944" s="1"/>
      <c r="H19944" s="1"/>
      <c r="K19944" s="1"/>
      <c r="N19944" s="1"/>
      <c r="Q19944" s="1"/>
    </row>
    <row r="19945" spans="2:17" x14ac:dyDescent="0.25">
      <c r="B19945" s="1"/>
      <c r="G19945" s="1"/>
      <c r="H19945" s="1"/>
      <c r="K19945" s="1"/>
      <c r="N19945" s="1"/>
      <c r="Q19945" s="1"/>
    </row>
    <row r="19946" spans="2:17" x14ac:dyDescent="0.25">
      <c r="B19946" s="1"/>
      <c r="G19946" s="1"/>
      <c r="H19946" s="1"/>
      <c r="K19946" s="1"/>
      <c r="N19946" s="1"/>
      <c r="Q19946" s="1"/>
    </row>
    <row r="19947" spans="2:17" x14ac:dyDescent="0.25">
      <c r="B19947" s="1"/>
      <c r="G19947" s="1"/>
      <c r="H19947" s="1"/>
      <c r="K19947" s="1"/>
      <c r="N19947" s="1"/>
      <c r="Q19947" s="1"/>
    </row>
    <row r="19948" spans="2:17" x14ac:dyDescent="0.25">
      <c r="B19948" s="1"/>
      <c r="G19948" s="1"/>
      <c r="H19948" s="1"/>
      <c r="K19948" s="1"/>
      <c r="N19948" s="1"/>
      <c r="Q19948" s="1"/>
    </row>
    <row r="19949" spans="2:17" x14ac:dyDescent="0.25">
      <c r="B19949" s="1"/>
      <c r="G19949" s="1"/>
      <c r="H19949" s="1"/>
      <c r="K19949" s="1"/>
      <c r="N19949" s="1"/>
      <c r="Q19949" s="1"/>
    </row>
    <row r="19950" spans="2:17" x14ac:dyDescent="0.25">
      <c r="B19950" s="1"/>
      <c r="G19950" s="1"/>
      <c r="H19950" s="1"/>
      <c r="K19950" s="1"/>
      <c r="N19950" s="1"/>
      <c r="Q19950" s="1"/>
    </row>
    <row r="19951" spans="2:17" x14ac:dyDescent="0.25">
      <c r="B19951" s="1"/>
      <c r="G19951" s="1"/>
      <c r="H19951" s="1"/>
      <c r="K19951" s="1"/>
      <c r="N19951" s="1"/>
      <c r="Q19951" s="1"/>
    </row>
    <row r="19952" spans="2:17" x14ac:dyDescent="0.25">
      <c r="B19952" s="1"/>
      <c r="G19952" s="1"/>
      <c r="H19952" s="1"/>
      <c r="K19952" s="1"/>
      <c r="N19952" s="1"/>
      <c r="Q19952" s="1"/>
    </row>
    <row r="19953" spans="2:17" x14ac:dyDescent="0.25">
      <c r="B19953" s="1"/>
      <c r="G19953" s="1"/>
      <c r="H19953" s="1"/>
      <c r="K19953" s="1"/>
      <c r="N19953" s="1"/>
      <c r="Q19953" s="1"/>
    </row>
    <row r="19954" spans="2:17" x14ac:dyDescent="0.25">
      <c r="B19954" s="1"/>
      <c r="G19954" s="1"/>
      <c r="H19954" s="1"/>
      <c r="K19954" s="1"/>
      <c r="N19954" s="1"/>
      <c r="Q19954" s="1"/>
    </row>
    <row r="19955" spans="2:17" x14ac:dyDescent="0.25">
      <c r="B19955" s="1"/>
      <c r="G19955" s="1"/>
      <c r="H19955" s="1"/>
      <c r="K19955" s="1"/>
      <c r="N19955" s="1"/>
      <c r="Q19955" s="1"/>
    </row>
    <row r="19956" spans="2:17" x14ac:dyDescent="0.25">
      <c r="B19956" s="1"/>
      <c r="G19956" s="1"/>
      <c r="H19956" s="1"/>
      <c r="K19956" s="1"/>
      <c r="N19956" s="1"/>
      <c r="Q19956" s="1"/>
    </row>
    <row r="19957" spans="2:17" x14ac:dyDescent="0.25">
      <c r="B19957" s="1"/>
      <c r="G19957" s="1"/>
      <c r="H19957" s="1"/>
      <c r="K19957" s="1"/>
      <c r="N19957" s="1"/>
      <c r="Q19957" s="1"/>
    </row>
    <row r="19958" spans="2:17" x14ac:dyDescent="0.25">
      <c r="B19958" s="1"/>
      <c r="G19958" s="1"/>
      <c r="H19958" s="1"/>
      <c r="K19958" s="1"/>
      <c r="N19958" s="1"/>
      <c r="Q19958" s="1"/>
    </row>
    <row r="19959" spans="2:17" x14ac:dyDescent="0.25">
      <c r="B19959" s="1"/>
      <c r="G19959" s="1"/>
      <c r="H19959" s="1"/>
      <c r="K19959" s="1"/>
      <c r="N19959" s="1"/>
      <c r="Q19959" s="1"/>
    </row>
    <row r="19960" spans="2:17" x14ac:dyDescent="0.25">
      <c r="B19960" s="1"/>
      <c r="G19960" s="1"/>
      <c r="H19960" s="1"/>
      <c r="K19960" s="1"/>
      <c r="N19960" s="1"/>
      <c r="Q19960" s="1"/>
    </row>
    <row r="19961" spans="2:17" x14ac:dyDescent="0.25">
      <c r="B19961" s="1"/>
      <c r="G19961" s="1"/>
      <c r="H19961" s="1"/>
      <c r="K19961" s="1"/>
      <c r="N19961" s="1"/>
      <c r="Q19961" s="1"/>
    </row>
    <row r="19962" spans="2:17" x14ac:dyDescent="0.25">
      <c r="B19962" s="1"/>
      <c r="G19962" s="1"/>
      <c r="H19962" s="1"/>
      <c r="K19962" s="1"/>
      <c r="N19962" s="1"/>
      <c r="Q19962" s="1"/>
    </row>
    <row r="19963" spans="2:17" x14ac:dyDescent="0.25">
      <c r="B19963" s="1"/>
      <c r="G19963" s="1"/>
      <c r="H19963" s="1"/>
      <c r="K19963" s="1"/>
      <c r="N19963" s="1"/>
      <c r="Q19963" s="1"/>
    </row>
    <row r="19964" spans="2:17" x14ac:dyDescent="0.25">
      <c r="B19964" s="1"/>
      <c r="G19964" s="1"/>
      <c r="H19964" s="1"/>
      <c r="K19964" s="1"/>
      <c r="N19964" s="1"/>
      <c r="Q19964" s="1"/>
    </row>
    <row r="19965" spans="2:17" x14ac:dyDescent="0.25">
      <c r="B19965" s="1"/>
      <c r="G19965" s="1"/>
      <c r="H19965" s="1"/>
      <c r="K19965" s="1"/>
      <c r="N19965" s="1"/>
      <c r="Q19965" s="1"/>
    </row>
    <row r="19966" spans="2:17" x14ac:dyDescent="0.25">
      <c r="B19966" s="1"/>
      <c r="G19966" s="1"/>
      <c r="H19966" s="1"/>
      <c r="K19966" s="1"/>
      <c r="N19966" s="1"/>
      <c r="Q19966" s="1"/>
    </row>
    <row r="19967" spans="2:17" x14ac:dyDescent="0.25">
      <c r="B19967" s="1"/>
      <c r="G19967" s="1"/>
      <c r="H19967" s="1"/>
      <c r="K19967" s="1"/>
      <c r="N19967" s="1"/>
      <c r="Q19967" s="1"/>
    </row>
    <row r="19968" spans="2:17" x14ac:dyDescent="0.25">
      <c r="B19968" s="1"/>
      <c r="G19968" s="1"/>
      <c r="H19968" s="1"/>
      <c r="K19968" s="1"/>
      <c r="N19968" s="1"/>
      <c r="Q19968" s="1"/>
    </row>
    <row r="19969" spans="2:17" x14ac:dyDescent="0.25">
      <c r="B19969" s="1"/>
      <c r="G19969" s="1"/>
      <c r="H19969" s="1"/>
      <c r="K19969" s="1"/>
      <c r="N19969" s="1"/>
      <c r="Q19969" s="1"/>
    </row>
    <row r="19970" spans="2:17" x14ac:dyDescent="0.25">
      <c r="B19970" s="1"/>
      <c r="G19970" s="1"/>
      <c r="H19970" s="1"/>
      <c r="K19970" s="1"/>
      <c r="N19970" s="1"/>
      <c r="Q19970" s="1"/>
    </row>
    <row r="19971" spans="2:17" x14ac:dyDescent="0.25">
      <c r="B19971" s="1"/>
      <c r="G19971" s="1"/>
      <c r="H19971" s="1"/>
      <c r="K19971" s="1"/>
      <c r="N19971" s="1"/>
      <c r="Q19971" s="1"/>
    </row>
    <row r="19972" spans="2:17" x14ac:dyDescent="0.25">
      <c r="B19972" s="1"/>
      <c r="G19972" s="1"/>
      <c r="H19972" s="1"/>
      <c r="K19972" s="1"/>
      <c r="N19972" s="1"/>
      <c r="Q19972" s="1"/>
    </row>
    <row r="19973" spans="2:17" x14ac:dyDescent="0.25">
      <c r="B19973" s="1"/>
      <c r="G19973" s="1"/>
      <c r="H19973" s="1"/>
      <c r="K19973" s="1"/>
      <c r="N19973" s="1"/>
      <c r="Q19973" s="1"/>
    </row>
    <row r="19974" spans="2:17" x14ac:dyDescent="0.25">
      <c r="B19974" s="1"/>
      <c r="G19974" s="1"/>
      <c r="H19974" s="1"/>
      <c r="K19974" s="1"/>
      <c r="N19974" s="1"/>
      <c r="Q19974" s="1"/>
    </row>
    <row r="19975" spans="2:17" x14ac:dyDescent="0.25">
      <c r="B19975" s="1"/>
      <c r="G19975" s="1"/>
      <c r="H19975" s="1"/>
      <c r="K19975" s="1"/>
      <c r="N19975" s="1"/>
      <c r="Q19975" s="1"/>
    </row>
    <row r="19976" spans="2:17" x14ac:dyDescent="0.25">
      <c r="B19976" s="1"/>
      <c r="G19976" s="1"/>
      <c r="H19976" s="1"/>
      <c r="K19976" s="1"/>
      <c r="N19976" s="1"/>
      <c r="Q19976" s="1"/>
    </row>
    <row r="19977" spans="2:17" x14ac:dyDescent="0.25">
      <c r="B19977" s="1"/>
      <c r="G19977" s="1"/>
      <c r="H19977" s="1"/>
      <c r="K19977" s="1"/>
      <c r="N19977" s="1"/>
      <c r="Q19977" s="1"/>
    </row>
    <row r="19978" spans="2:17" x14ac:dyDescent="0.25">
      <c r="B19978" s="1"/>
      <c r="G19978" s="1"/>
      <c r="H19978" s="1"/>
      <c r="K19978" s="1"/>
      <c r="N19978" s="1"/>
      <c r="Q19978" s="1"/>
    </row>
    <row r="19979" spans="2:17" x14ac:dyDescent="0.25">
      <c r="B19979" s="1"/>
      <c r="G19979" s="1"/>
      <c r="H19979" s="1"/>
      <c r="K19979" s="1"/>
      <c r="N19979" s="1"/>
      <c r="Q19979" s="1"/>
    </row>
    <row r="19980" spans="2:17" x14ac:dyDescent="0.25">
      <c r="B19980" s="1"/>
      <c r="G19980" s="1"/>
      <c r="H19980" s="1"/>
      <c r="K19980" s="1"/>
      <c r="N19980" s="1"/>
      <c r="Q19980" s="1"/>
    </row>
    <row r="19981" spans="2:17" x14ac:dyDescent="0.25">
      <c r="B19981" s="1"/>
      <c r="G19981" s="1"/>
      <c r="H19981" s="1"/>
      <c r="K19981" s="1"/>
      <c r="N19981" s="1"/>
      <c r="Q19981" s="1"/>
    </row>
    <row r="19982" spans="2:17" x14ac:dyDescent="0.25">
      <c r="B19982" s="1"/>
      <c r="G19982" s="1"/>
      <c r="H19982" s="1"/>
      <c r="K19982" s="1"/>
      <c r="N19982" s="1"/>
      <c r="Q19982" s="1"/>
    </row>
    <row r="19983" spans="2:17" x14ac:dyDescent="0.25">
      <c r="B19983" s="1"/>
      <c r="G19983" s="1"/>
      <c r="H19983" s="1"/>
      <c r="K19983" s="1"/>
      <c r="N19983" s="1"/>
      <c r="Q19983" s="1"/>
    </row>
    <row r="19984" spans="2:17" x14ac:dyDescent="0.25">
      <c r="B19984" s="1"/>
      <c r="G19984" s="1"/>
      <c r="H19984" s="1"/>
      <c r="K19984" s="1"/>
      <c r="N19984" s="1"/>
      <c r="Q19984" s="1"/>
    </row>
    <row r="19985" spans="2:17" x14ac:dyDescent="0.25">
      <c r="B19985" s="1"/>
      <c r="G19985" s="1"/>
      <c r="H19985" s="1"/>
      <c r="K19985" s="1"/>
      <c r="N19985" s="1"/>
      <c r="Q19985" s="1"/>
    </row>
    <row r="19986" spans="2:17" x14ac:dyDescent="0.25">
      <c r="B19986" s="1"/>
      <c r="G19986" s="1"/>
      <c r="H19986" s="1"/>
      <c r="K19986" s="1"/>
      <c r="N19986" s="1"/>
      <c r="Q19986" s="1"/>
    </row>
    <row r="19987" spans="2:17" x14ac:dyDescent="0.25">
      <c r="B19987" s="1"/>
      <c r="G19987" s="1"/>
      <c r="H19987" s="1"/>
      <c r="K19987" s="1"/>
      <c r="N19987" s="1"/>
      <c r="Q19987" s="1"/>
    </row>
    <row r="19988" spans="2:17" x14ac:dyDescent="0.25">
      <c r="B19988" s="1"/>
      <c r="G19988" s="1"/>
      <c r="H19988" s="1"/>
      <c r="K19988" s="1"/>
      <c r="N19988" s="1"/>
      <c r="Q19988" s="1"/>
    </row>
    <row r="19989" spans="2:17" x14ac:dyDescent="0.25">
      <c r="B19989" s="1"/>
      <c r="G19989" s="1"/>
      <c r="H19989" s="1"/>
      <c r="K19989" s="1"/>
      <c r="N19989" s="1"/>
      <c r="Q19989" s="1"/>
    </row>
    <row r="19990" spans="2:17" x14ac:dyDescent="0.25">
      <c r="B19990" s="1"/>
      <c r="G19990" s="1"/>
      <c r="H19990" s="1"/>
      <c r="K19990" s="1"/>
      <c r="N19990" s="1"/>
      <c r="Q19990" s="1"/>
    </row>
    <row r="19991" spans="2:17" x14ac:dyDescent="0.25">
      <c r="B19991" s="1"/>
      <c r="G19991" s="1"/>
      <c r="H19991" s="1"/>
      <c r="K19991" s="1"/>
      <c r="N19991" s="1"/>
      <c r="Q19991" s="1"/>
    </row>
    <row r="19992" spans="2:17" x14ac:dyDescent="0.25">
      <c r="B19992" s="1"/>
      <c r="G19992" s="1"/>
      <c r="H19992" s="1"/>
      <c r="K19992" s="1"/>
      <c r="N19992" s="1"/>
      <c r="Q19992" s="1"/>
    </row>
    <row r="19993" spans="2:17" x14ac:dyDescent="0.25">
      <c r="B19993" s="1"/>
      <c r="G19993" s="1"/>
      <c r="H19993" s="1"/>
      <c r="K19993" s="1"/>
      <c r="N19993" s="1"/>
      <c r="Q19993" s="1"/>
    </row>
    <row r="19994" spans="2:17" x14ac:dyDescent="0.25">
      <c r="B19994" s="1"/>
      <c r="G19994" s="1"/>
      <c r="H19994" s="1"/>
      <c r="K19994" s="1"/>
      <c r="N19994" s="1"/>
      <c r="Q19994" s="1"/>
    </row>
    <row r="19995" spans="2:17" x14ac:dyDescent="0.25">
      <c r="B19995" s="1"/>
      <c r="G19995" s="1"/>
      <c r="H19995" s="1"/>
      <c r="K19995" s="1"/>
      <c r="N19995" s="1"/>
      <c r="Q19995" s="1"/>
    </row>
    <row r="19996" spans="2:17" x14ac:dyDescent="0.25">
      <c r="B19996" s="1"/>
      <c r="G19996" s="1"/>
      <c r="H19996" s="1"/>
      <c r="K19996" s="1"/>
      <c r="N19996" s="1"/>
      <c r="Q19996" s="1"/>
    </row>
    <row r="19997" spans="2:17" x14ac:dyDescent="0.25">
      <c r="B19997" s="1"/>
      <c r="G19997" s="1"/>
      <c r="H19997" s="1"/>
      <c r="K19997" s="1"/>
      <c r="N19997" s="1"/>
      <c r="Q19997" s="1"/>
    </row>
    <row r="19998" spans="2:17" x14ac:dyDescent="0.25">
      <c r="B19998" s="1"/>
      <c r="G19998" s="1"/>
      <c r="H19998" s="1"/>
      <c r="K19998" s="1"/>
      <c r="N19998" s="1"/>
      <c r="Q19998" s="1"/>
    </row>
    <row r="19999" spans="2:17" x14ac:dyDescent="0.25">
      <c r="B19999" s="1"/>
      <c r="G19999" s="1"/>
      <c r="H19999" s="1"/>
      <c r="K19999" s="1"/>
      <c r="N19999" s="1"/>
      <c r="Q19999" s="1"/>
    </row>
    <row r="20000" spans="2:17" x14ac:dyDescent="0.25">
      <c r="B20000" s="1"/>
      <c r="G20000" s="1"/>
      <c r="H20000" s="1"/>
      <c r="K20000" s="1"/>
      <c r="N20000" s="1"/>
      <c r="Q20000" s="1"/>
    </row>
    <row r="20001" spans="2:17" x14ac:dyDescent="0.25">
      <c r="B20001" s="1"/>
      <c r="G20001" s="1"/>
      <c r="H20001" s="1"/>
      <c r="K20001" s="1"/>
      <c r="N20001" s="1"/>
      <c r="Q20001" s="1"/>
    </row>
    <row r="20002" spans="2:17" x14ac:dyDescent="0.25">
      <c r="B20002" s="1"/>
      <c r="G20002" s="1"/>
      <c r="H20002" s="1"/>
      <c r="K20002" s="1"/>
      <c r="N20002" s="1"/>
      <c r="Q20002" s="1"/>
    </row>
    <row r="20003" spans="2:17" x14ac:dyDescent="0.25">
      <c r="B20003" s="1"/>
      <c r="G20003" s="1"/>
      <c r="H20003" s="1"/>
      <c r="K20003" s="1"/>
      <c r="N20003" s="1"/>
      <c r="Q20003" s="1"/>
    </row>
    <row r="20004" spans="2:17" x14ac:dyDescent="0.25">
      <c r="B20004" s="1"/>
      <c r="G20004" s="1"/>
      <c r="H20004" s="1"/>
      <c r="K20004" s="1"/>
      <c r="N20004" s="1"/>
      <c r="Q20004" s="1"/>
    </row>
    <row r="20005" spans="2:17" x14ac:dyDescent="0.25">
      <c r="B20005" s="1"/>
      <c r="G20005" s="1"/>
      <c r="H20005" s="1"/>
      <c r="K20005" s="1"/>
      <c r="N20005" s="1"/>
      <c r="Q20005" s="1"/>
    </row>
    <row r="20006" spans="2:17" x14ac:dyDescent="0.25">
      <c r="B20006" s="1"/>
      <c r="G20006" s="1"/>
      <c r="H20006" s="1"/>
      <c r="K20006" s="1"/>
      <c r="N20006" s="1"/>
      <c r="Q20006" s="1"/>
    </row>
    <row r="20007" spans="2:17" x14ac:dyDescent="0.25">
      <c r="B20007" s="1"/>
      <c r="G20007" s="1"/>
      <c r="H20007" s="1"/>
      <c r="K20007" s="1"/>
      <c r="N20007" s="1"/>
      <c r="Q20007" s="1"/>
    </row>
    <row r="20008" spans="2:17" x14ac:dyDescent="0.25">
      <c r="B20008" s="1"/>
      <c r="G20008" s="1"/>
      <c r="H20008" s="1"/>
      <c r="K20008" s="1"/>
      <c r="N20008" s="1"/>
      <c r="Q20008" s="1"/>
    </row>
    <row r="20009" spans="2:17" x14ac:dyDescent="0.25">
      <c r="B20009" s="1"/>
      <c r="G20009" s="1"/>
      <c r="H20009" s="1"/>
      <c r="K20009" s="1"/>
      <c r="N20009" s="1"/>
      <c r="Q20009" s="1"/>
    </row>
    <row r="20010" spans="2:17" x14ac:dyDescent="0.25">
      <c r="B20010" s="1"/>
      <c r="G20010" s="1"/>
      <c r="H20010" s="1"/>
      <c r="K20010" s="1"/>
      <c r="N20010" s="1"/>
      <c r="Q20010" s="1"/>
    </row>
    <row r="20011" spans="2:17" x14ac:dyDescent="0.25">
      <c r="B20011" s="1"/>
      <c r="G20011" s="1"/>
      <c r="H20011" s="1"/>
      <c r="K20011" s="1"/>
      <c r="N20011" s="1"/>
      <c r="Q20011" s="1"/>
    </row>
    <row r="20012" spans="2:17" x14ac:dyDescent="0.25">
      <c r="B20012" s="1"/>
      <c r="G20012" s="1"/>
      <c r="H20012" s="1"/>
      <c r="K20012" s="1"/>
      <c r="N20012" s="1"/>
      <c r="Q20012" s="1"/>
    </row>
    <row r="20013" spans="2:17" x14ac:dyDescent="0.25">
      <c r="B20013" s="1"/>
      <c r="G20013" s="1"/>
      <c r="H20013" s="1"/>
      <c r="K20013" s="1"/>
      <c r="N20013" s="1"/>
      <c r="Q20013" s="1"/>
    </row>
    <row r="20014" spans="2:17" x14ac:dyDescent="0.25">
      <c r="B20014" s="1"/>
      <c r="G20014" s="1"/>
      <c r="H20014" s="1"/>
      <c r="K20014" s="1"/>
      <c r="N20014" s="1"/>
      <c r="Q20014" s="1"/>
    </row>
    <row r="20015" spans="2:17" x14ac:dyDescent="0.25">
      <c r="B20015" s="1"/>
      <c r="G20015" s="1"/>
      <c r="H20015" s="1"/>
      <c r="K20015" s="1"/>
      <c r="N20015" s="1"/>
      <c r="Q20015" s="1"/>
    </row>
    <row r="20016" spans="2:17" x14ac:dyDescent="0.25">
      <c r="B20016" s="1"/>
      <c r="G20016" s="1"/>
      <c r="H20016" s="1"/>
      <c r="K20016" s="1"/>
      <c r="N20016" s="1"/>
      <c r="Q20016" s="1"/>
    </row>
    <row r="20017" spans="2:17" x14ac:dyDescent="0.25">
      <c r="B20017" s="1"/>
      <c r="G20017" s="1"/>
      <c r="H20017" s="1"/>
      <c r="K20017" s="1"/>
      <c r="N20017" s="1"/>
      <c r="Q20017" s="1"/>
    </row>
    <row r="20018" spans="2:17" x14ac:dyDescent="0.25">
      <c r="B20018" s="1"/>
      <c r="G20018" s="1"/>
      <c r="H20018" s="1"/>
      <c r="K20018" s="1"/>
      <c r="N20018" s="1"/>
      <c r="Q20018" s="1"/>
    </row>
    <row r="20019" spans="2:17" x14ac:dyDescent="0.25">
      <c r="B20019" s="1"/>
      <c r="G20019" s="1"/>
      <c r="H20019" s="1"/>
      <c r="K20019" s="1"/>
      <c r="N20019" s="1"/>
      <c r="Q20019" s="1"/>
    </row>
    <row r="20020" spans="2:17" x14ac:dyDescent="0.25">
      <c r="B20020" s="1"/>
      <c r="G20020" s="1"/>
      <c r="H20020" s="1"/>
      <c r="K20020" s="1"/>
      <c r="N20020" s="1"/>
      <c r="Q20020" s="1"/>
    </row>
    <row r="20021" spans="2:17" x14ac:dyDescent="0.25">
      <c r="B20021" s="1"/>
      <c r="G20021" s="1"/>
      <c r="H20021" s="1"/>
      <c r="K20021" s="1"/>
      <c r="N20021" s="1"/>
      <c r="Q20021" s="1"/>
    </row>
    <row r="20022" spans="2:17" x14ac:dyDescent="0.25">
      <c r="B20022" s="1"/>
      <c r="G20022" s="1"/>
      <c r="H20022" s="1"/>
      <c r="K20022" s="1"/>
      <c r="N20022" s="1"/>
      <c r="Q20022" s="1"/>
    </row>
    <row r="20023" spans="2:17" x14ac:dyDescent="0.25">
      <c r="B20023" s="1"/>
      <c r="G20023" s="1"/>
      <c r="H20023" s="1"/>
      <c r="K20023" s="1"/>
      <c r="N20023" s="1"/>
      <c r="Q20023" s="1"/>
    </row>
    <row r="20024" spans="2:17" x14ac:dyDescent="0.25">
      <c r="B20024" s="1"/>
      <c r="G20024" s="1"/>
      <c r="H20024" s="1"/>
      <c r="K20024" s="1"/>
      <c r="N20024" s="1"/>
      <c r="Q20024" s="1"/>
    </row>
    <row r="20025" spans="2:17" x14ac:dyDescent="0.25">
      <c r="B20025" s="1"/>
      <c r="G20025" s="1"/>
      <c r="H20025" s="1"/>
      <c r="K20025" s="1"/>
      <c r="N20025" s="1"/>
      <c r="Q20025" s="1"/>
    </row>
    <row r="20026" spans="2:17" x14ac:dyDescent="0.25">
      <c r="B20026" s="1"/>
      <c r="G20026" s="1"/>
      <c r="H20026" s="1"/>
      <c r="K20026" s="1"/>
      <c r="N20026" s="1"/>
      <c r="Q20026" s="1"/>
    </row>
    <row r="20027" spans="2:17" x14ac:dyDescent="0.25">
      <c r="B20027" s="1"/>
      <c r="G20027" s="1"/>
      <c r="H20027" s="1"/>
      <c r="K20027" s="1"/>
      <c r="N20027" s="1"/>
      <c r="Q20027" s="1"/>
    </row>
    <row r="20028" spans="2:17" x14ac:dyDescent="0.25">
      <c r="B20028" s="1"/>
      <c r="G20028" s="1"/>
      <c r="H20028" s="1"/>
      <c r="K20028" s="1"/>
      <c r="N20028" s="1"/>
      <c r="Q20028" s="1"/>
    </row>
    <row r="20029" spans="2:17" x14ac:dyDescent="0.25">
      <c r="B20029" s="1"/>
      <c r="G20029" s="1"/>
      <c r="H20029" s="1"/>
      <c r="K20029" s="1"/>
      <c r="N20029" s="1"/>
      <c r="Q20029" s="1"/>
    </row>
    <row r="20030" spans="2:17" x14ac:dyDescent="0.25">
      <c r="B20030" s="1"/>
      <c r="G20030" s="1"/>
      <c r="H20030" s="1"/>
      <c r="K20030" s="1"/>
      <c r="N20030" s="1"/>
      <c r="Q20030" s="1"/>
    </row>
    <row r="20031" spans="2:17" x14ac:dyDescent="0.25">
      <c r="B20031" s="1"/>
      <c r="G20031" s="1"/>
      <c r="H20031" s="1"/>
      <c r="K20031" s="1"/>
      <c r="N20031" s="1"/>
      <c r="Q20031" s="1"/>
    </row>
    <row r="20032" spans="2:17" x14ac:dyDescent="0.25">
      <c r="B20032" s="1"/>
      <c r="G20032" s="1"/>
      <c r="H20032" s="1"/>
      <c r="K20032" s="1"/>
      <c r="N20032" s="1"/>
      <c r="Q20032" s="1"/>
    </row>
    <row r="20033" spans="2:17" x14ac:dyDescent="0.25">
      <c r="B20033" s="1"/>
      <c r="G20033" s="1"/>
      <c r="H20033" s="1"/>
      <c r="K20033" s="1"/>
      <c r="N20033" s="1"/>
      <c r="Q20033" s="1"/>
    </row>
    <row r="20034" spans="2:17" x14ac:dyDescent="0.25">
      <c r="B20034" s="1"/>
      <c r="G20034" s="1"/>
      <c r="H20034" s="1"/>
      <c r="K20034" s="1"/>
      <c r="N20034" s="1"/>
      <c r="Q20034" s="1"/>
    </row>
    <row r="20035" spans="2:17" x14ac:dyDescent="0.25">
      <c r="B20035" s="1"/>
      <c r="G20035" s="1"/>
      <c r="H20035" s="1"/>
      <c r="K20035" s="1"/>
      <c r="N20035" s="1"/>
      <c r="Q20035" s="1"/>
    </row>
    <row r="20036" spans="2:17" x14ac:dyDescent="0.25">
      <c r="B20036" s="1"/>
      <c r="G20036" s="1"/>
      <c r="H20036" s="1"/>
      <c r="K20036" s="1"/>
      <c r="N20036" s="1"/>
      <c r="Q20036" s="1"/>
    </row>
    <row r="20037" spans="2:17" x14ac:dyDescent="0.25">
      <c r="B20037" s="1"/>
      <c r="G20037" s="1"/>
      <c r="H20037" s="1"/>
      <c r="K20037" s="1"/>
      <c r="N20037" s="1"/>
      <c r="Q20037" s="1"/>
    </row>
    <row r="20038" spans="2:17" x14ac:dyDescent="0.25">
      <c r="B20038" s="1"/>
      <c r="G20038" s="1"/>
      <c r="H20038" s="1"/>
      <c r="K20038" s="1"/>
      <c r="N20038" s="1"/>
      <c r="Q20038" s="1"/>
    </row>
    <row r="20039" spans="2:17" x14ac:dyDescent="0.25">
      <c r="B20039" s="1"/>
      <c r="G20039" s="1"/>
      <c r="H20039" s="1"/>
      <c r="K20039" s="1"/>
      <c r="N20039" s="1"/>
      <c r="Q20039" s="1"/>
    </row>
    <row r="20040" spans="2:17" x14ac:dyDescent="0.25">
      <c r="B20040" s="1"/>
      <c r="G20040" s="1"/>
      <c r="H20040" s="1"/>
      <c r="K20040" s="1"/>
      <c r="N20040" s="1"/>
      <c r="Q20040" s="1"/>
    </row>
    <row r="20041" spans="2:17" x14ac:dyDescent="0.25">
      <c r="B20041" s="1"/>
      <c r="G20041" s="1"/>
      <c r="H20041" s="1"/>
      <c r="K20041" s="1"/>
      <c r="N20041" s="1"/>
      <c r="Q20041" s="1"/>
    </row>
    <row r="20042" spans="2:17" x14ac:dyDescent="0.25">
      <c r="B20042" s="1"/>
      <c r="G20042" s="1"/>
      <c r="H20042" s="1"/>
      <c r="K20042" s="1"/>
      <c r="N20042" s="1"/>
      <c r="Q20042" s="1"/>
    </row>
    <row r="20043" spans="2:17" x14ac:dyDescent="0.25">
      <c r="B20043" s="1"/>
      <c r="G20043" s="1"/>
      <c r="H20043" s="1"/>
      <c r="K20043" s="1"/>
      <c r="N20043" s="1"/>
      <c r="Q20043" s="1"/>
    </row>
    <row r="20044" spans="2:17" x14ac:dyDescent="0.25">
      <c r="B20044" s="1"/>
      <c r="G20044" s="1"/>
      <c r="H20044" s="1"/>
      <c r="K20044" s="1"/>
      <c r="N20044" s="1"/>
      <c r="Q20044" s="1"/>
    </row>
    <row r="20045" spans="2:17" x14ac:dyDescent="0.25">
      <c r="B20045" s="1"/>
      <c r="G20045" s="1"/>
      <c r="H20045" s="1"/>
      <c r="K20045" s="1"/>
      <c r="N20045" s="1"/>
      <c r="Q20045" s="1"/>
    </row>
    <row r="20046" spans="2:17" x14ac:dyDescent="0.25">
      <c r="B20046" s="1"/>
      <c r="G20046" s="1"/>
      <c r="H20046" s="1"/>
      <c r="K20046" s="1"/>
      <c r="N20046" s="1"/>
      <c r="Q20046" s="1"/>
    </row>
    <row r="20047" spans="2:17" x14ac:dyDescent="0.25">
      <c r="B20047" s="1"/>
      <c r="G20047" s="1"/>
      <c r="H20047" s="1"/>
      <c r="K20047" s="1"/>
      <c r="N20047" s="1"/>
      <c r="Q20047" s="1"/>
    </row>
    <row r="20048" spans="2:17" x14ac:dyDescent="0.25">
      <c r="B20048" s="1"/>
      <c r="G20048" s="1"/>
      <c r="H20048" s="1"/>
      <c r="K20048" s="1"/>
      <c r="N20048" s="1"/>
      <c r="Q20048" s="1"/>
    </row>
    <row r="20049" spans="2:17" x14ac:dyDescent="0.25">
      <c r="B20049" s="1"/>
      <c r="G20049" s="1"/>
      <c r="H20049" s="1"/>
      <c r="K20049" s="1"/>
      <c r="N20049" s="1"/>
      <c r="Q20049" s="1"/>
    </row>
    <row r="20050" spans="2:17" x14ac:dyDescent="0.25">
      <c r="B20050" s="1"/>
      <c r="G20050" s="1"/>
      <c r="H20050" s="1"/>
      <c r="K20050" s="1"/>
      <c r="N20050" s="1"/>
      <c r="Q20050" s="1"/>
    </row>
    <row r="20051" spans="2:17" x14ac:dyDescent="0.25">
      <c r="B20051" s="1"/>
      <c r="G20051" s="1"/>
      <c r="H20051" s="1"/>
      <c r="K20051" s="1"/>
      <c r="N20051" s="1"/>
      <c r="Q20051" s="1"/>
    </row>
    <row r="20052" spans="2:17" x14ac:dyDescent="0.25">
      <c r="B20052" s="1"/>
      <c r="G20052" s="1"/>
      <c r="H20052" s="1"/>
      <c r="K20052" s="1"/>
      <c r="N20052" s="1"/>
      <c r="Q20052" s="1"/>
    </row>
    <row r="20053" spans="2:17" x14ac:dyDescent="0.25">
      <c r="B20053" s="1"/>
      <c r="G20053" s="1"/>
      <c r="H20053" s="1"/>
      <c r="K20053" s="1"/>
      <c r="N20053" s="1"/>
      <c r="Q20053" s="1"/>
    </row>
    <row r="20054" spans="2:17" x14ac:dyDescent="0.25">
      <c r="B20054" s="1"/>
      <c r="G20054" s="1"/>
      <c r="H20054" s="1"/>
      <c r="K20054" s="1"/>
      <c r="N20054" s="1"/>
      <c r="Q20054" s="1"/>
    </row>
    <row r="20055" spans="2:17" x14ac:dyDescent="0.25">
      <c r="B20055" s="1"/>
      <c r="G20055" s="1"/>
      <c r="H20055" s="1"/>
      <c r="K20055" s="1"/>
      <c r="N20055" s="1"/>
      <c r="Q20055" s="1"/>
    </row>
    <row r="20056" spans="2:17" x14ac:dyDescent="0.25">
      <c r="B20056" s="1"/>
      <c r="G20056" s="1"/>
      <c r="H20056" s="1"/>
      <c r="K20056" s="1"/>
      <c r="N20056" s="1"/>
      <c r="Q20056" s="1"/>
    </row>
    <row r="20057" spans="2:17" x14ac:dyDescent="0.25">
      <c r="B20057" s="1"/>
      <c r="G20057" s="1"/>
      <c r="H20057" s="1"/>
      <c r="K20057" s="1"/>
      <c r="N20057" s="1"/>
      <c r="Q20057" s="1"/>
    </row>
    <row r="20058" spans="2:17" x14ac:dyDescent="0.25">
      <c r="B20058" s="1"/>
      <c r="G20058" s="1"/>
      <c r="H20058" s="1"/>
      <c r="K20058" s="1"/>
      <c r="N20058" s="1"/>
      <c r="Q20058" s="1"/>
    </row>
    <row r="20059" spans="2:17" x14ac:dyDescent="0.25">
      <c r="B20059" s="1"/>
      <c r="G20059" s="1"/>
      <c r="H20059" s="1"/>
      <c r="K20059" s="1"/>
      <c r="N20059" s="1"/>
      <c r="Q20059" s="1"/>
    </row>
    <row r="20060" spans="2:17" x14ac:dyDescent="0.25">
      <c r="B20060" s="1"/>
      <c r="G20060" s="1"/>
      <c r="H20060" s="1"/>
      <c r="K20060" s="1"/>
      <c r="N20060" s="1"/>
      <c r="Q20060" s="1"/>
    </row>
    <row r="20061" spans="2:17" x14ac:dyDescent="0.25">
      <c r="B20061" s="1"/>
      <c r="G20061" s="1"/>
      <c r="H20061" s="1"/>
      <c r="K20061" s="1"/>
      <c r="N20061" s="1"/>
      <c r="Q20061" s="1"/>
    </row>
    <row r="20062" spans="2:17" x14ac:dyDescent="0.25">
      <c r="B20062" s="1"/>
      <c r="G20062" s="1"/>
      <c r="H20062" s="1"/>
      <c r="K20062" s="1"/>
      <c r="N20062" s="1"/>
      <c r="Q20062" s="1"/>
    </row>
    <row r="20063" spans="2:17" x14ac:dyDescent="0.25">
      <c r="B20063" s="1"/>
      <c r="G20063" s="1"/>
      <c r="H20063" s="1"/>
      <c r="K20063" s="1"/>
      <c r="N20063" s="1"/>
      <c r="Q20063" s="1"/>
    </row>
    <row r="20064" spans="2:17" x14ac:dyDescent="0.25">
      <c r="B20064" s="1"/>
      <c r="G20064" s="1"/>
      <c r="H20064" s="1"/>
      <c r="K20064" s="1"/>
      <c r="N20064" s="1"/>
      <c r="Q20064" s="1"/>
    </row>
    <row r="20065" spans="2:17" x14ac:dyDescent="0.25">
      <c r="B20065" s="1"/>
      <c r="G20065" s="1"/>
      <c r="H20065" s="1"/>
      <c r="K20065" s="1"/>
      <c r="N20065" s="1"/>
      <c r="Q20065" s="1"/>
    </row>
    <row r="20066" spans="2:17" x14ac:dyDescent="0.25">
      <c r="B20066" s="1"/>
      <c r="G20066" s="1"/>
      <c r="H20066" s="1"/>
      <c r="K20066" s="1"/>
      <c r="N20066" s="1"/>
      <c r="Q20066" s="1"/>
    </row>
    <row r="20067" spans="2:17" x14ac:dyDescent="0.25">
      <c r="B20067" s="1"/>
      <c r="G20067" s="1"/>
      <c r="H20067" s="1"/>
      <c r="K20067" s="1"/>
      <c r="N20067" s="1"/>
      <c r="Q20067" s="1"/>
    </row>
    <row r="20068" spans="2:17" x14ac:dyDescent="0.25">
      <c r="B20068" s="1"/>
      <c r="G20068" s="1"/>
      <c r="H20068" s="1"/>
      <c r="K20068" s="1"/>
      <c r="N20068" s="1"/>
      <c r="Q20068" s="1"/>
    </row>
    <row r="20069" spans="2:17" x14ac:dyDescent="0.25">
      <c r="B20069" s="1"/>
      <c r="G20069" s="1"/>
      <c r="H20069" s="1"/>
      <c r="K20069" s="1"/>
      <c r="N20069" s="1"/>
      <c r="Q20069" s="1"/>
    </row>
    <row r="20070" spans="2:17" x14ac:dyDescent="0.25">
      <c r="B20070" s="1"/>
      <c r="G20070" s="1"/>
      <c r="H20070" s="1"/>
      <c r="K20070" s="1"/>
      <c r="N20070" s="1"/>
      <c r="Q20070" s="1"/>
    </row>
    <row r="20071" spans="2:17" x14ac:dyDescent="0.25">
      <c r="B20071" s="1"/>
      <c r="G20071" s="1"/>
      <c r="H20071" s="1"/>
      <c r="K20071" s="1"/>
      <c r="N20071" s="1"/>
      <c r="Q20071" s="1"/>
    </row>
    <row r="20072" spans="2:17" x14ac:dyDescent="0.25">
      <c r="B20072" s="1"/>
      <c r="G20072" s="1"/>
      <c r="H20072" s="1"/>
      <c r="K20072" s="1"/>
      <c r="N20072" s="1"/>
      <c r="Q20072" s="1"/>
    </row>
    <row r="20073" spans="2:17" x14ac:dyDescent="0.25">
      <c r="B20073" s="1"/>
      <c r="G20073" s="1"/>
      <c r="H20073" s="1"/>
      <c r="K20073" s="1"/>
      <c r="N20073" s="1"/>
      <c r="Q20073" s="1"/>
    </row>
    <row r="20074" spans="2:17" x14ac:dyDescent="0.25">
      <c r="B20074" s="1"/>
      <c r="G20074" s="1"/>
      <c r="H20074" s="1"/>
      <c r="K20074" s="1"/>
      <c r="N20074" s="1"/>
      <c r="Q20074" s="1"/>
    </row>
    <row r="20075" spans="2:17" x14ac:dyDescent="0.25">
      <c r="B20075" s="1"/>
      <c r="G20075" s="1"/>
      <c r="H20075" s="1"/>
      <c r="K20075" s="1"/>
      <c r="N20075" s="1"/>
      <c r="Q20075" s="1"/>
    </row>
    <row r="20076" spans="2:17" x14ac:dyDescent="0.25">
      <c r="B20076" s="1"/>
      <c r="G20076" s="1"/>
      <c r="H20076" s="1"/>
      <c r="K20076" s="1"/>
      <c r="N20076" s="1"/>
      <c r="Q20076" s="1"/>
    </row>
    <row r="20077" spans="2:17" x14ac:dyDescent="0.25">
      <c r="B20077" s="1"/>
      <c r="G20077" s="1"/>
      <c r="H20077" s="1"/>
      <c r="K20077" s="1"/>
      <c r="N20077" s="1"/>
      <c r="Q20077" s="1"/>
    </row>
    <row r="20078" spans="2:17" x14ac:dyDescent="0.25">
      <c r="B20078" s="1"/>
      <c r="G20078" s="1"/>
      <c r="H20078" s="1"/>
      <c r="K20078" s="1"/>
      <c r="N20078" s="1"/>
      <c r="Q20078" s="1"/>
    </row>
    <row r="20079" spans="2:17" x14ac:dyDescent="0.25">
      <c r="B20079" s="1"/>
      <c r="G20079" s="1"/>
      <c r="H20079" s="1"/>
      <c r="K20079" s="1"/>
      <c r="N20079" s="1"/>
      <c r="Q20079" s="1"/>
    </row>
    <row r="20080" spans="2:17" x14ac:dyDescent="0.25">
      <c r="B20080" s="1"/>
      <c r="G20080" s="1"/>
      <c r="H20080" s="1"/>
      <c r="K20080" s="1"/>
      <c r="N20080" s="1"/>
      <c r="Q20080" s="1"/>
    </row>
    <row r="20081" spans="2:17" x14ac:dyDescent="0.25">
      <c r="B20081" s="1"/>
      <c r="G20081" s="1"/>
      <c r="H20081" s="1"/>
      <c r="K20081" s="1"/>
      <c r="N20081" s="1"/>
      <c r="Q20081" s="1"/>
    </row>
    <row r="20082" spans="2:17" x14ac:dyDescent="0.25">
      <c r="B20082" s="1"/>
      <c r="G20082" s="1"/>
      <c r="H20082" s="1"/>
      <c r="K20082" s="1"/>
      <c r="N20082" s="1"/>
      <c r="Q20082" s="1"/>
    </row>
    <row r="20083" spans="2:17" x14ac:dyDescent="0.25">
      <c r="B20083" s="1"/>
      <c r="G20083" s="1"/>
      <c r="H20083" s="1"/>
      <c r="K20083" s="1"/>
      <c r="N20083" s="1"/>
      <c r="Q20083" s="1"/>
    </row>
    <row r="20084" spans="2:17" x14ac:dyDescent="0.25">
      <c r="B20084" s="1"/>
      <c r="G20084" s="1"/>
      <c r="H20084" s="1"/>
      <c r="K20084" s="1"/>
      <c r="N20084" s="1"/>
      <c r="Q20084" s="1"/>
    </row>
    <row r="20085" spans="2:17" x14ac:dyDescent="0.25">
      <c r="B20085" s="1"/>
      <c r="G20085" s="1"/>
      <c r="H20085" s="1"/>
      <c r="K20085" s="1"/>
      <c r="N20085" s="1"/>
      <c r="Q20085" s="1"/>
    </row>
    <row r="20086" spans="2:17" x14ac:dyDescent="0.25">
      <c r="B20086" s="1"/>
      <c r="G20086" s="1"/>
      <c r="H20086" s="1"/>
      <c r="K20086" s="1"/>
      <c r="N20086" s="1"/>
      <c r="Q20086" s="1"/>
    </row>
    <row r="20087" spans="2:17" x14ac:dyDescent="0.25">
      <c r="B20087" s="1"/>
      <c r="G20087" s="1"/>
      <c r="H20087" s="1"/>
      <c r="K20087" s="1"/>
      <c r="N20087" s="1"/>
      <c r="Q20087" s="1"/>
    </row>
    <row r="20088" spans="2:17" x14ac:dyDescent="0.25">
      <c r="B20088" s="1"/>
      <c r="G20088" s="1"/>
      <c r="H20088" s="1"/>
      <c r="K20088" s="1"/>
      <c r="N20088" s="1"/>
      <c r="Q20088" s="1"/>
    </row>
    <row r="20089" spans="2:17" x14ac:dyDescent="0.25">
      <c r="B20089" s="1"/>
      <c r="G20089" s="1"/>
      <c r="H20089" s="1"/>
      <c r="K20089" s="1"/>
      <c r="N20089" s="1"/>
      <c r="Q20089" s="1"/>
    </row>
    <row r="20090" spans="2:17" x14ac:dyDescent="0.25">
      <c r="B20090" s="1"/>
      <c r="G20090" s="1"/>
      <c r="H20090" s="1"/>
      <c r="K20090" s="1"/>
      <c r="N20090" s="1"/>
      <c r="Q20090" s="1"/>
    </row>
    <row r="20091" spans="2:17" x14ac:dyDescent="0.25">
      <c r="B20091" s="1"/>
      <c r="G20091" s="1"/>
      <c r="H20091" s="1"/>
      <c r="K20091" s="1"/>
      <c r="N20091" s="1"/>
      <c r="Q20091" s="1"/>
    </row>
    <row r="20092" spans="2:17" x14ac:dyDescent="0.25">
      <c r="B20092" s="1"/>
      <c r="G20092" s="1"/>
      <c r="H20092" s="1"/>
      <c r="K20092" s="1"/>
      <c r="N20092" s="1"/>
      <c r="Q20092" s="1"/>
    </row>
    <row r="20093" spans="2:17" x14ac:dyDescent="0.25">
      <c r="B20093" s="1"/>
      <c r="G20093" s="1"/>
      <c r="H20093" s="1"/>
      <c r="K20093" s="1"/>
      <c r="N20093" s="1"/>
      <c r="Q20093" s="1"/>
    </row>
    <row r="20094" spans="2:17" x14ac:dyDescent="0.25">
      <c r="B20094" s="1"/>
      <c r="G20094" s="1"/>
      <c r="H20094" s="1"/>
      <c r="K20094" s="1"/>
      <c r="N20094" s="1"/>
      <c r="Q20094" s="1"/>
    </row>
    <row r="20095" spans="2:17" x14ac:dyDescent="0.25">
      <c r="B20095" s="1"/>
      <c r="G20095" s="1"/>
      <c r="H20095" s="1"/>
      <c r="K20095" s="1"/>
      <c r="N20095" s="1"/>
      <c r="Q20095" s="1"/>
    </row>
    <row r="20096" spans="2:17" x14ac:dyDescent="0.25">
      <c r="B20096" s="1"/>
      <c r="G20096" s="1"/>
      <c r="H20096" s="1"/>
      <c r="K20096" s="1"/>
      <c r="N20096" s="1"/>
      <c r="Q20096" s="1"/>
    </row>
    <row r="20097" spans="2:17" x14ac:dyDescent="0.25">
      <c r="B20097" s="1"/>
      <c r="G20097" s="1"/>
      <c r="H20097" s="1"/>
      <c r="K20097" s="1"/>
      <c r="N20097" s="1"/>
      <c r="Q20097" s="1"/>
    </row>
    <row r="20098" spans="2:17" x14ac:dyDescent="0.25">
      <c r="B20098" s="1"/>
      <c r="G20098" s="1"/>
      <c r="H20098" s="1"/>
      <c r="K20098" s="1"/>
      <c r="N20098" s="1"/>
      <c r="Q20098" s="1"/>
    </row>
    <row r="20099" spans="2:17" x14ac:dyDescent="0.25">
      <c r="B20099" s="1"/>
      <c r="G20099" s="1"/>
      <c r="H20099" s="1"/>
      <c r="K20099" s="1"/>
      <c r="N20099" s="1"/>
      <c r="Q20099" s="1"/>
    </row>
    <row r="20100" spans="2:17" x14ac:dyDescent="0.25">
      <c r="B20100" s="1"/>
      <c r="G20100" s="1"/>
      <c r="H20100" s="1"/>
      <c r="K20100" s="1"/>
      <c r="N20100" s="1"/>
      <c r="Q20100" s="1"/>
    </row>
    <row r="20101" spans="2:17" x14ac:dyDescent="0.25">
      <c r="B20101" s="1"/>
      <c r="G20101" s="1"/>
      <c r="H20101" s="1"/>
      <c r="K20101" s="1"/>
      <c r="N20101" s="1"/>
      <c r="Q20101" s="1"/>
    </row>
    <row r="20102" spans="2:17" x14ac:dyDescent="0.25">
      <c r="B20102" s="1"/>
      <c r="G20102" s="1"/>
      <c r="H20102" s="1"/>
      <c r="K20102" s="1"/>
      <c r="N20102" s="1"/>
      <c r="Q20102" s="1"/>
    </row>
    <row r="20103" spans="2:17" x14ac:dyDescent="0.25">
      <c r="B20103" s="1"/>
      <c r="G20103" s="1"/>
      <c r="H20103" s="1"/>
      <c r="K20103" s="1"/>
      <c r="N20103" s="1"/>
      <c r="Q20103" s="1"/>
    </row>
    <row r="20104" spans="2:17" x14ac:dyDescent="0.25">
      <c r="B20104" s="1"/>
      <c r="G20104" s="1"/>
      <c r="H20104" s="1"/>
      <c r="K20104" s="1"/>
      <c r="N20104" s="1"/>
      <c r="Q20104" s="1"/>
    </row>
    <row r="20105" spans="2:17" x14ac:dyDescent="0.25">
      <c r="B20105" s="1"/>
      <c r="G20105" s="1"/>
      <c r="H20105" s="1"/>
      <c r="K20105" s="1"/>
      <c r="N20105" s="1"/>
      <c r="Q20105" s="1"/>
    </row>
    <row r="20106" spans="2:17" x14ac:dyDescent="0.25">
      <c r="B20106" s="1"/>
      <c r="G20106" s="1"/>
      <c r="H20106" s="1"/>
      <c r="K20106" s="1"/>
      <c r="N20106" s="1"/>
      <c r="Q20106" s="1"/>
    </row>
    <row r="20107" spans="2:17" x14ac:dyDescent="0.25">
      <c r="B20107" s="1"/>
      <c r="G20107" s="1"/>
      <c r="H20107" s="1"/>
      <c r="K20107" s="1"/>
      <c r="N20107" s="1"/>
      <c r="Q20107" s="1"/>
    </row>
    <row r="20108" spans="2:17" x14ac:dyDescent="0.25">
      <c r="B20108" s="1"/>
      <c r="G20108" s="1"/>
      <c r="H20108" s="1"/>
      <c r="K20108" s="1"/>
      <c r="N20108" s="1"/>
      <c r="Q20108" s="1"/>
    </row>
    <row r="20109" spans="2:17" x14ac:dyDescent="0.25">
      <c r="B20109" s="1"/>
      <c r="G20109" s="1"/>
      <c r="H20109" s="1"/>
      <c r="K20109" s="1"/>
      <c r="N20109" s="1"/>
      <c r="Q20109" s="1"/>
    </row>
    <row r="20110" spans="2:17" x14ac:dyDescent="0.25">
      <c r="B20110" s="1"/>
      <c r="G20110" s="1"/>
      <c r="H20110" s="1"/>
      <c r="K20110" s="1"/>
      <c r="N20110" s="1"/>
      <c r="Q20110" s="1"/>
    </row>
    <row r="20111" spans="2:17" x14ac:dyDescent="0.25">
      <c r="B20111" s="1"/>
      <c r="G20111" s="1"/>
      <c r="H20111" s="1"/>
      <c r="K20111" s="1"/>
      <c r="N20111" s="1"/>
      <c r="Q20111" s="1"/>
    </row>
    <row r="20112" spans="2:17" x14ac:dyDescent="0.25">
      <c r="B20112" s="1"/>
      <c r="G20112" s="1"/>
      <c r="H20112" s="1"/>
      <c r="K20112" s="1"/>
      <c r="N20112" s="1"/>
      <c r="Q20112" s="1"/>
    </row>
    <row r="20113" spans="2:17" x14ac:dyDescent="0.25">
      <c r="B20113" s="1"/>
      <c r="G20113" s="1"/>
      <c r="H20113" s="1"/>
      <c r="K20113" s="1"/>
      <c r="N20113" s="1"/>
      <c r="Q20113" s="1"/>
    </row>
    <row r="20114" spans="2:17" x14ac:dyDescent="0.25">
      <c r="B20114" s="1"/>
      <c r="G20114" s="1"/>
      <c r="H20114" s="1"/>
      <c r="K20114" s="1"/>
      <c r="N20114" s="1"/>
      <c r="Q20114" s="1"/>
    </row>
    <row r="20115" spans="2:17" x14ac:dyDescent="0.25">
      <c r="B20115" s="1"/>
      <c r="G20115" s="1"/>
      <c r="H20115" s="1"/>
      <c r="K20115" s="1"/>
      <c r="N20115" s="1"/>
      <c r="Q20115" s="1"/>
    </row>
    <row r="20116" spans="2:17" x14ac:dyDescent="0.25">
      <c r="B20116" s="1"/>
      <c r="G20116" s="1"/>
      <c r="H20116" s="1"/>
      <c r="K20116" s="1"/>
      <c r="N20116" s="1"/>
      <c r="Q20116" s="1"/>
    </row>
    <row r="20117" spans="2:17" x14ac:dyDescent="0.25">
      <c r="B20117" s="1"/>
      <c r="G20117" s="1"/>
      <c r="H20117" s="1"/>
      <c r="K20117" s="1"/>
      <c r="N20117" s="1"/>
      <c r="Q20117" s="1"/>
    </row>
    <row r="20118" spans="2:17" x14ac:dyDescent="0.25">
      <c r="B20118" s="1"/>
      <c r="G20118" s="1"/>
      <c r="H20118" s="1"/>
      <c r="K20118" s="1"/>
      <c r="N20118" s="1"/>
      <c r="Q20118" s="1"/>
    </row>
    <row r="20119" spans="2:17" x14ac:dyDescent="0.25">
      <c r="B20119" s="1"/>
      <c r="G20119" s="1"/>
      <c r="H20119" s="1"/>
      <c r="K20119" s="1"/>
      <c r="N20119" s="1"/>
      <c r="Q20119" s="1"/>
    </row>
    <row r="20120" spans="2:17" x14ac:dyDescent="0.25">
      <c r="B20120" s="1"/>
      <c r="G20120" s="1"/>
      <c r="H20120" s="1"/>
      <c r="K20120" s="1"/>
      <c r="N20120" s="1"/>
      <c r="Q20120" s="1"/>
    </row>
    <row r="20121" spans="2:17" x14ac:dyDescent="0.25">
      <c r="B20121" s="1"/>
      <c r="G20121" s="1"/>
      <c r="H20121" s="1"/>
      <c r="K20121" s="1"/>
      <c r="N20121" s="1"/>
      <c r="Q20121" s="1"/>
    </row>
    <row r="20122" spans="2:17" x14ac:dyDescent="0.25">
      <c r="B20122" s="1"/>
      <c r="G20122" s="1"/>
      <c r="H20122" s="1"/>
      <c r="K20122" s="1"/>
      <c r="N20122" s="1"/>
      <c r="Q20122" s="1"/>
    </row>
    <row r="20123" spans="2:17" x14ac:dyDescent="0.25">
      <c r="B20123" s="1"/>
      <c r="G20123" s="1"/>
      <c r="H20123" s="1"/>
      <c r="K20123" s="1"/>
      <c r="N20123" s="1"/>
      <c r="Q20123" s="1"/>
    </row>
    <row r="20124" spans="2:17" x14ac:dyDescent="0.25">
      <c r="B20124" s="1"/>
      <c r="G20124" s="1"/>
      <c r="H20124" s="1"/>
      <c r="K20124" s="1"/>
      <c r="N20124" s="1"/>
      <c r="Q20124" s="1"/>
    </row>
    <row r="20125" spans="2:17" x14ac:dyDescent="0.25">
      <c r="B20125" s="1"/>
      <c r="G20125" s="1"/>
      <c r="H20125" s="1"/>
      <c r="K20125" s="1"/>
      <c r="N20125" s="1"/>
      <c r="Q20125" s="1"/>
    </row>
    <row r="20126" spans="2:17" x14ac:dyDescent="0.25">
      <c r="B20126" s="1"/>
      <c r="G20126" s="1"/>
      <c r="H20126" s="1"/>
      <c r="K20126" s="1"/>
      <c r="N20126" s="1"/>
      <c r="Q20126" s="1"/>
    </row>
    <row r="20127" spans="2:17" x14ac:dyDescent="0.25">
      <c r="B20127" s="1"/>
      <c r="G20127" s="1"/>
      <c r="H20127" s="1"/>
      <c r="K20127" s="1"/>
      <c r="N20127" s="1"/>
      <c r="Q20127" s="1"/>
    </row>
    <row r="20128" spans="2:17" x14ac:dyDescent="0.25">
      <c r="B20128" s="1"/>
      <c r="G20128" s="1"/>
      <c r="H20128" s="1"/>
      <c r="K20128" s="1"/>
      <c r="N20128" s="1"/>
      <c r="Q20128" s="1"/>
    </row>
    <row r="20129" spans="2:17" x14ac:dyDescent="0.25">
      <c r="B20129" s="1"/>
      <c r="G20129" s="1"/>
      <c r="H20129" s="1"/>
      <c r="K20129" s="1"/>
      <c r="N20129" s="1"/>
      <c r="Q20129" s="1"/>
    </row>
    <row r="20130" spans="2:17" x14ac:dyDescent="0.25">
      <c r="B20130" s="1"/>
      <c r="G20130" s="1"/>
      <c r="H20130" s="1"/>
      <c r="K20130" s="1"/>
      <c r="N20130" s="1"/>
      <c r="Q20130" s="1"/>
    </row>
    <row r="20131" spans="2:17" x14ac:dyDescent="0.25">
      <c r="B20131" s="1"/>
      <c r="G20131" s="1"/>
      <c r="H20131" s="1"/>
      <c r="K20131" s="1"/>
      <c r="N20131" s="1"/>
      <c r="Q20131" s="1"/>
    </row>
    <row r="20132" spans="2:17" x14ac:dyDescent="0.25">
      <c r="B20132" s="1"/>
      <c r="G20132" s="1"/>
      <c r="H20132" s="1"/>
      <c r="K20132" s="1"/>
      <c r="N20132" s="1"/>
      <c r="Q20132" s="1"/>
    </row>
    <row r="20133" spans="2:17" x14ac:dyDescent="0.25">
      <c r="B20133" s="1"/>
      <c r="G20133" s="1"/>
      <c r="H20133" s="1"/>
      <c r="K20133" s="1"/>
      <c r="N20133" s="1"/>
      <c r="Q20133" s="1"/>
    </row>
    <row r="20134" spans="2:17" x14ac:dyDescent="0.25">
      <c r="B20134" s="1"/>
      <c r="G20134" s="1"/>
      <c r="H20134" s="1"/>
      <c r="K20134" s="1"/>
      <c r="N20134" s="1"/>
      <c r="Q20134" s="1"/>
    </row>
    <row r="20135" spans="2:17" x14ac:dyDescent="0.25">
      <c r="B20135" s="1"/>
      <c r="G20135" s="1"/>
      <c r="H20135" s="1"/>
      <c r="K20135" s="1"/>
      <c r="N20135" s="1"/>
      <c r="Q20135" s="1"/>
    </row>
    <row r="20136" spans="2:17" x14ac:dyDescent="0.25">
      <c r="B20136" s="1"/>
      <c r="G20136" s="1"/>
      <c r="H20136" s="1"/>
      <c r="K20136" s="1"/>
      <c r="N20136" s="1"/>
      <c r="Q20136" s="1"/>
    </row>
    <row r="20137" spans="2:17" x14ac:dyDescent="0.25">
      <c r="B20137" s="1"/>
      <c r="G20137" s="1"/>
      <c r="H20137" s="1"/>
      <c r="K20137" s="1"/>
      <c r="N20137" s="1"/>
      <c r="Q20137" s="1"/>
    </row>
    <row r="20138" spans="2:17" x14ac:dyDescent="0.25">
      <c r="B20138" s="1"/>
      <c r="G20138" s="1"/>
      <c r="H20138" s="1"/>
      <c r="K20138" s="1"/>
      <c r="N20138" s="1"/>
      <c r="Q20138" s="1"/>
    </row>
    <row r="20139" spans="2:17" x14ac:dyDescent="0.25">
      <c r="B20139" s="1"/>
      <c r="G20139" s="1"/>
      <c r="H20139" s="1"/>
      <c r="K20139" s="1"/>
      <c r="N20139" s="1"/>
      <c r="Q20139" s="1"/>
    </row>
    <row r="20140" spans="2:17" x14ac:dyDescent="0.25">
      <c r="B20140" s="1"/>
      <c r="G20140" s="1"/>
      <c r="H20140" s="1"/>
      <c r="K20140" s="1"/>
      <c r="N20140" s="1"/>
      <c r="Q20140" s="1"/>
    </row>
    <row r="20141" spans="2:17" x14ac:dyDescent="0.25">
      <c r="B20141" s="1"/>
      <c r="G20141" s="1"/>
      <c r="H20141" s="1"/>
      <c r="K20141" s="1"/>
      <c r="N20141" s="1"/>
      <c r="Q20141" s="1"/>
    </row>
    <row r="20142" spans="2:17" x14ac:dyDescent="0.25">
      <c r="B20142" s="1"/>
      <c r="G20142" s="1"/>
      <c r="H20142" s="1"/>
      <c r="K20142" s="1"/>
      <c r="N20142" s="1"/>
      <c r="Q20142" s="1"/>
    </row>
    <row r="20143" spans="2:17" x14ac:dyDescent="0.25">
      <c r="B20143" s="1"/>
      <c r="G20143" s="1"/>
      <c r="H20143" s="1"/>
      <c r="K20143" s="1"/>
      <c r="N20143" s="1"/>
      <c r="Q20143" s="1"/>
    </row>
    <row r="20144" spans="2:17" x14ac:dyDescent="0.25">
      <c r="B20144" s="1"/>
      <c r="G20144" s="1"/>
      <c r="H20144" s="1"/>
      <c r="K20144" s="1"/>
      <c r="N20144" s="1"/>
      <c r="Q20144" s="1"/>
    </row>
    <row r="20145" spans="2:17" x14ac:dyDescent="0.25">
      <c r="B20145" s="1"/>
      <c r="G20145" s="1"/>
      <c r="H20145" s="1"/>
      <c r="K20145" s="1"/>
      <c r="N20145" s="1"/>
      <c r="Q20145" s="1"/>
    </row>
    <row r="20146" spans="2:17" x14ac:dyDescent="0.25">
      <c r="B20146" s="1"/>
      <c r="G20146" s="1"/>
      <c r="H20146" s="1"/>
      <c r="K20146" s="1"/>
      <c r="N20146" s="1"/>
      <c r="Q20146" s="1"/>
    </row>
    <row r="20147" spans="2:17" x14ac:dyDescent="0.25">
      <c r="B20147" s="1"/>
      <c r="G20147" s="1"/>
      <c r="H20147" s="1"/>
      <c r="K20147" s="1"/>
      <c r="N20147" s="1"/>
      <c r="Q20147" s="1"/>
    </row>
    <row r="20148" spans="2:17" x14ac:dyDescent="0.25">
      <c r="B20148" s="1"/>
      <c r="G20148" s="1"/>
      <c r="H20148" s="1"/>
      <c r="K20148" s="1"/>
      <c r="N20148" s="1"/>
      <c r="Q20148" s="1"/>
    </row>
    <row r="20149" spans="2:17" x14ac:dyDescent="0.25">
      <c r="B20149" s="1"/>
      <c r="G20149" s="1"/>
      <c r="H20149" s="1"/>
      <c r="K20149" s="1"/>
      <c r="N20149" s="1"/>
      <c r="Q20149" s="1"/>
    </row>
    <row r="20150" spans="2:17" x14ac:dyDescent="0.25">
      <c r="B20150" s="1"/>
      <c r="G20150" s="1"/>
      <c r="H20150" s="1"/>
      <c r="K20150" s="1"/>
      <c r="N20150" s="1"/>
      <c r="Q20150" s="1"/>
    </row>
    <row r="20151" spans="2:17" x14ac:dyDescent="0.25">
      <c r="B20151" s="1"/>
      <c r="G20151" s="1"/>
      <c r="H20151" s="1"/>
      <c r="K20151" s="1"/>
      <c r="N20151" s="1"/>
      <c r="Q20151" s="1"/>
    </row>
    <row r="20152" spans="2:17" x14ac:dyDescent="0.25">
      <c r="B20152" s="1"/>
      <c r="G20152" s="1"/>
      <c r="H20152" s="1"/>
      <c r="K20152" s="1"/>
      <c r="N20152" s="1"/>
      <c r="Q20152" s="1"/>
    </row>
    <row r="20153" spans="2:17" x14ac:dyDescent="0.25">
      <c r="B20153" s="1"/>
      <c r="G20153" s="1"/>
      <c r="H20153" s="1"/>
      <c r="K20153" s="1"/>
      <c r="N20153" s="1"/>
      <c r="Q20153" s="1"/>
    </row>
    <row r="20154" spans="2:17" x14ac:dyDescent="0.25">
      <c r="B20154" s="1"/>
      <c r="G20154" s="1"/>
      <c r="H20154" s="1"/>
      <c r="K20154" s="1"/>
      <c r="N20154" s="1"/>
      <c r="Q20154" s="1"/>
    </row>
    <row r="20155" spans="2:17" x14ac:dyDescent="0.25">
      <c r="B20155" s="1"/>
      <c r="G20155" s="1"/>
      <c r="H20155" s="1"/>
      <c r="K20155" s="1"/>
      <c r="N20155" s="1"/>
      <c r="Q20155" s="1"/>
    </row>
    <row r="20156" spans="2:17" x14ac:dyDescent="0.25">
      <c r="B20156" s="1"/>
      <c r="G20156" s="1"/>
      <c r="H20156" s="1"/>
      <c r="K20156" s="1"/>
      <c r="N20156" s="1"/>
      <c r="Q20156" s="1"/>
    </row>
    <row r="20157" spans="2:17" x14ac:dyDescent="0.25">
      <c r="B20157" s="1"/>
      <c r="G20157" s="1"/>
      <c r="H20157" s="1"/>
      <c r="K20157" s="1"/>
      <c r="N20157" s="1"/>
      <c r="Q20157" s="1"/>
    </row>
    <row r="20158" spans="2:17" x14ac:dyDescent="0.25">
      <c r="B20158" s="1"/>
      <c r="G20158" s="1"/>
      <c r="H20158" s="1"/>
      <c r="K20158" s="1"/>
      <c r="N20158" s="1"/>
      <c r="Q20158" s="1"/>
    </row>
    <row r="20159" spans="2:17" x14ac:dyDescent="0.25">
      <c r="B20159" s="1"/>
      <c r="G20159" s="1"/>
      <c r="H20159" s="1"/>
      <c r="K20159" s="1"/>
      <c r="N20159" s="1"/>
      <c r="Q20159" s="1"/>
    </row>
    <row r="20160" spans="2:17" x14ac:dyDescent="0.25">
      <c r="B20160" s="1"/>
      <c r="G20160" s="1"/>
      <c r="H20160" s="1"/>
      <c r="K20160" s="1"/>
      <c r="N20160" s="1"/>
      <c r="Q20160" s="1"/>
    </row>
    <row r="20161" spans="2:17" x14ac:dyDescent="0.25">
      <c r="B20161" s="1"/>
      <c r="G20161" s="1"/>
      <c r="H20161" s="1"/>
      <c r="K20161" s="1"/>
      <c r="N20161" s="1"/>
      <c r="Q20161" s="1"/>
    </row>
    <row r="20162" spans="2:17" x14ac:dyDescent="0.25">
      <c r="B20162" s="1"/>
      <c r="G20162" s="1"/>
      <c r="H20162" s="1"/>
      <c r="K20162" s="1"/>
      <c r="N20162" s="1"/>
      <c r="Q20162" s="1"/>
    </row>
    <row r="20163" spans="2:17" x14ac:dyDescent="0.25">
      <c r="B20163" s="1"/>
      <c r="G20163" s="1"/>
      <c r="H20163" s="1"/>
      <c r="K20163" s="1"/>
      <c r="N20163" s="1"/>
      <c r="Q20163" s="1"/>
    </row>
    <row r="20164" spans="2:17" x14ac:dyDescent="0.25">
      <c r="B20164" s="1"/>
      <c r="G20164" s="1"/>
      <c r="H20164" s="1"/>
      <c r="K20164" s="1"/>
      <c r="N20164" s="1"/>
      <c r="Q20164" s="1"/>
    </row>
    <row r="20165" spans="2:17" x14ac:dyDescent="0.25">
      <c r="B20165" s="1"/>
      <c r="G20165" s="1"/>
      <c r="H20165" s="1"/>
      <c r="K20165" s="1"/>
      <c r="N20165" s="1"/>
      <c r="Q20165" s="1"/>
    </row>
    <row r="20166" spans="2:17" x14ac:dyDescent="0.25">
      <c r="B20166" s="1"/>
      <c r="G20166" s="1"/>
      <c r="H20166" s="1"/>
      <c r="K20166" s="1"/>
      <c r="N20166" s="1"/>
      <c r="Q20166" s="1"/>
    </row>
    <row r="20167" spans="2:17" x14ac:dyDescent="0.25">
      <c r="B20167" s="1"/>
      <c r="G20167" s="1"/>
      <c r="H20167" s="1"/>
      <c r="K20167" s="1"/>
      <c r="N20167" s="1"/>
      <c r="Q20167" s="1"/>
    </row>
    <row r="20168" spans="2:17" x14ac:dyDescent="0.25">
      <c r="B20168" s="1"/>
      <c r="G20168" s="1"/>
      <c r="H20168" s="1"/>
      <c r="K20168" s="1"/>
      <c r="N20168" s="1"/>
      <c r="Q20168" s="1"/>
    </row>
    <row r="20169" spans="2:17" x14ac:dyDescent="0.25">
      <c r="B20169" s="1"/>
      <c r="G20169" s="1"/>
      <c r="H20169" s="1"/>
      <c r="K20169" s="1"/>
      <c r="N20169" s="1"/>
      <c r="Q20169" s="1"/>
    </row>
    <row r="20170" spans="2:17" x14ac:dyDescent="0.25">
      <c r="B20170" s="1"/>
      <c r="G20170" s="1"/>
      <c r="H20170" s="1"/>
      <c r="K20170" s="1"/>
      <c r="N20170" s="1"/>
      <c r="Q20170" s="1"/>
    </row>
    <row r="20171" spans="2:17" x14ac:dyDescent="0.25">
      <c r="B20171" s="1"/>
      <c r="G20171" s="1"/>
      <c r="H20171" s="1"/>
      <c r="K20171" s="1"/>
      <c r="N20171" s="1"/>
      <c r="Q20171" s="1"/>
    </row>
    <row r="20172" spans="2:17" x14ac:dyDescent="0.25">
      <c r="B20172" s="1"/>
      <c r="G20172" s="1"/>
      <c r="H20172" s="1"/>
      <c r="K20172" s="1"/>
      <c r="N20172" s="1"/>
      <c r="Q20172" s="1"/>
    </row>
    <row r="20173" spans="2:17" x14ac:dyDescent="0.25">
      <c r="B20173" s="1"/>
      <c r="G20173" s="1"/>
      <c r="H20173" s="1"/>
      <c r="K20173" s="1"/>
      <c r="N20173" s="1"/>
      <c r="Q20173" s="1"/>
    </row>
    <row r="20174" spans="2:17" x14ac:dyDescent="0.25">
      <c r="B20174" s="1"/>
      <c r="G20174" s="1"/>
      <c r="H20174" s="1"/>
      <c r="K20174" s="1"/>
      <c r="N20174" s="1"/>
      <c r="Q20174" s="1"/>
    </row>
    <row r="20175" spans="2:17" x14ac:dyDescent="0.25">
      <c r="B20175" s="1"/>
      <c r="G20175" s="1"/>
      <c r="H20175" s="1"/>
      <c r="K20175" s="1"/>
      <c r="N20175" s="1"/>
      <c r="Q20175" s="1"/>
    </row>
    <row r="20176" spans="2:17" x14ac:dyDescent="0.25">
      <c r="B20176" s="1"/>
      <c r="G20176" s="1"/>
      <c r="H20176" s="1"/>
      <c r="K20176" s="1"/>
      <c r="N20176" s="1"/>
      <c r="Q20176" s="1"/>
    </row>
    <row r="20177" spans="2:17" x14ac:dyDescent="0.25">
      <c r="B20177" s="1"/>
      <c r="G20177" s="1"/>
      <c r="H20177" s="1"/>
      <c r="K20177" s="1"/>
      <c r="N20177" s="1"/>
      <c r="Q20177" s="1"/>
    </row>
    <row r="20178" spans="2:17" x14ac:dyDescent="0.25">
      <c r="B20178" s="1"/>
      <c r="G20178" s="1"/>
      <c r="H20178" s="1"/>
      <c r="K20178" s="1"/>
      <c r="N20178" s="1"/>
      <c r="Q20178" s="1"/>
    </row>
    <row r="20179" spans="2:17" x14ac:dyDescent="0.25">
      <c r="B20179" s="1"/>
      <c r="G20179" s="1"/>
      <c r="H20179" s="1"/>
      <c r="K20179" s="1"/>
      <c r="N20179" s="1"/>
      <c r="Q20179" s="1"/>
    </row>
    <row r="20180" spans="2:17" x14ac:dyDescent="0.25">
      <c r="B20180" s="1"/>
      <c r="G20180" s="1"/>
      <c r="H20180" s="1"/>
      <c r="K20180" s="1"/>
      <c r="N20180" s="1"/>
      <c r="Q20180" s="1"/>
    </row>
    <row r="20181" spans="2:17" x14ac:dyDescent="0.25">
      <c r="B20181" s="1"/>
      <c r="G20181" s="1"/>
      <c r="H20181" s="1"/>
      <c r="K20181" s="1"/>
      <c r="N20181" s="1"/>
      <c r="Q20181" s="1"/>
    </row>
    <row r="20182" spans="2:17" x14ac:dyDescent="0.25">
      <c r="B20182" s="1"/>
      <c r="G20182" s="1"/>
      <c r="H20182" s="1"/>
      <c r="K20182" s="1"/>
      <c r="N20182" s="1"/>
      <c r="Q20182" s="1"/>
    </row>
    <row r="20183" spans="2:17" x14ac:dyDescent="0.25">
      <c r="B20183" s="1"/>
      <c r="G20183" s="1"/>
      <c r="H20183" s="1"/>
      <c r="K20183" s="1"/>
      <c r="N20183" s="1"/>
      <c r="Q20183" s="1"/>
    </row>
    <row r="20184" spans="2:17" x14ac:dyDescent="0.25">
      <c r="B20184" s="1"/>
      <c r="G20184" s="1"/>
      <c r="H20184" s="1"/>
      <c r="K20184" s="1"/>
      <c r="N20184" s="1"/>
      <c r="Q20184" s="1"/>
    </row>
    <row r="20185" spans="2:17" x14ac:dyDescent="0.25">
      <c r="B20185" s="1"/>
      <c r="G20185" s="1"/>
      <c r="H20185" s="1"/>
      <c r="K20185" s="1"/>
      <c r="N20185" s="1"/>
      <c r="Q20185" s="1"/>
    </row>
    <row r="20186" spans="2:17" x14ac:dyDescent="0.25">
      <c r="B20186" s="1"/>
      <c r="G20186" s="1"/>
      <c r="H20186" s="1"/>
      <c r="K20186" s="1"/>
      <c r="N20186" s="1"/>
      <c r="Q20186" s="1"/>
    </row>
    <row r="20187" spans="2:17" x14ac:dyDescent="0.25">
      <c r="B20187" s="1"/>
      <c r="G20187" s="1"/>
      <c r="H20187" s="1"/>
      <c r="K20187" s="1"/>
      <c r="N20187" s="1"/>
      <c r="Q20187" s="1"/>
    </row>
    <row r="20188" spans="2:17" x14ac:dyDescent="0.25">
      <c r="B20188" s="1"/>
      <c r="G20188" s="1"/>
      <c r="H20188" s="1"/>
      <c r="K20188" s="1"/>
      <c r="N20188" s="1"/>
      <c r="Q20188" s="1"/>
    </row>
    <row r="20189" spans="2:17" x14ac:dyDescent="0.25">
      <c r="B20189" s="1"/>
      <c r="G20189" s="1"/>
      <c r="H20189" s="1"/>
      <c r="K20189" s="1"/>
      <c r="N20189" s="1"/>
      <c r="Q20189" s="1"/>
    </row>
    <row r="20190" spans="2:17" x14ac:dyDescent="0.25">
      <c r="B20190" s="1"/>
      <c r="G20190" s="1"/>
      <c r="H20190" s="1"/>
      <c r="K20190" s="1"/>
      <c r="N20190" s="1"/>
      <c r="Q20190" s="1"/>
    </row>
    <row r="20191" spans="2:17" x14ac:dyDescent="0.25">
      <c r="B20191" s="1"/>
      <c r="G20191" s="1"/>
      <c r="H20191" s="1"/>
      <c r="K20191" s="1"/>
      <c r="N20191" s="1"/>
      <c r="Q20191" s="1"/>
    </row>
    <row r="20192" spans="2:17" x14ac:dyDescent="0.25">
      <c r="B20192" s="1"/>
      <c r="G20192" s="1"/>
      <c r="H20192" s="1"/>
      <c r="K20192" s="1"/>
      <c r="N20192" s="1"/>
      <c r="Q20192" s="1"/>
    </row>
    <row r="20193" spans="2:17" x14ac:dyDescent="0.25">
      <c r="B20193" s="1"/>
      <c r="G20193" s="1"/>
      <c r="H20193" s="1"/>
      <c r="K20193" s="1"/>
      <c r="N20193" s="1"/>
      <c r="Q20193" s="1"/>
    </row>
    <row r="20194" spans="2:17" x14ac:dyDescent="0.25">
      <c r="B20194" s="1"/>
      <c r="G20194" s="1"/>
      <c r="H20194" s="1"/>
      <c r="K20194" s="1"/>
      <c r="N20194" s="1"/>
      <c r="Q20194" s="1"/>
    </row>
    <row r="20195" spans="2:17" x14ac:dyDescent="0.25">
      <c r="B20195" s="1"/>
      <c r="G20195" s="1"/>
      <c r="H20195" s="1"/>
      <c r="K20195" s="1"/>
      <c r="N20195" s="1"/>
      <c r="Q20195" s="1"/>
    </row>
    <row r="20196" spans="2:17" x14ac:dyDescent="0.25">
      <c r="B20196" s="1"/>
      <c r="G20196" s="1"/>
      <c r="H20196" s="1"/>
      <c r="K20196" s="1"/>
      <c r="N20196" s="1"/>
      <c r="Q20196" s="1"/>
    </row>
    <row r="20197" spans="2:17" x14ac:dyDescent="0.25">
      <c r="B20197" s="1"/>
      <c r="G20197" s="1"/>
      <c r="H20197" s="1"/>
      <c r="K20197" s="1"/>
      <c r="N20197" s="1"/>
      <c r="Q20197" s="1"/>
    </row>
    <row r="20198" spans="2:17" x14ac:dyDescent="0.25">
      <c r="B20198" s="1"/>
      <c r="G20198" s="1"/>
      <c r="H20198" s="1"/>
      <c r="K20198" s="1"/>
      <c r="N20198" s="1"/>
      <c r="Q20198" s="1"/>
    </row>
    <row r="20199" spans="2:17" x14ac:dyDescent="0.25">
      <c r="B20199" s="1"/>
      <c r="G20199" s="1"/>
      <c r="H20199" s="1"/>
      <c r="K20199" s="1"/>
      <c r="N20199" s="1"/>
      <c r="Q20199" s="1"/>
    </row>
    <row r="20200" spans="2:17" x14ac:dyDescent="0.25">
      <c r="B20200" s="1"/>
      <c r="G20200" s="1"/>
      <c r="H20200" s="1"/>
      <c r="K20200" s="1"/>
      <c r="N20200" s="1"/>
      <c r="Q20200" s="1"/>
    </row>
    <row r="20201" spans="2:17" x14ac:dyDescent="0.25">
      <c r="B20201" s="1"/>
      <c r="G20201" s="1"/>
      <c r="H20201" s="1"/>
      <c r="K20201" s="1"/>
      <c r="N20201" s="1"/>
      <c r="Q20201" s="1"/>
    </row>
    <row r="20202" spans="2:17" x14ac:dyDescent="0.25">
      <c r="B20202" s="1"/>
      <c r="G20202" s="1"/>
      <c r="H20202" s="1"/>
      <c r="K20202" s="1"/>
      <c r="N20202" s="1"/>
      <c r="Q20202" s="1"/>
    </row>
    <row r="20203" spans="2:17" x14ac:dyDescent="0.25">
      <c r="B20203" s="1"/>
      <c r="G20203" s="1"/>
      <c r="H20203" s="1"/>
      <c r="K20203" s="1"/>
      <c r="N20203" s="1"/>
      <c r="Q20203" s="1"/>
    </row>
    <row r="20204" spans="2:17" x14ac:dyDescent="0.25">
      <c r="B20204" s="1"/>
      <c r="G20204" s="1"/>
      <c r="H20204" s="1"/>
      <c r="K20204" s="1"/>
      <c r="N20204" s="1"/>
      <c r="Q20204" s="1"/>
    </row>
    <row r="20205" spans="2:17" x14ac:dyDescent="0.25">
      <c r="B20205" s="1"/>
      <c r="G20205" s="1"/>
      <c r="H20205" s="1"/>
      <c r="K20205" s="1"/>
      <c r="N20205" s="1"/>
      <c r="Q20205" s="1"/>
    </row>
    <row r="20206" spans="2:17" x14ac:dyDescent="0.25">
      <c r="B20206" s="1"/>
      <c r="G20206" s="1"/>
      <c r="H20206" s="1"/>
      <c r="K20206" s="1"/>
      <c r="N20206" s="1"/>
      <c r="Q20206" s="1"/>
    </row>
    <row r="20207" spans="2:17" x14ac:dyDescent="0.25">
      <c r="B20207" s="1"/>
      <c r="G20207" s="1"/>
      <c r="H20207" s="1"/>
      <c r="K20207" s="1"/>
      <c r="N20207" s="1"/>
      <c r="Q20207" s="1"/>
    </row>
    <row r="20208" spans="2:17" x14ac:dyDescent="0.25">
      <c r="B20208" s="1"/>
      <c r="G20208" s="1"/>
      <c r="H20208" s="1"/>
      <c r="K20208" s="1"/>
      <c r="N20208" s="1"/>
      <c r="Q20208" s="1"/>
    </row>
    <row r="20209" spans="2:17" x14ac:dyDescent="0.25">
      <c r="B20209" s="1"/>
      <c r="G20209" s="1"/>
      <c r="H20209" s="1"/>
      <c r="K20209" s="1"/>
      <c r="N20209" s="1"/>
      <c r="Q20209" s="1"/>
    </row>
    <row r="20210" spans="2:17" x14ac:dyDescent="0.25">
      <c r="B20210" s="1"/>
      <c r="G20210" s="1"/>
      <c r="H20210" s="1"/>
      <c r="K20210" s="1"/>
      <c r="N20210" s="1"/>
      <c r="Q20210" s="1"/>
    </row>
    <row r="20211" spans="2:17" x14ac:dyDescent="0.25">
      <c r="B20211" s="1"/>
      <c r="G20211" s="1"/>
      <c r="H20211" s="1"/>
      <c r="K20211" s="1"/>
      <c r="N20211" s="1"/>
      <c r="Q20211" s="1"/>
    </row>
    <row r="20212" spans="2:17" x14ac:dyDescent="0.25">
      <c r="B20212" s="1"/>
      <c r="G20212" s="1"/>
      <c r="H20212" s="1"/>
      <c r="K20212" s="1"/>
      <c r="N20212" s="1"/>
      <c r="Q20212" s="1"/>
    </row>
    <row r="20213" spans="2:17" x14ac:dyDescent="0.25">
      <c r="B20213" s="1"/>
      <c r="G20213" s="1"/>
      <c r="H20213" s="1"/>
      <c r="K20213" s="1"/>
      <c r="N20213" s="1"/>
      <c r="Q20213" s="1"/>
    </row>
    <row r="20214" spans="2:17" x14ac:dyDescent="0.25">
      <c r="B20214" s="1"/>
      <c r="G20214" s="1"/>
      <c r="H20214" s="1"/>
      <c r="K20214" s="1"/>
      <c r="N20214" s="1"/>
      <c r="Q20214" s="1"/>
    </row>
    <row r="20215" spans="2:17" x14ac:dyDescent="0.25">
      <c r="B20215" s="1"/>
      <c r="G20215" s="1"/>
      <c r="H20215" s="1"/>
      <c r="K20215" s="1"/>
      <c r="N20215" s="1"/>
      <c r="Q20215" s="1"/>
    </row>
    <row r="20216" spans="2:17" x14ac:dyDescent="0.25">
      <c r="B20216" s="1"/>
      <c r="G20216" s="1"/>
      <c r="H20216" s="1"/>
      <c r="K20216" s="1"/>
      <c r="N20216" s="1"/>
      <c r="Q20216" s="1"/>
    </row>
    <row r="20217" spans="2:17" x14ac:dyDescent="0.25">
      <c r="B20217" s="1"/>
      <c r="G20217" s="1"/>
      <c r="H20217" s="1"/>
      <c r="K20217" s="1"/>
      <c r="N20217" s="1"/>
      <c r="Q20217" s="1"/>
    </row>
    <row r="20218" spans="2:17" x14ac:dyDescent="0.25">
      <c r="B20218" s="1"/>
      <c r="G20218" s="1"/>
      <c r="H20218" s="1"/>
      <c r="K20218" s="1"/>
      <c r="N20218" s="1"/>
      <c r="Q20218" s="1"/>
    </row>
    <row r="20219" spans="2:17" x14ac:dyDescent="0.25">
      <c r="B20219" s="1"/>
      <c r="G20219" s="1"/>
      <c r="H20219" s="1"/>
      <c r="K20219" s="1"/>
      <c r="N20219" s="1"/>
      <c r="Q20219" s="1"/>
    </row>
    <row r="20220" spans="2:17" x14ac:dyDescent="0.25">
      <c r="B20220" s="1"/>
      <c r="G20220" s="1"/>
      <c r="H20220" s="1"/>
      <c r="K20220" s="1"/>
      <c r="N20220" s="1"/>
      <c r="Q20220" s="1"/>
    </row>
    <row r="20221" spans="2:17" x14ac:dyDescent="0.25">
      <c r="B20221" s="1"/>
      <c r="G20221" s="1"/>
      <c r="H20221" s="1"/>
      <c r="K20221" s="1"/>
      <c r="N20221" s="1"/>
      <c r="Q20221" s="1"/>
    </row>
    <row r="20222" spans="2:17" x14ac:dyDescent="0.25">
      <c r="B20222" s="1"/>
      <c r="G20222" s="1"/>
      <c r="H20222" s="1"/>
      <c r="K20222" s="1"/>
      <c r="N20222" s="1"/>
      <c r="Q20222" s="1"/>
    </row>
    <row r="20223" spans="2:17" x14ac:dyDescent="0.25">
      <c r="B20223" s="1"/>
      <c r="G20223" s="1"/>
      <c r="H20223" s="1"/>
      <c r="K20223" s="1"/>
      <c r="N20223" s="1"/>
      <c r="Q20223" s="1"/>
    </row>
    <row r="20224" spans="2:17" x14ac:dyDescent="0.25">
      <c r="B20224" s="1"/>
      <c r="G20224" s="1"/>
      <c r="H20224" s="1"/>
      <c r="K20224" s="1"/>
      <c r="N20224" s="1"/>
      <c r="Q20224" s="1"/>
    </row>
    <row r="20225" spans="2:17" x14ac:dyDescent="0.25">
      <c r="B20225" s="1"/>
      <c r="G20225" s="1"/>
      <c r="H20225" s="1"/>
      <c r="K20225" s="1"/>
      <c r="N20225" s="1"/>
      <c r="Q20225" s="1"/>
    </row>
    <row r="20226" spans="2:17" x14ac:dyDescent="0.25">
      <c r="B20226" s="1"/>
      <c r="G20226" s="1"/>
      <c r="H20226" s="1"/>
      <c r="K20226" s="1"/>
      <c r="N20226" s="1"/>
      <c r="Q20226" s="1"/>
    </row>
    <row r="20227" spans="2:17" x14ac:dyDescent="0.25">
      <c r="B20227" s="1"/>
      <c r="G20227" s="1"/>
      <c r="H20227" s="1"/>
      <c r="K20227" s="1"/>
      <c r="N20227" s="1"/>
      <c r="Q20227" s="1"/>
    </row>
    <row r="20228" spans="2:17" x14ac:dyDescent="0.25">
      <c r="B20228" s="1"/>
      <c r="G20228" s="1"/>
      <c r="H20228" s="1"/>
      <c r="K20228" s="1"/>
      <c r="N20228" s="1"/>
      <c r="Q20228" s="1"/>
    </row>
    <row r="20229" spans="2:17" x14ac:dyDescent="0.25">
      <c r="B20229" s="1"/>
      <c r="G20229" s="1"/>
      <c r="H20229" s="1"/>
      <c r="K20229" s="1"/>
      <c r="N20229" s="1"/>
      <c r="Q20229" s="1"/>
    </row>
    <row r="20230" spans="2:17" x14ac:dyDescent="0.25">
      <c r="B20230" s="1"/>
      <c r="G20230" s="1"/>
      <c r="H20230" s="1"/>
      <c r="K20230" s="1"/>
      <c r="N20230" s="1"/>
      <c r="Q20230" s="1"/>
    </row>
    <row r="20231" spans="2:17" x14ac:dyDescent="0.25">
      <c r="B20231" s="1"/>
      <c r="G20231" s="1"/>
      <c r="H20231" s="1"/>
      <c r="K20231" s="1"/>
      <c r="N20231" s="1"/>
      <c r="Q20231" s="1"/>
    </row>
    <row r="20232" spans="2:17" x14ac:dyDescent="0.25">
      <c r="B20232" s="1"/>
      <c r="G20232" s="1"/>
      <c r="H20232" s="1"/>
      <c r="K20232" s="1"/>
      <c r="N20232" s="1"/>
      <c r="Q20232" s="1"/>
    </row>
    <row r="20233" spans="2:17" x14ac:dyDescent="0.25">
      <c r="B20233" s="1"/>
      <c r="G20233" s="1"/>
      <c r="H20233" s="1"/>
      <c r="K20233" s="1"/>
      <c r="N20233" s="1"/>
      <c r="Q20233" s="1"/>
    </row>
    <row r="20234" spans="2:17" x14ac:dyDescent="0.25">
      <c r="B20234" s="1"/>
      <c r="G20234" s="1"/>
      <c r="H20234" s="1"/>
      <c r="K20234" s="1"/>
      <c r="N20234" s="1"/>
      <c r="Q20234" s="1"/>
    </row>
    <row r="20235" spans="2:17" x14ac:dyDescent="0.25">
      <c r="B20235" s="1"/>
      <c r="G20235" s="1"/>
      <c r="H20235" s="1"/>
      <c r="K20235" s="1"/>
      <c r="N20235" s="1"/>
      <c r="Q20235" s="1"/>
    </row>
    <row r="20236" spans="2:17" x14ac:dyDescent="0.25">
      <c r="B20236" s="1"/>
      <c r="G20236" s="1"/>
      <c r="H20236" s="1"/>
      <c r="K20236" s="1"/>
      <c r="N20236" s="1"/>
      <c r="Q20236" s="1"/>
    </row>
    <row r="20237" spans="2:17" x14ac:dyDescent="0.25">
      <c r="B20237" s="1"/>
      <c r="G20237" s="1"/>
      <c r="H20237" s="1"/>
      <c r="K20237" s="1"/>
      <c r="N20237" s="1"/>
      <c r="Q20237" s="1"/>
    </row>
    <row r="20238" spans="2:17" x14ac:dyDescent="0.25">
      <c r="B20238" s="1"/>
      <c r="G20238" s="1"/>
      <c r="H20238" s="1"/>
      <c r="K20238" s="1"/>
      <c r="N20238" s="1"/>
      <c r="Q20238" s="1"/>
    </row>
    <row r="20239" spans="2:17" x14ac:dyDescent="0.25">
      <c r="B20239" s="1"/>
      <c r="G20239" s="1"/>
      <c r="H20239" s="1"/>
      <c r="K20239" s="1"/>
      <c r="N20239" s="1"/>
      <c r="Q20239" s="1"/>
    </row>
    <row r="20240" spans="2:17" x14ac:dyDescent="0.25">
      <c r="B20240" s="1"/>
      <c r="G20240" s="1"/>
      <c r="H20240" s="1"/>
      <c r="K20240" s="1"/>
      <c r="N20240" s="1"/>
      <c r="Q20240" s="1"/>
    </row>
    <row r="20241" spans="2:17" x14ac:dyDescent="0.25">
      <c r="B20241" s="1"/>
      <c r="G20241" s="1"/>
      <c r="H20241" s="1"/>
      <c r="K20241" s="1"/>
      <c r="N20241" s="1"/>
      <c r="Q20241" s="1"/>
    </row>
    <row r="20242" spans="2:17" x14ac:dyDescent="0.25">
      <c r="B20242" s="1"/>
      <c r="G20242" s="1"/>
      <c r="H20242" s="1"/>
      <c r="K20242" s="1"/>
      <c r="N20242" s="1"/>
      <c r="Q20242" s="1"/>
    </row>
    <row r="20243" spans="2:17" x14ac:dyDescent="0.25">
      <c r="B20243" s="1"/>
      <c r="G20243" s="1"/>
      <c r="H20243" s="1"/>
      <c r="K20243" s="1"/>
      <c r="N20243" s="1"/>
      <c r="Q20243" s="1"/>
    </row>
    <row r="20244" spans="2:17" x14ac:dyDescent="0.25">
      <c r="B20244" s="1"/>
      <c r="G20244" s="1"/>
      <c r="H20244" s="1"/>
      <c r="K20244" s="1"/>
      <c r="N20244" s="1"/>
      <c r="Q20244" s="1"/>
    </row>
    <row r="20245" spans="2:17" x14ac:dyDescent="0.25">
      <c r="B20245" s="1"/>
      <c r="G20245" s="1"/>
      <c r="H20245" s="1"/>
      <c r="K20245" s="1"/>
      <c r="N20245" s="1"/>
      <c r="Q20245" s="1"/>
    </row>
    <row r="20246" spans="2:17" x14ac:dyDescent="0.25">
      <c r="B20246" s="1"/>
      <c r="G20246" s="1"/>
      <c r="H20246" s="1"/>
      <c r="K20246" s="1"/>
      <c r="N20246" s="1"/>
      <c r="Q20246" s="1"/>
    </row>
    <row r="20247" spans="2:17" x14ac:dyDescent="0.25">
      <c r="B20247" s="1"/>
      <c r="G20247" s="1"/>
      <c r="H20247" s="1"/>
      <c r="K20247" s="1"/>
      <c r="N20247" s="1"/>
      <c r="Q20247" s="1"/>
    </row>
    <row r="20248" spans="2:17" x14ac:dyDescent="0.25">
      <c r="B20248" s="1"/>
      <c r="G20248" s="1"/>
      <c r="H20248" s="1"/>
      <c r="K20248" s="1"/>
      <c r="N20248" s="1"/>
      <c r="Q20248" s="1"/>
    </row>
    <row r="20249" spans="2:17" x14ac:dyDescent="0.25">
      <c r="B20249" s="1"/>
      <c r="G20249" s="1"/>
      <c r="H20249" s="1"/>
      <c r="K20249" s="1"/>
      <c r="N20249" s="1"/>
      <c r="Q20249" s="1"/>
    </row>
    <row r="20250" spans="2:17" x14ac:dyDescent="0.25">
      <c r="B20250" s="1"/>
      <c r="G20250" s="1"/>
      <c r="H20250" s="1"/>
      <c r="K20250" s="1"/>
      <c r="N20250" s="1"/>
      <c r="Q20250" s="1"/>
    </row>
    <row r="20251" spans="2:17" x14ac:dyDescent="0.25">
      <c r="B20251" s="1"/>
      <c r="G20251" s="1"/>
      <c r="H20251" s="1"/>
      <c r="K20251" s="1"/>
      <c r="N20251" s="1"/>
      <c r="Q20251" s="1"/>
    </row>
    <row r="20252" spans="2:17" x14ac:dyDescent="0.25">
      <c r="B20252" s="1"/>
      <c r="G20252" s="1"/>
      <c r="H20252" s="1"/>
      <c r="K20252" s="1"/>
      <c r="N20252" s="1"/>
      <c r="Q20252" s="1"/>
    </row>
    <row r="20253" spans="2:17" x14ac:dyDescent="0.25">
      <c r="B20253" s="1"/>
      <c r="G20253" s="1"/>
      <c r="H20253" s="1"/>
      <c r="K20253" s="1"/>
      <c r="N20253" s="1"/>
      <c r="Q20253" s="1"/>
    </row>
    <row r="20254" spans="2:17" x14ac:dyDescent="0.25">
      <c r="B20254" s="1"/>
      <c r="G20254" s="1"/>
      <c r="H20254" s="1"/>
      <c r="K20254" s="1"/>
      <c r="N20254" s="1"/>
      <c r="Q20254" s="1"/>
    </row>
    <row r="20255" spans="2:17" x14ac:dyDescent="0.25">
      <c r="B20255" s="1"/>
      <c r="G20255" s="1"/>
      <c r="H20255" s="1"/>
      <c r="K20255" s="1"/>
      <c r="N20255" s="1"/>
      <c r="Q20255" s="1"/>
    </row>
    <row r="20256" spans="2:17" x14ac:dyDescent="0.25">
      <c r="B20256" s="1"/>
      <c r="G20256" s="1"/>
      <c r="H20256" s="1"/>
      <c r="K20256" s="1"/>
      <c r="N20256" s="1"/>
      <c r="Q20256" s="1"/>
    </row>
    <row r="20257" spans="2:17" x14ac:dyDescent="0.25">
      <c r="B20257" s="1"/>
      <c r="G20257" s="1"/>
      <c r="H20257" s="1"/>
      <c r="K20257" s="1"/>
      <c r="N20257" s="1"/>
      <c r="Q20257" s="1"/>
    </row>
    <row r="20258" spans="2:17" x14ac:dyDescent="0.25">
      <c r="B20258" s="1"/>
      <c r="G20258" s="1"/>
      <c r="H20258" s="1"/>
      <c r="K20258" s="1"/>
      <c r="N20258" s="1"/>
      <c r="Q20258" s="1"/>
    </row>
    <row r="20259" spans="2:17" x14ac:dyDescent="0.25">
      <c r="B20259" s="1"/>
      <c r="G20259" s="1"/>
      <c r="H20259" s="1"/>
      <c r="K20259" s="1"/>
      <c r="N20259" s="1"/>
      <c r="Q20259" s="1"/>
    </row>
    <row r="20260" spans="2:17" x14ac:dyDescent="0.25">
      <c r="B20260" s="1"/>
      <c r="G20260" s="1"/>
      <c r="H20260" s="1"/>
      <c r="K20260" s="1"/>
      <c r="N20260" s="1"/>
      <c r="Q20260" s="1"/>
    </row>
    <row r="20261" spans="2:17" x14ac:dyDescent="0.25">
      <c r="B20261" s="1"/>
      <c r="G20261" s="1"/>
      <c r="H20261" s="1"/>
      <c r="K20261" s="1"/>
      <c r="N20261" s="1"/>
      <c r="Q20261" s="1"/>
    </row>
    <row r="20262" spans="2:17" x14ac:dyDescent="0.25">
      <c r="B20262" s="1"/>
      <c r="G20262" s="1"/>
      <c r="H20262" s="1"/>
      <c r="K20262" s="1"/>
      <c r="N20262" s="1"/>
      <c r="Q20262" s="1"/>
    </row>
    <row r="20263" spans="2:17" x14ac:dyDescent="0.25">
      <c r="B20263" s="1"/>
      <c r="G20263" s="1"/>
      <c r="H20263" s="1"/>
      <c r="K20263" s="1"/>
      <c r="N20263" s="1"/>
      <c r="Q20263" s="1"/>
    </row>
    <row r="20264" spans="2:17" x14ac:dyDescent="0.25">
      <c r="B20264" s="1"/>
      <c r="G20264" s="1"/>
      <c r="H20264" s="1"/>
      <c r="K20264" s="1"/>
      <c r="N20264" s="1"/>
      <c r="Q20264" s="1"/>
    </row>
    <row r="20265" spans="2:17" x14ac:dyDescent="0.25">
      <c r="B20265" s="1"/>
      <c r="G20265" s="1"/>
      <c r="H20265" s="1"/>
      <c r="K20265" s="1"/>
      <c r="N20265" s="1"/>
      <c r="Q20265" s="1"/>
    </row>
    <row r="20266" spans="2:17" x14ac:dyDescent="0.25">
      <c r="B20266" s="1"/>
      <c r="G20266" s="1"/>
      <c r="H20266" s="1"/>
      <c r="K20266" s="1"/>
      <c r="N20266" s="1"/>
      <c r="Q20266" s="1"/>
    </row>
    <row r="20267" spans="2:17" x14ac:dyDescent="0.25">
      <c r="B20267" s="1"/>
      <c r="G20267" s="1"/>
      <c r="H20267" s="1"/>
      <c r="K20267" s="1"/>
      <c r="N20267" s="1"/>
      <c r="Q20267" s="1"/>
    </row>
    <row r="20268" spans="2:17" x14ac:dyDescent="0.25">
      <c r="B20268" s="1"/>
      <c r="G20268" s="1"/>
      <c r="H20268" s="1"/>
      <c r="K20268" s="1"/>
      <c r="N20268" s="1"/>
      <c r="Q20268" s="1"/>
    </row>
    <row r="20269" spans="2:17" x14ac:dyDescent="0.25">
      <c r="B20269" s="1"/>
      <c r="G20269" s="1"/>
      <c r="H20269" s="1"/>
      <c r="K20269" s="1"/>
      <c r="N20269" s="1"/>
      <c r="Q20269" s="1"/>
    </row>
    <row r="20270" spans="2:17" x14ac:dyDescent="0.25">
      <c r="B20270" s="1"/>
      <c r="G20270" s="1"/>
      <c r="H20270" s="1"/>
      <c r="K20270" s="1"/>
      <c r="N20270" s="1"/>
      <c r="Q20270" s="1"/>
    </row>
    <row r="20271" spans="2:17" x14ac:dyDescent="0.25">
      <c r="B20271" s="1"/>
      <c r="G20271" s="1"/>
      <c r="H20271" s="1"/>
      <c r="K20271" s="1"/>
      <c r="N20271" s="1"/>
      <c r="Q20271" s="1"/>
    </row>
    <row r="20272" spans="2:17" x14ac:dyDescent="0.25">
      <c r="B20272" s="1"/>
      <c r="G20272" s="1"/>
      <c r="H20272" s="1"/>
      <c r="K20272" s="1"/>
      <c r="N20272" s="1"/>
      <c r="Q20272" s="1"/>
    </row>
    <row r="20273" spans="2:17" x14ac:dyDescent="0.25">
      <c r="B20273" s="1"/>
      <c r="G20273" s="1"/>
      <c r="H20273" s="1"/>
      <c r="K20273" s="1"/>
      <c r="N20273" s="1"/>
      <c r="Q20273" s="1"/>
    </row>
    <row r="20274" spans="2:17" x14ac:dyDescent="0.25">
      <c r="B20274" s="1"/>
      <c r="G20274" s="1"/>
      <c r="H20274" s="1"/>
      <c r="K20274" s="1"/>
      <c r="N20274" s="1"/>
      <c r="Q20274" s="1"/>
    </row>
    <row r="20275" spans="2:17" x14ac:dyDescent="0.25">
      <c r="B20275" s="1"/>
      <c r="G20275" s="1"/>
      <c r="H20275" s="1"/>
      <c r="K20275" s="1"/>
      <c r="N20275" s="1"/>
      <c r="Q20275" s="1"/>
    </row>
    <row r="20276" spans="2:17" x14ac:dyDescent="0.25">
      <c r="B20276" s="1"/>
      <c r="G20276" s="1"/>
      <c r="H20276" s="1"/>
      <c r="K20276" s="1"/>
      <c r="N20276" s="1"/>
      <c r="Q20276" s="1"/>
    </row>
    <row r="20277" spans="2:17" x14ac:dyDescent="0.25">
      <c r="B20277" s="1"/>
      <c r="G20277" s="1"/>
      <c r="H20277" s="1"/>
      <c r="K20277" s="1"/>
      <c r="N20277" s="1"/>
      <c r="Q20277" s="1"/>
    </row>
    <row r="20278" spans="2:17" x14ac:dyDescent="0.25">
      <c r="B20278" s="1"/>
      <c r="G20278" s="1"/>
      <c r="H20278" s="1"/>
      <c r="K20278" s="1"/>
      <c r="N20278" s="1"/>
      <c r="Q20278" s="1"/>
    </row>
    <row r="20279" spans="2:17" x14ac:dyDescent="0.25">
      <c r="B20279" s="1"/>
      <c r="G20279" s="1"/>
      <c r="H20279" s="1"/>
      <c r="K20279" s="1"/>
      <c r="N20279" s="1"/>
      <c r="Q20279" s="1"/>
    </row>
    <row r="20280" spans="2:17" x14ac:dyDescent="0.25">
      <c r="B20280" s="1"/>
      <c r="G20280" s="1"/>
      <c r="H20280" s="1"/>
      <c r="K20280" s="1"/>
      <c r="N20280" s="1"/>
      <c r="Q20280" s="1"/>
    </row>
    <row r="20281" spans="2:17" x14ac:dyDescent="0.25">
      <c r="B20281" s="1"/>
      <c r="G20281" s="1"/>
      <c r="H20281" s="1"/>
      <c r="K20281" s="1"/>
      <c r="N20281" s="1"/>
      <c r="Q20281" s="1"/>
    </row>
    <row r="20282" spans="2:17" x14ac:dyDescent="0.25">
      <c r="B20282" s="1"/>
      <c r="G20282" s="1"/>
      <c r="H20282" s="1"/>
      <c r="K20282" s="1"/>
      <c r="N20282" s="1"/>
      <c r="Q20282" s="1"/>
    </row>
    <row r="20283" spans="2:17" x14ac:dyDescent="0.25">
      <c r="B20283" s="1"/>
      <c r="G20283" s="1"/>
      <c r="H20283" s="1"/>
      <c r="K20283" s="1"/>
      <c r="N20283" s="1"/>
      <c r="Q20283" s="1"/>
    </row>
    <row r="20284" spans="2:17" x14ac:dyDescent="0.25">
      <c r="B20284" s="1"/>
      <c r="G20284" s="1"/>
      <c r="H20284" s="1"/>
      <c r="K20284" s="1"/>
      <c r="N20284" s="1"/>
      <c r="Q20284" s="1"/>
    </row>
    <row r="20285" spans="2:17" x14ac:dyDescent="0.25">
      <c r="B20285" s="1"/>
      <c r="G20285" s="1"/>
      <c r="H20285" s="1"/>
      <c r="K20285" s="1"/>
      <c r="N20285" s="1"/>
      <c r="Q20285" s="1"/>
    </row>
    <row r="20286" spans="2:17" x14ac:dyDescent="0.25">
      <c r="B20286" s="1"/>
      <c r="G20286" s="1"/>
      <c r="H20286" s="1"/>
      <c r="K20286" s="1"/>
      <c r="N20286" s="1"/>
      <c r="Q20286" s="1"/>
    </row>
    <row r="20287" spans="2:17" x14ac:dyDescent="0.25">
      <c r="B20287" s="1"/>
      <c r="G20287" s="1"/>
      <c r="H20287" s="1"/>
      <c r="K20287" s="1"/>
      <c r="N20287" s="1"/>
      <c r="Q20287" s="1"/>
    </row>
    <row r="20288" spans="2:17" x14ac:dyDescent="0.25">
      <c r="B20288" s="1"/>
      <c r="G20288" s="1"/>
      <c r="H20288" s="1"/>
      <c r="K20288" s="1"/>
      <c r="N20288" s="1"/>
      <c r="Q20288" s="1"/>
    </row>
    <row r="20289" spans="2:17" x14ac:dyDescent="0.25">
      <c r="B20289" s="1"/>
      <c r="G20289" s="1"/>
      <c r="H20289" s="1"/>
      <c r="K20289" s="1"/>
      <c r="N20289" s="1"/>
      <c r="Q20289" s="1"/>
    </row>
    <row r="20290" spans="2:17" x14ac:dyDescent="0.25">
      <c r="B20290" s="1"/>
      <c r="G20290" s="1"/>
      <c r="H20290" s="1"/>
      <c r="K20290" s="1"/>
      <c r="N20290" s="1"/>
      <c r="Q20290" s="1"/>
    </row>
    <row r="20291" spans="2:17" x14ac:dyDescent="0.25">
      <c r="B20291" s="1"/>
      <c r="G20291" s="1"/>
      <c r="H20291" s="1"/>
      <c r="K20291" s="1"/>
      <c r="N20291" s="1"/>
      <c r="Q20291" s="1"/>
    </row>
    <row r="20292" spans="2:17" x14ac:dyDescent="0.25">
      <c r="B20292" s="1"/>
      <c r="G20292" s="1"/>
      <c r="H20292" s="1"/>
      <c r="K20292" s="1"/>
      <c r="N20292" s="1"/>
      <c r="Q20292" s="1"/>
    </row>
    <row r="20293" spans="2:17" x14ac:dyDescent="0.25">
      <c r="B20293" s="1"/>
      <c r="G20293" s="1"/>
      <c r="H20293" s="1"/>
      <c r="K20293" s="1"/>
      <c r="N20293" s="1"/>
      <c r="Q20293" s="1"/>
    </row>
    <row r="20294" spans="2:17" x14ac:dyDescent="0.25">
      <c r="B20294" s="1"/>
      <c r="G20294" s="1"/>
      <c r="H20294" s="1"/>
      <c r="K20294" s="1"/>
      <c r="N20294" s="1"/>
      <c r="Q20294" s="1"/>
    </row>
    <row r="20295" spans="2:17" x14ac:dyDescent="0.25">
      <c r="B20295" s="1"/>
      <c r="G20295" s="1"/>
      <c r="H20295" s="1"/>
      <c r="K20295" s="1"/>
      <c r="N20295" s="1"/>
      <c r="Q20295" s="1"/>
    </row>
    <row r="20296" spans="2:17" x14ac:dyDescent="0.25">
      <c r="B20296" s="1"/>
      <c r="G20296" s="1"/>
      <c r="H20296" s="1"/>
      <c r="K20296" s="1"/>
      <c r="N20296" s="1"/>
      <c r="Q20296" s="1"/>
    </row>
    <row r="20297" spans="2:17" x14ac:dyDescent="0.25">
      <c r="B20297" s="1"/>
      <c r="G20297" s="1"/>
      <c r="H20297" s="1"/>
      <c r="K20297" s="1"/>
      <c r="N20297" s="1"/>
      <c r="Q20297" s="1"/>
    </row>
    <row r="20298" spans="2:17" x14ac:dyDescent="0.25">
      <c r="B20298" s="1"/>
      <c r="G20298" s="1"/>
      <c r="H20298" s="1"/>
      <c r="K20298" s="1"/>
      <c r="N20298" s="1"/>
      <c r="Q20298" s="1"/>
    </row>
    <row r="20299" spans="2:17" x14ac:dyDescent="0.25">
      <c r="B20299" s="1"/>
      <c r="G20299" s="1"/>
      <c r="H20299" s="1"/>
      <c r="K20299" s="1"/>
      <c r="N20299" s="1"/>
      <c r="Q20299" s="1"/>
    </row>
    <row r="20300" spans="2:17" x14ac:dyDescent="0.25">
      <c r="B20300" s="1"/>
      <c r="G20300" s="1"/>
      <c r="H20300" s="1"/>
      <c r="K20300" s="1"/>
      <c r="N20300" s="1"/>
      <c r="Q20300" s="1"/>
    </row>
    <row r="20301" spans="2:17" x14ac:dyDescent="0.25">
      <c r="B20301" s="1"/>
      <c r="G20301" s="1"/>
      <c r="H20301" s="1"/>
      <c r="K20301" s="1"/>
      <c r="N20301" s="1"/>
      <c r="Q20301" s="1"/>
    </row>
    <row r="20302" spans="2:17" x14ac:dyDescent="0.25">
      <c r="B20302" s="1"/>
      <c r="G20302" s="1"/>
      <c r="H20302" s="1"/>
      <c r="K20302" s="1"/>
      <c r="N20302" s="1"/>
      <c r="Q20302" s="1"/>
    </row>
    <row r="20303" spans="2:17" x14ac:dyDescent="0.25">
      <c r="B20303" s="1"/>
      <c r="G20303" s="1"/>
      <c r="H20303" s="1"/>
      <c r="K20303" s="1"/>
      <c r="N20303" s="1"/>
      <c r="Q20303" s="1"/>
    </row>
    <row r="20304" spans="2:17" x14ac:dyDescent="0.25">
      <c r="B20304" s="1"/>
      <c r="G20304" s="1"/>
      <c r="H20304" s="1"/>
      <c r="K20304" s="1"/>
      <c r="N20304" s="1"/>
      <c r="Q20304" s="1"/>
    </row>
    <row r="20305" spans="2:17" x14ac:dyDescent="0.25">
      <c r="B20305" s="1"/>
      <c r="G20305" s="1"/>
      <c r="H20305" s="1"/>
      <c r="K20305" s="1"/>
      <c r="N20305" s="1"/>
      <c r="Q20305" s="1"/>
    </row>
    <row r="20306" spans="2:17" x14ac:dyDescent="0.25">
      <c r="B20306" s="1"/>
      <c r="G20306" s="1"/>
      <c r="H20306" s="1"/>
      <c r="K20306" s="1"/>
      <c r="N20306" s="1"/>
      <c r="Q20306" s="1"/>
    </row>
    <row r="20307" spans="2:17" x14ac:dyDescent="0.25">
      <c r="B20307" s="1"/>
      <c r="G20307" s="1"/>
      <c r="H20307" s="1"/>
      <c r="K20307" s="1"/>
      <c r="N20307" s="1"/>
      <c r="Q20307" s="1"/>
    </row>
    <row r="20308" spans="2:17" x14ac:dyDescent="0.25">
      <c r="B20308" s="1"/>
      <c r="G20308" s="1"/>
      <c r="H20308" s="1"/>
      <c r="K20308" s="1"/>
      <c r="N20308" s="1"/>
      <c r="Q20308" s="1"/>
    </row>
    <row r="20309" spans="2:17" x14ac:dyDescent="0.25">
      <c r="B20309" s="1"/>
      <c r="G20309" s="1"/>
      <c r="H20309" s="1"/>
      <c r="K20309" s="1"/>
      <c r="N20309" s="1"/>
      <c r="Q20309" s="1"/>
    </row>
    <row r="20310" spans="2:17" x14ac:dyDescent="0.25">
      <c r="B20310" s="1"/>
      <c r="G20310" s="1"/>
      <c r="H20310" s="1"/>
      <c r="K20310" s="1"/>
      <c r="N20310" s="1"/>
      <c r="Q20310" s="1"/>
    </row>
    <row r="20311" spans="2:17" x14ac:dyDescent="0.25">
      <c r="B20311" s="1"/>
      <c r="G20311" s="1"/>
      <c r="H20311" s="1"/>
      <c r="K20311" s="1"/>
      <c r="N20311" s="1"/>
      <c r="Q20311" s="1"/>
    </row>
    <row r="20312" spans="2:17" x14ac:dyDescent="0.25">
      <c r="B20312" s="1"/>
      <c r="G20312" s="1"/>
      <c r="H20312" s="1"/>
      <c r="K20312" s="1"/>
      <c r="N20312" s="1"/>
      <c r="Q20312" s="1"/>
    </row>
    <row r="20313" spans="2:17" x14ac:dyDescent="0.25">
      <c r="B20313" s="1"/>
      <c r="G20313" s="1"/>
      <c r="H20313" s="1"/>
      <c r="K20313" s="1"/>
      <c r="N20313" s="1"/>
      <c r="Q20313" s="1"/>
    </row>
    <row r="20314" spans="2:17" x14ac:dyDescent="0.25">
      <c r="B20314" s="1"/>
      <c r="G20314" s="1"/>
      <c r="H20314" s="1"/>
      <c r="K20314" s="1"/>
      <c r="N20314" s="1"/>
      <c r="Q20314" s="1"/>
    </row>
    <row r="20315" spans="2:17" x14ac:dyDescent="0.25">
      <c r="B20315" s="1"/>
      <c r="G20315" s="1"/>
      <c r="H20315" s="1"/>
      <c r="K20315" s="1"/>
      <c r="N20315" s="1"/>
      <c r="Q20315" s="1"/>
    </row>
    <row r="20316" spans="2:17" x14ac:dyDescent="0.25">
      <c r="B20316" s="1"/>
      <c r="G20316" s="1"/>
      <c r="H20316" s="1"/>
      <c r="K20316" s="1"/>
      <c r="N20316" s="1"/>
      <c r="Q20316" s="1"/>
    </row>
    <row r="20317" spans="2:17" x14ac:dyDescent="0.25">
      <c r="B20317" s="1"/>
      <c r="G20317" s="1"/>
      <c r="H20317" s="1"/>
      <c r="K20317" s="1"/>
      <c r="N20317" s="1"/>
      <c r="Q20317" s="1"/>
    </row>
    <row r="20318" spans="2:17" x14ac:dyDescent="0.25">
      <c r="B20318" s="1"/>
      <c r="G20318" s="1"/>
      <c r="H20318" s="1"/>
      <c r="K20318" s="1"/>
      <c r="N20318" s="1"/>
      <c r="Q20318" s="1"/>
    </row>
    <row r="20319" spans="2:17" x14ac:dyDescent="0.25">
      <c r="B20319" s="1"/>
      <c r="G20319" s="1"/>
      <c r="H20319" s="1"/>
      <c r="K20319" s="1"/>
      <c r="N20319" s="1"/>
      <c r="Q20319" s="1"/>
    </row>
    <row r="20320" spans="2:17" x14ac:dyDescent="0.25">
      <c r="B20320" s="1"/>
      <c r="G20320" s="1"/>
      <c r="H20320" s="1"/>
      <c r="K20320" s="1"/>
      <c r="N20320" s="1"/>
      <c r="Q20320" s="1"/>
    </row>
    <row r="20321" spans="2:17" x14ac:dyDescent="0.25">
      <c r="B20321" s="1"/>
      <c r="G20321" s="1"/>
      <c r="H20321" s="1"/>
      <c r="K20321" s="1"/>
      <c r="N20321" s="1"/>
      <c r="Q20321" s="1"/>
    </row>
    <row r="20322" spans="2:17" x14ac:dyDescent="0.25">
      <c r="B20322" s="1"/>
      <c r="G20322" s="1"/>
      <c r="H20322" s="1"/>
      <c r="K20322" s="1"/>
      <c r="N20322" s="1"/>
      <c r="Q20322" s="1"/>
    </row>
    <row r="20323" spans="2:17" x14ac:dyDescent="0.25">
      <c r="B20323" s="1"/>
      <c r="G20323" s="1"/>
      <c r="H20323" s="1"/>
      <c r="K20323" s="1"/>
      <c r="N20323" s="1"/>
      <c r="Q20323" s="1"/>
    </row>
    <row r="20324" spans="2:17" x14ac:dyDescent="0.25">
      <c r="B20324" s="1"/>
      <c r="G20324" s="1"/>
      <c r="H20324" s="1"/>
      <c r="K20324" s="1"/>
      <c r="N20324" s="1"/>
      <c r="Q20324" s="1"/>
    </row>
    <row r="20325" spans="2:17" x14ac:dyDescent="0.25">
      <c r="B20325" s="1"/>
      <c r="G20325" s="1"/>
      <c r="H20325" s="1"/>
      <c r="K20325" s="1"/>
      <c r="N20325" s="1"/>
      <c r="Q20325" s="1"/>
    </row>
    <row r="20326" spans="2:17" x14ac:dyDescent="0.25">
      <c r="B20326" s="1"/>
      <c r="G20326" s="1"/>
      <c r="H20326" s="1"/>
      <c r="K20326" s="1"/>
      <c r="N20326" s="1"/>
      <c r="Q20326" s="1"/>
    </row>
    <row r="20327" spans="2:17" x14ac:dyDescent="0.25">
      <c r="B20327" s="1"/>
      <c r="G20327" s="1"/>
      <c r="H20327" s="1"/>
      <c r="K20327" s="1"/>
      <c r="N20327" s="1"/>
      <c r="Q20327" s="1"/>
    </row>
    <row r="20328" spans="2:17" x14ac:dyDescent="0.25">
      <c r="B20328" s="1"/>
      <c r="G20328" s="1"/>
      <c r="H20328" s="1"/>
      <c r="K20328" s="1"/>
      <c r="N20328" s="1"/>
      <c r="Q20328" s="1"/>
    </row>
    <row r="20329" spans="2:17" x14ac:dyDescent="0.25">
      <c r="B20329" s="1"/>
      <c r="G20329" s="1"/>
      <c r="H20329" s="1"/>
      <c r="K20329" s="1"/>
      <c r="N20329" s="1"/>
      <c r="Q20329" s="1"/>
    </row>
    <row r="20330" spans="2:17" x14ac:dyDescent="0.25">
      <c r="B20330" s="1"/>
      <c r="G20330" s="1"/>
      <c r="H20330" s="1"/>
      <c r="K20330" s="1"/>
      <c r="N20330" s="1"/>
      <c r="Q20330" s="1"/>
    </row>
    <row r="20331" spans="2:17" x14ac:dyDescent="0.25">
      <c r="B20331" s="1"/>
      <c r="G20331" s="1"/>
      <c r="H20331" s="1"/>
      <c r="K20331" s="1"/>
      <c r="N20331" s="1"/>
      <c r="Q20331" s="1"/>
    </row>
    <row r="20332" spans="2:17" x14ac:dyDescent="0.25">
      <c r="B20332" s="1"/>
      <c r="G20332" s="1"/>
      <c r="H20332" s="1"/>
      <c r="K20332" s="1"/>
      <c r="N20332" s="1"/>
      <c r="Q20332" s="1"/>
    </row>
    <row r="20333" spans="2:17" x14ac:dyDescent="0.25">
      <c r="B20333" s="1"/>
      <c r="G20333" s="1"/>
      <c r="H20333" s="1"/>
      <c r="K20333" s="1"/>
      <c r="N20333" s="1"/>
      <c r="Q20333" s="1"/>
    </row>
    <row r="20334" spans="2:17" x14ac:dyDescent="0.25">
      <c r="B20334" s="1"/>
      <c r="G20334" s="1"/>
      <c r="H20334" s="1"/>
      <c r="K20334" s="1"/>
      <c r="N20334" s="1"/>
      <c r="Q20334" s="1"/>
    </row>
    <row r="20335" spans="2:17" x14ac:dyDescent="0.25">
      <c r="B20335" s="1"/>
      <c r="G20335" s="1"/>
      <c r="H20335" s="1"/>
      <c r="K20335" s="1"/>
      <c r="N20335" s="1"/>
      <c r="Q20335" s="1"/>
    </row>
    <row r="20336" spans="2:17" x14ac:dyDescent="0.25">
      <c r="B20336" s="1"/>
      <c r="G20336" s="1"/>
      <c r="H20336" s="1"/>
      <c r="K20336" s="1"/>
      <c r="N20336" s="1"/>
      <c r="Q20336" s="1"/>
    </row>
    <row r="20337" spans="2:17" x14ac:dyDescent="0.25">
      <c r="B20337" s="1"/>
      <c r="G20337" s="1"/>
      <c r="H20337" s="1"/>
      <c r="K20337" s="1"/>
      <c r="N20337" s="1"/>
      <c r="Q20337" s="1"/>
    </row>
    <row r="20338" spans="2:17" x14ac:dyDescent="0.25">
      <c r="B20338" s="1"/>
      <c r="G20338" s="1"/>
      <c r="H20338" s="1"/>
      <c r="K20338" s="1"/>
      <c r="N20338" s="1"/>
      <c r="Q20338" s="1"/>
    </row>
    <row r="20339" spans="2:17" x14ac:dyDescent="0.25">
      <c r="B20339" s="1"/>
      <c r="G20339" s="1"/>
      <c r="H20339" s="1"/>
      <c r="K20339" s="1"/>
      <c r="N20339" s="1"/>
      <c r="Q20339" s="1"/>
    </row>
    <row r="20340" spans="2:17" x14ac:dyDescent="0.25">
      <c r="B20340" s="1"/>
      <c r="G20340" s="1"/>
      <c r="H20340" s="1"/>
      <c r="K20340" s="1"/>
      <c r="N20340" s="1"/>
      <c r="Q20340" s="1"/>
    </row>
    <row r="20341" spans="2:17" x14ac:dyDescent="0.25">
      <c r="B20341" s="1"/>
      <c r="G20341" s="1"/>
      <c r="H20341" s="1"/>
      <c r="K20341" s="1"/>
      <c r="N20341" s="1"/>
      <c r="Q20341" s="1"/>
    </row>
    <row r="20342" spans="2:17" x14ac:dyDescent="0.25">
      <c r="B20342" s="1"/>
      <c r="G20342" s="1"/>
      <c r="H20342" s="1"/>
      <c r="K20342" s="1"/>
      <c r="N20342" s="1"/>
      <c r="Q20342" s="1"/>
    </row>
    <row r="20343" spans="2:17" x14ac:dyDescent="0.25">
      <c r="B20343" s="1"/>
      <c r="G20343" s="1"/>
      <c r="H20343" s="1"/>
      <c r="K20343" s="1"/>
      <c r="N20343" s="1"/>
      <c r="Q20343" s="1"/>
    </row>
    <row r="20344" spans="2:17" x14ac:dyDescent="0.25">
      <c r="B20344" s="1"/>
      <c r="G20344" s="1"/>
      <c r="H20344" s="1"/>
      <c r="K20344" s="1"/>
      <c r="N20344" s="1"/>
      <c r="Q20344" s="1"/>
    </row>
    <row r="20345" spans="2:17" x14ac:dyDescent="0.25">
      <c r="B20345" s="1"/>
      <c r="G20345" s="1"/>
      <c r="H20345" s="1"/>
      <c r="K20345" s="1"/>
      <c r="N20345" s="1"/>
      <c r="Q20345" s="1"/>
    </row>
    <row r="20346" spans="2:17" x14ac:dyDescent="0.25">
      <c r="B20346" s="1"/>
      <c r="G20346" s="1"/>
      <c r="H20346" s="1"/>
      <c r="K20346" s="1"/>
      <c r="N20346" s="1"/>
      <c r="Q20346" s="1"/>
    </row>
    <row r="20347" spans="2:17" x14ac:dyDescent="0.25">
      <c r="B20347" s="1"/>
      <c r="G20347" s="1"/>
      <c r="H20347" s="1"/>
      <c r="K20347" s="1"/>
      <c r="N20347" s="1"/>
      <c r="Q20347" s="1"/>
    </row>
    <row r="20348" spans="2:17" x14ac:dyDescent="0.25">
      <c r="B20348" s="1"/>
      <c r="G20348" s="1"/>
      <c r="H20348" s="1"/>
      <c r="K20348" s="1"/>
      <c r="N20348" s="1"/>
      <c r="Q20348" s="1"/>
    </row>
    <row r="20349" spans="2:17" x14ac:dyDescent="0.25">
      <c r="B20349" s="1"/>
      <c r="G20349" s="1"/>
      <c r="H20349" s="1"/>
      <c r="K20349" s="1"/>
      <c r="N20349" s="1"/>
      <c r="Q20349" s="1"/>
    </row>
    <row r="20350" spans="2:17" x14ac:dyDescent="0.25">
      <c r="B20350" s="1"/>
      <c r="G20350" s="1"/>
      <c r="H20350" s="1"/>
      <c r="K20350" s="1"/>
      <c r="N20350" s="1"/>
      <c r="Q20350" s="1"/>
    </row>
    <row r="20351" spans="2:17" x14ac:dyDescent="0.25">
      <c r="B20351" s="1"/>
      <c r="G20351" s="1"/>
      <c r="H20351" s="1"/>
      <c r="K20351" s="1"/>
      <c r="N20351" s="1"/>
      <c r="Q20351" s="1"/>
    </row>
    <row r="20352" spans="2:17" x14ac:dyDescent="0.25">
      <c r="B20352" s="1"/>
      <c r="G20352" s="1"/>
      <c r="H20352" s="1"/>
      <c r="K20352" s="1"/>
      <c r="N20352" s="1"/>
      <c r="Q20352" s="1"/>
    </row>
    <row r="20353" spans="2:17" x14ac:dyDescent="0.25">
      <c r="B20353" s="1"/>
      <c r="G20353" s="1"/>
      <c r="H20353" s="1"/>
      <c r="K20353" s="1"/>
      <c r="N20353" s="1"/>
      <c r="Q20353" s="1"/>
    </row>
    <row r="20354" spans="2:17" x14ac:dyDescent="0.25">
      <c r="B20354" s="1"/>
      <c r="G20354" s="1"/>
      <c r="H20354" s="1"/>
      <c r="K20354" s="1"/>
      <c r="N20354" s="1"/>
      <c r="Q20354" s="1"/>
    </row>
    <row r="20355" spans="2:17" x14ac:dyDescent="0.25">
      <c r="B20355" s="1"/>
      <c r="G20355" s="1"/>
      <c r="H20355" s="1"/>
      <c r="K20355" s="1"/>
      <c r="N20355" s="1"/>
      <c r="Q20355" s="1"/>
    </row>
    <row r="20356" spans="2:17" x14ac:dyDescent="0.25">
      <c r="B20356" s="1"/>
      <c r="G20356" s="1"/>
      <c r="H20356" s="1"/>
      <c r="K20356" s="1"/>
      <c r="N20356" s="1"/>
      <c r="Q20356" s="1"/>
    </row>
    <row r="20357" spans="2:17" x14ac:dyDescent="0.25">
      <c r="B20357" s="1"/>
      <c r="G20357" s="1"/>
      <c r="H20357" s="1"/>
      <c r="K20357" s="1"/>
      <c r="N20357" s="1"/>
      <c r="Q20357" s="1"/>
    </row>
    <row r="20358" spans="2:17" x14ac:dyDescent="0.25">
      <c r="B20358" s="1"/>
      <c r="G20358" s="1"/>
      <c r="H20358" s="1"/>
      <c r="K20358" s="1"/>
      <c r="N20358" s="1"/>
      <c r="Q20358" s="1"/>
    </row>
    <row r="20359" spans="2:17" x14ac:dyDescent="0.25">
      <c r="B20359" s="1"/>
      <c r="G20359" s="1"/>
      <c r="H20359" s="1"/>
      <c r="K20359" s="1"/>
      <c r="N20359" s="1"/>
      <c r="Q20359" s="1"/>
    </row>
    <row r="20360" spans="2:17" x14ac:dyDescent="0.25">
      <c r="B20360" s="1"/>
      <c r="G20360" s="1"/>
      <c r="H20360" s="1"/>
      <c r="K20360" s="1"/>
      <c r="N20360" s="1"/>
      <c r="Q20360" s="1"/>
    </row>
    <row r="20361" spans="2:17" x14ac:dyDescent="0.25">
      <c r="B20361" s="1"/>
      <c r="G20361" s="1"/>
      <c r="H20361" s="1"/>
      <c r="K20361" s="1"/>
      <c r="N20361" s="1"/>
      <c r="Q20361" s="1"/>
    </row>
    <row r="20362" spans="2:17" x14ac:dyDescent="0.25">
      <c r="B20362" s="1"/>
      <c r="G20362" s="1"/>
      <c r="H20362" s="1"/>
      <c r="K20362" s="1"/>
      <c r="N20362" s="1"/>
      <c r="Q20362" s="1"/>
    </row>
    <row r="20363" spans="2:17" x14ac:dyDescent="0.25">
      <c r="B20363" s="1"/>
      <c r="G20363" s="1"/>
      <c r="H20363" s="1"/>
      <c r="K20363" s="1"/>
      <c r="N20363" s="1"/>
      <c r="Q20363" s="1"/>
    </row>
    <row r="20364" spans="2:17" x14ac:dyDescent="0.25">
      <c r="B20364" s="1"/>
      <c r="G20364" s="1"/>
      <c r="H20364" s="1"/>
      <c r="K20364" s="1"/>
      <c r="N20364" s="1"/>
      <c r="Q20364" s="1"/>
    </row>
    <row r="20365" spans="2:17" x14ac:dyDescent="0.25">
      <c r="B20365" s="1"/>
      <c r="G20365" s="1"/>
      <c r="H20365" s="1"/>
      <c r="K20365" s="1"/>
      <c r="N20365" s="1"/>
      <c r="Q20365" s="1"/>
    </row>
    <row r="20366" spans="2:17" x14ac:dyDescent="0.25">
      <c r="B20366" s="1"/>
      <c r="G20366" s="1"/>
      <c r="H20366" s="1"/>
      <c r="K20366" s="1"/>
      <c r="N20366" s="1"/>
      <c r="Q20366" s="1"/>
    </row>
    <row r="20367" spans="2:17" x14ac:dyDescent="0.25">
      <c r="B20367" s="1"/>
      <c r="G20367" s="1"/>
      <c r="H20367" s="1"/>
      <c r="K20367" s="1"/>
      <c r="N20367" s="1"/>
      <c r="Q20367" s="1"/>
    </row>
    <row r="20368" spans="2:17" x14ac:dyDescent="0.25">
      <c r="B20368" s="1"/>
      <c r="G20368" s="1"/>
      <c r="H20368" s="1"/>
      <c r="K20368" s="1"/>
      <c r="N20368" s="1"/>
      <c r="Q20368" s="1"/>
    </row>
    <row r="20369" spans="2:17" x14ac:dyDescent="0.25">
      <c r="B20369" s="1"/>
      <c r="G20369" s="1"/>
      <c r="H20369" s="1"/>
      <c r="K20369" s="1"/>
      <c r="N20369" s="1"/>
      <c r="Q20369" s="1"/>
    </row>
    <row r="20370" spans="2:17" x14ac:dyDescent="0.25">
      <c r="B20370" s="1"/>
      <c r="G20370" s="1"/>
      <c r="H20370" s="1"/>
      <c r="K20370" s="1"/>
      <c r="N20370" s="1"/>
      <c r="Q20370" s="1"/>
    </row>
    <row r="20371" spans="2:17" x14ac:dyDescent="0.25">
      <c r="B20371" s="1"/>
      <c r="G20371" s="1"/>
      <c r="H20371" s="1"/>
      <c r="K20371" s="1"/>
      <c r="N20371" s="1"/>
      <c r="Q20371" s="1"/>
    </row>
    <row r="20372" spans="2:17" x14ac:dyDescent="0.25">
      <c r="B20372" s="1"/>
      <c r="G20372" s="1"/>
      <c r="H20372" s="1"/>
      <c r="K20372" s="1"/>
      <c r="N20372" s="1"/>
      <c r="Q20372" s="1"/>
    </row>
    <row r="20373" spans="2:17" x14ac:dyDescent="0.25">
      <c r="B20373" s="1"/>
      <c r="G20373" s="1"/>
      <c r="H20373" s="1"/>
      <c r="K20373" s="1"/>
      <c r="N20373" s="1"/>
      <c r="Q20373" s="1"/>
    </row>
    <row r="20374" spans="2:17" x14ac:dyDescent="0.25">
      <c r="B20374" s="1"/>
      <c r="G20374" s="1"/>
      <c r="H20374" s="1"/>
      <c r="K20374" s="1"/>
      <c r="N20374" s="1"/>
      <c r="Q20374" s="1"/>
    </row>
    <row r="20375" spans="2:17" x14ac:dyDescent="0.25">
      <c r="B20375" s="1"/>
      <c r="G20375" s="1"/>
      <c r="H20375" s="1"/>
      <c r="K20375" s="1"/>
      <c r="N20375" s="1"/>
      <c r="Q20375" s="1"/>
    </row>
    <row r="20376" spans="2:17" x14ac:dyDescent="0.25">
      <c r="B20376" s="1"/>
      <c r="G20376" s="1"/>
      <c r="H20376" s="1"/>
      <c r="K20376" s="1"/>
      <c r="N20376" s="1"/>
      <c r="Q20376" s="1"/>
    </row>
    <row r="20377" spans="2:17" x14ac:dyDescent="0.25">
      <c r="B20377" s="1"/>
      <c r="G20377" s="1"/>
      <c r="H20377" s="1"/>
      <c r="K20377" s="1"/>
      <c r="N20377" s="1"/>
      <c r="Q20377" s="1"/>
    </row>
    <row r="20378" spans="2:17" x14ac:dyDescent="0.25">
      <c r="B20378" s="1"/>
      <c r="G20378" s="1"/>
      <c r="H20378" s="1"/>
      <c r="K20378" s="1"/>
      <c r="N20378" s="1"/>
      <c r="Q20378" s="1"/>
    </row>
    <row r="20379" spans="2:17" x14ac:dyDescent="0.25">
      <c r="B20379" s="1"/>
      <c r="G20379" s="1"/>
      <c r="H20379" s="1"/>
      <c r="K20379" s="1"/>
      <c r="N20379" s="1"/>
      <c r="Q20379" s="1"/>
    </row>
    <row r="20380" spans="2:17" x14ac:dyDescent="0.25">
      <c r="B20380" s="1"/>
      <c r="G20380" s="1"/>
      <c r="H20380" s="1"/>
      <c r="K20380" s="1"/>
      <c r="N20380" s="1"/>
      <c r="Q20380" s="1"/>
    </row>
    <row r="20381" spans="2:17" x14ac:dyDescent="0.25">
      <c r="B20381" s="1"/>
      <c r="G20381" s="1"/>
      <c r="H20381" s="1"/>
      <c r="K20381" s="1"/>
      <c r="N20381" s="1"/>
      <c r="Q20381" s="1"/>
    </row>
    <row r="20382" spans="2:17" x14ac:dyDescent="0.25">
      <c r="B20382" s="1"/>
      <c r="G20382" s="1"/>
      <c r="H20382" s="1"/>
      <c r="K20382" s="1"/>
      <c r="N20382" s="1"/>
      <c r="Q20382" s="1"/>
    </row>
    <row r="20383" spans="2:17" x14ac:dyDescent="0.25">
      <c r="B20383" s="1"/>
      <c r="G20383" s="1"/>
      <c r="H20383" s="1"/>
      <c r="K20383" s="1"/>
      <c r="N20383" s="1"/>
      <c r="Q20383" s="1"/>
    </row>
    <row r="20384" spans="2:17" x14ac:dyDescent="0.25">
      <c r="B20384" s="1"/>
      <c r="G20384" s="1"/>
      <c r="H20384" s="1"/>
      <c r="K20384" s="1"/>
      <c r="N20384" s="1"/>
      <c r="Q20384" s="1"/>
    </row>
    <row r="20385" spans="2:17" x14ac:dyDescent="0.25">
      <c r="B20385" s="1"/>
      <c r="G20385" s="1"/>
      <c r="H20385" s="1"/>
      <c r="K20385" s="1"/>
      <c r="N20385" s="1"/>
      <c r="Q20385" s="1"/>
    </row>
    <row r="20386" spans="2:17" x14ac:dyDescent="0.25">
      <c r="B20386" s="1"/>
      <c r="G20386" s="1"/>
      <c r="H20386" s="1"/>
      <c r="K20386" s="1"/>
      <c r="N20386" s="1"/>
      <c r="Q20386" s="1"/>
    </row>
    <row r="20387" spans="2:17" x14ac:dyDescent="0.25">
      <c r="B20387" s="1"/>
      <c r="G20387" s="1"/>
      <c r="H20387" s="1"/>
      <c r="K20387" s="1"/>
      <c r="N20387" s="1"/>
      <c r="Q20387" s="1"/>
    </row>
    <row r="20388" spans="2:17" x14ac:dyDescent="0.25">
      <c r="B20388" s="1"/>
      <c r="G20388" s="1"/>
      <c r="H20388" s="1"/>
      <c r="K20388" s="1"/>
      <c r="N20388" s="1"/>
      <c r="Q20388" s="1"/>
    </row>
    <row r="20389" spans="2:17" x14ac:dyDescent="0.25">
      <c r="B20389" s="1"/>
      <c r="G20389" s="1"/>
      <c r="H20389" s="1"/>
      <c r="K20389" s="1"/>
      <c r="N20389" s="1"/>
      <c r="Q20389" s="1"/>
    </row>
    <row r="20390" spans="2:17" x14ac:dyDescent="0.25">
      <c r="B20390" s="1"/>
      <c r="G20390" s="1"/>
      <c r="H20390" s="1"/>
      <c r="K20390" s="1"/>
      <c r="N20390" s="1"/>
      <c r="Q20390" s="1"/>
    </row>
    <row r="20391" spans="2:17" x14ac:dyDescent="0.25">
      <c r="B20391" s="1"/>
      <c r="G20391" s="1"/>
      <c r="H20391" s="1"/>
      <c r="K20391" s="1"/>
      <c r="N20391" s="1"/>
      <c r="Q20391" s="1"/>
    </row>
    <row r="20392" spans="2:17" x14ac:dyDescent="0.25">
      <c r="B20392" s="1"/>
      <c r="G20392" s="1"/>
      <c r="H20392" s="1"/>
      <c r="K20392" s="1"/>
      <c r="N20392" s="1"/>
      <c r="Q20392" s="1"/>
    </row>
    <row r="20393" spans="2:17" x14ac:dyDescent="0.25">
      <c r="B20393" s="1"/>
      <c r="G20393" s="1"/>
      <c r="H20393" s="1"/>
      <c r="K20393" s="1"/>
      <c r="N20393" s="1"/>
      <c r="Q20393" s="1"/>
    </row>
    <row r="20394" spans="2:17" x14ac:dyDescent="0.25">
      <c r="B20394" s="1"/>
      <c r="G20394" s="1"/>
      <c r="H20394" s="1"/>
      <c r="K20394" s="1"/>
      <c r="N20394" s="1"/>
      <c r="Q20394" s="1"/>
    </row>
    <row r="20395" spans="2:17" x14ac:dyDescent="0.25">
      <c r="B20395" s="1"/>
      <c r="G20395" s="1"/>
      <c r="H20395" s="1"/>
      <c r="K20395" s="1"/>
      <c r="N20395" s="1"/>
      <c r="Q20395" s="1"/>
    </row>
    <row r="20396" spans="2:17" x14ac:dyDescent="0.25">
      <c r="B20396" s="1"/>
      <c r="G20396" s="1"/>
      <c r="H20396" s="1"/>
      <c r="K20396" s="1"/>
      <c r="N20396" s="1"/>
      <c r="Q20396" s="1"/>
    </row>
    <row r="20397" spans="2:17" x14ac:dyDescent="0.25">
      <c r="B20397" s="1"/>
      <c r="G20397" s="1"/>
      <c r="H20397" s="1"/>
      <c r="K20397" s="1"/>
      <c r="N20397" s="1"/>
      <c r="Q20397" s="1"/>
    </row>
    <row r="20398" spans="2:17" x14ac:dyDescent="0.25">
      <c r="B20398" s="1"/>
      <c r="G20398" s="1"/>
      <c r="H20398" s="1"/>
      <c r="K20398" s="1"/>
      <c r="N20398" s="1"/>
      <c r="Q20398" s="1"/>
    </row>
    <row r="20399" spans="2:17" x14ac:dyDescent="0.25">
      <c r="B20399" s="1"/>
      <c r="G20399" s="1"/>
      <c r="H20399" s="1"/>
      <c r="K20399" s="1"/>
      <c r="N20399" s="1"/>
      <c r="Q20399" s="1"/>
    </row>
    <row r="20400" spans="2:17" x14ac:dyDescent="0.25">
      <c r="B20400" s="1"/>
      <c r="G20400" s="1"/>
      <c r="H20400" s="1"/>
      <c r="K20400" s="1"/>
      <c r="N20400" s="1"/>
      <c r="Q20400" s="1"/>
    </row>
    <row r="20401" spans="2:17" x14ac:dyDescent="0.25">
      <c r="B20401" s="1"/>
      <c r="G20401" s="1"/>
      <c r="H20401" s="1"/>
      <c r="K20401" s="1"/>
      <c r="N20401" s="1"/>
      <c r="Q20401" s="1"/>
    </row>
    <row r="20402" spans="2:17" x14ac:dyDescent="0.25">
      <c r="B20402" s="1"/>
      <c r="G20402" s="1"/>
      <c r="H20402" s="1"/>
      <c r="K20402" s="1"/>
      <c r="N20402" s="1"/>
      <c r="Q20402" s="1"/>
    </row>
    <row r="20403" spans="2:17" x14ac:dyDescent="0.25">
      <c r="B20403" s="1"/>
      <c r="G20403" s="1"/>
      <c r="H20403" s="1"/>
      <c r="K20403" s="1"/>
      <c r="N20403" s="1"/>
      <c r="Q20403" s="1"/>
    </row>
    <row r="20404" spans="2:17" x14ac:dyDescent="0.25">
      <c r="B20404" s="1"/>
      <c r="G20404" s="1"/>
      <c r="H20404" s="1"/>
      <c r="K20404" s="1"/>
      <c r="N20404" s="1"/>
      <c r="Q20404" s="1"/>
    </row>
    <row r="20405" spans="2:17" x14ac:dyDescent="0.25">
      <c r="B20405" s="1"/>
      <c r="G20405" s="1"/>
      <c r="H20405" s="1"/>
      <c r="K20405" s="1"/>
      <c r="N20405" s="1"/>
      <c r="Q20405" s="1"/>
    </row>
    <row r="20406" spans="2:17" x14ac:dyDescent="0.25">
      <c r="B20406" s="1"/>
      <c r="G20406" s="1"/>
      <c r="H20406" s="1"/>
      <c r="K20406" s="1"/>
      <c r="N20406" s="1"/>
      <c r="Q20406" s="1"/>
    </row>
    <row r="20407" spans="2:17" x14ac:dyDescent="0.25">
      <c r="B20407" s="1"/>
      <c r="G20407" s="1"/>
      <c r="H20407" s="1"/>
      <c r="K20407" s="1"/>
      <c r="N20407" s="1"/>
      <c r="Q20407" s="1"/>
    </row>
    <row r="20408" spans="2:17" x14ac:dyDescent="0.25">
      <c r="B20408" s="1"/>
      <c r="G20408" s="1"/>
      <c r="H20408" s="1"/>
      <c r="K20408" s="1"/>
      <c r="N20408" s="1"/>
      <c r="Q20408" s="1"/>
    </row>
    <row r="20409" spans="2:17" x14ac:dyDescent="0.25">
      <c r="B20409" s="1"/>
      <c r="G20409" s="1"/>
      <c r="H20409" s="1"/>
      <c r="K20409" s="1"/>
      <c r="N20409" s="1"/>
      <c r="Q20409" s="1"/>
    </row>
    <row r="20410" spans="2:17" x14ac:dyDescent="0.25">
      <c r="B20410" s="1"/>
      <c r="G20410" s="1"/>
      <c r="H20410" s="1"/>
      <c r="K20410" s="1"/>
      <c r="N20410" s="1"/>
      <c r="Q20410" s="1"/>
    </row>
    <row r="20411" spans="2:17" x14ac:dyDescent="0.25">
      <c r="B20411" s="1"/>
      <c r="G20411" s="1"/>
      <c r="H20411" s="1"/>
      <c r="K20411" s="1"/>
      <c r="N20411" s="1"/>
      <c r="Q20411" s="1"/>
    </row>
    <row r="20412" spans="2:17" x14ac:dyDescent="0.25">
      <c r="B20412" s="1"/>
      <c r="G20412" s="1"/>
      <c r="H20412" s="1"/>
      <c r="K20412" s="1"/>
      <c r="N20412" s="1"/>
      <c r="Q20412" s="1"/>
    </row>
    <row r="20413" spans="2:17" x14ac:dyDescent="0.25">
      <c r="B20413" s="1"/>
      <c r="G20413" s="1"/>
      <c r="H20413" s="1"/>
      <c r="K20413" s="1"/>
      <c r="N20413" s="1"/>
      <c r="Q20413" s="1"/>
    </row>
    <row r="20414" spans="2:17" x14ac:dyDescent="0.25">
      <c r="B20414" s="1"/>
      <c r="G20414" s="1"/>
      <c r="H20414" s="1"/>
      <c r="K20414" s="1"/>
      <c r="N20414" s="1"/>
      <c r="Q20414" s="1"/>
    </row>
    <row r="20415" spans="2:17" x14ac:dyDescent="0.25">
      <c r="B20415" s="1"/>
      <c r="G20415" s="1"/>
      <c r="H20415" s="1"/>
      <c r="K20415" s="1"/>
      <c r="N20415" s="1"/>
      <c r="Q20415" s="1"/>
    </row>
    <row r="20416" spans="2:17" x14ac:dyDescent="0.25">
      <c r="B20416" s="1"/>
      <c r="G20416" s="1"/>
      <c r="H20416" s="1"/>
      <c r="K20416" s="1"/>
      <c r="N20416" s="1"/>
      <c r="Q20416" s="1"/>
    </row>
    <row r="20417" spans="2:17" x14ac:dyDescent="0.25">
      <c r="B20417" s="1"/>
      <c r="G20417" s="1"/>
      <c r="H20417" s="1"/>
      <c r="K20417" s="1"/>
      <c r="N20417" s="1"/>
      <c r="Q20417" s="1"/>
    </row>
    <row r="20418" spans="2:17" x14ac:dyDescent="0.25">
      <c r="B20418" s="1"/>
      <c r="G20418" s="1"/>
      <c r="H20418" s="1"/>
      <c r="K20418" s="1"/>
      <c r="N20418" s="1"/>
      <c r="Q20418" s="1"/>
    </row>
    <row r="20419" spans="2:17" x14ac:dyDescent="0.25">
      <c r="B20419" s="1"/>
      <c r="G20419" s="1"/>
      <c r="H20419" s="1"/>
      <c r="K20419" s="1"/>
      <c r="N20419" s="1"/>
      <c r="Q20419" s="1"/>
    </row>
    <row r="20420" spans="2:17" x14ac:dyDescent="0.25">
      <c r="B20420" s="1"/>
      <c r="G20420" s="1"/>
      <c r="H20420" s="1"/>
      <c r="K20420" s="1"/>
      <c r="N20420" s="1"/>
      <c r="Q20420" s="1"/>
    </row>
    <row r="20421" spans="2:17" x14ac:dyDescent="0.25">
      <c r="B20421" s="1"/>
      <c r="G20421" s="1"/>
      <c r="H20421" s="1"/>
      <c r="K20421" s="1"/>
      <c r="N20421" s="1"/>
      <c r="Q20421" s="1"/>
    </row>
    <row r="20422" spans="2:17" x14ac:dyDescent="0.25">
      <c r="B20422" s="1"/>
      <c r="G20422" s="1"/>
      <c r="H20422" s="1"/>
      <c r="K20422" s="1"/>
      <c r="N20422" s="1"/>
      <c r="Q20422" s="1"/>
    </row>
    <row r="20423" spans="2:17" x14ac:dyDescent="0.25">
      <c r="B20423" s="1"/>
      <c r="G20423" s="1"/>
      <c r="H20423" s="1"/>
      <c r="K20423" s="1"/>
      <c r="N20423" s="1"/>
      <c r="Q20423" s="1"/>
    </row>
    <row r="20424" spans="2:17" x14ac:dyDescent="0.25">
      <c r="B20424" s="1"/>
      <c r="G20424" s="1"/>
      <c r="H20424" s="1"/>
      <c r="K20424" s="1"/>
      <c r="N20424" s="1"/>
      <c r="Q20424" s="1"/>
    </row>
    <row r="20425" spans="2:17" x14ac:dyDescent="0.25">
      <c r="B20425" s="1"/>
      <c r="G20425" s="1"/>
      <c r="H20425" s="1"/>
      <c r="K20425" s="1"/>
      <c r="N20425" s="1"/>
      <c r="Q20425" s="1"/>
    </row>
    <row r="20426" spans="2:17" x14ac:dyDescent="0.25">
      <c r="B20426" s="1"/>
      <c r="G20426" s="1"/>
      <c r="H20426" s="1"/>
      <c r="K20426" s="1"/>
      <c r="N20426" s="1"/>
      <c r="Q20426" s="1"/>
    </row>
    <row r="20427" spans="2:17" x14ac:dyDescent="0.25">
      <c r="B20427" s="1"/>
      <c r="G20427" s="1"/>
      <c r="H20427" s="1"/>
      <c r="K20427" s="1"/>
      <c r="N20427" s="1"/>
      <c r="Q20427" s="1"/>
    </row>
    <row r="20428" spans="2:17" x14ac:dyDescent="0.25">
      <c r="B20428" s="1"/>
      <c r="G20428" s="1"/>
      <c r="H20428" s="1"/>
      <c r="K20428" s="1"/>
      <c r="N20428" s="1"/>
      <c r="Q20428" s="1"/>
    </row>
    <row r="20429" spans="2:17" x14ac:dyDescent="0.25">
      <c r="B20429" s="1"/>
      <c r="G20429" s="1"/>
      <c r="H20429" s="1"/>
      <c r="K20429" s="1"/>
      <c r="N20429" s="1"/>
      <c r="Q20429" s="1"/>
    </row>
    <row r="20430" spans="2:17" x14ac:dyDescent="0.25">
      <c r="B20430" s="1"/>
      <c r="G20430" s="1"/>
      <c r="H20430" s="1"/>
      <c r="K20430" s="1"/>
      <c r="N20430" s="1"/>
      <c r="Q20430" s="1"/>
    </row>
    <row r="20431" spans="2:17" x14ac:dyDescent="0.25">
      <c r="B20431" s="1"/>
      <c r="G20431" s="1"/>
      <c r="H20431" s="1"/>
      <c r="K20431" s="1"/>
      <c r="N20431" s="1"/>
      <c r="Q20431" s="1"/>
    </row>
    <row r="20432" spans="2:17" x14ac:dyDescent="0.25">
      <c r="B20432" s="1"/>
      <c r="G20432" s="1"/>
      <c r="H20432" s="1"/>
      <c r="K20432" s="1"/>
      <c r="N20432" s="1"/>
      <c r="Q20432" s="1"/>
    </row>
    <row r="20433" spans="2:17" x14ac:dyDescent="0.25">
      <c r="B20433" s="1"/>
      <c r="G20433" s="1"/>
      <c r="H20433" s="1"/>
      <c r="K20433" s="1"/>
      <c r="N20433" s="1"/>
      <c r="Q20433" s="1"/>
    </row>
    <row r="20434" spans="2:17" x14ac:dyDescent="0.25">
      <c r="B20434" s="1"/>
      <c r="G20434" s="1"/>
      <c r="H20434" s="1"/>
      <c r="K20434" s="1"/>
      <c r="N20434" s="1"/>
      <c r="Q20434" s="1"/>
    </row>
    <row r="20435" spans="2:17" x14ac:dyDescent="0.25">
      <c r="B20435" s="1"/>
      <c r="G20435" s="1"/>
      <c r="H20435" s="1"/>
      <c r="K20435" s="1"/>
      <c r="N20435" s="1"/>
      <c r="Q20435" s="1"/>
    </row>
    <row r="20436" spans="2:17" x14ac:dyDescent="0.25">
      <c r="B20436" s="1"/>
      <c r="G20436" s="1"/>
      <c r="H20436" s="1"/>
      <c r="K20436" s="1"/>
      <c r="N20436" s="1"/>
      <c r="Q20436" s="1"/>
    </row>
    <row r="20437" spans="2:17" x14ac:dyDescent="0.25">
      <c r="B20437" s="1"/>
      <c r="G20437" s="1"/>
      <c r="H20437" s="1"/>
      <c r="K20437" s="1"/>
      <c r="N20437" s="1"/>
      <c r="Q20437" s="1"/>
    </row>
    <row r="20438" spans="2:17" x14ac:dyDescent="0.25">
      <c r="B20438" s="1"/>
      <c r="G20438" s="1"/>
      <c r="H20438" s="1"/>
      <c r="K20438" s="1"/>
      <c r="N20438" s="1"/>
      <c r="Q20438" s="1"/>
    </row>
    <row r="20439" spans="2:17" x14ac:dyDescent="0.25">
      <c r="B20439" s="1"/>
      <c r="G20439" s="1"/>
      <c r="H20439" s="1"/>
      <c r="K20439" s="1"/>
      <c r="N20439" s="1"/>
      <c r="Q20439" s="1"/>
    </row>
    <row r="20440" spans="2:17" x14ac:dyDescent="0.25">
      <c r="B20440" s="1"/>
      <c r="G20440" s="1"/>
      <c r="H20440" s="1"/>
      <c r="K20440" s="1"/>
      <c r="N20440" s="1"/>
      <c r="Q20440" s="1"/>
    </row>
    <row r="20441" spans="2:17" x14ac:dyDescent="0.25">
      <c r="B20441" s="1"/>
      <c r="G20441" s="1"/>
      <c r="H20441" s="1"/>
      <c r="K20441" s="1"/>
      <c r="N20441" s="1"/>
      <c r="Q20441" s="1"/>
    </row>
    <row r="20442" spans="2:17" x14ac:dyDescent="0.25">
      <c r="B20442" s="1"/>
      <c r="G20442" s="1"/>
      <c r="H20442" s="1"/>
      <c r="K20442" s="1"/>
      <c r="N20442" s="1"/>
      <c r="Q20442" s="1"/>
    </row>
    <row r="20443" spans="2:17" x14ac:dyDescent="0.25">
      <c r="B20443" s="1"/>
      <c r="G20443" s="1"/>
      <c r="H20443" s="1"/>
      <c r="K20443" s="1"/>
      <c r="N20443" s="1"/>
      <c r="Q20443" s="1"/>
    </row>
    <row r="20444" spans="2:17" x14ac:dyDescent="0.25">
      <c r="B20444" s="1"/>
      <c r="G20444" s="1"/>
      <c r="H20444" s="1"/>
      <c r="K20444" s="1"/>
      <c r="N20444" s="1"/>
      <c r="Q20444" s="1"/>
    </row>
    <row r="20445" spans="2:17" x14ac:dyDescent="0.25">
      <c r="B20445" s="1"/>
      <c r="G20445" s="1"/>
      <c r="H20445" s="1"/>
      <c r="K20445" s="1"/>
      <c r="N20445" s="1"/>
      <c r="Q20445" s="1"/>
    </row>
    <row r="20446" spans="2:17" x14ac:dyDescent="0.25">
      <c r="B20446" s="1"/>
      <c r="G20446" s="1"/>
      <c r="H20446" s="1"/>
      <c r="K20446" s="1"/>
      <c r="N20446" s="1"/>
      <c r="Q20446" s="1"/>
    </row>
    <row r="20447" spans="2:17" x14ac:dyDescent="0.25">
      <c r="B20447" s="1"/>
      <c r="G20447" s="1"/>
      <c r="H20447" s="1"/>
      <c r="K20447" s="1"/>
      <c r="N20447" s="1"/>
      <c r="Q20447" s="1"/>
    </row>
    <row r="20448" spans="2:17" x14ac:dyDescent="0.25">
      <c r="B20448" s="1"/>
      <c r="G20448" s="1"/>
      <c r="H20448" s="1"/>
      <c r="K20448" s="1"/>
      <c r="N20448" s="1"/>
      <c r="Q20448" s="1"/>
    </row>
    <row r="20449" spans="2:17" x14ac:dyDescent="0.25">
      <c r="B20449" s="1"/>
      <c r="G20449" s="1"/>
      <c r="H20449" s="1"/>
      <c r="K20449" s="1"/>
      <c r="N20449" s="1"/>
      <c r="Q20449" s="1"/>
    </row>
    <row r="20450" spans="2:17" x14ac:dyDescent="0.25">
      <c r="B20450" s="1"/>
      <c r="G20450" s="1"/>
      <c r="H20450" s="1"/>
      <c r="K20450" s="1"/>
      <c r="N20450" s="1"/>
      <c r="Q20450" s="1"/>
    </row>
    <row r="20451" spans="2:17" x14ac:dyDescent="0.25">
      <c r="B20451" s="1"/>
      <c r="G20451" s="1"/>
      <c r="H20451" s="1"/>
      <c r="K20451" s="1"/>
      <c r="N20451" s="1"/>
      <c r="Q20451" s="1"/>
    </row>
    <row r="20452" spans="2:17" x14ac:dyDescent="0.25">
      <c r="B20452" s="1"/>
      <c r="G20452" s="1"/>
      <c r="H20452" s="1"/>
      <c r="K20452" s="1"/>
      <c r="N20452" s="1"/>
      <c r="Q20452" s="1"/>
    </row>
    <row r="20453" spans="2:17" x14ac:dyDescent="0.25">
      <c r="B20453" s="1"/>
      <c r="G20453" s="1"/>
      <c r="H20453" s="1"/>
      <c r="K20453" s="1"/>
      <c r="N20453" s="1"/>
      <c r="Q20453" s="1"/>
    </row>
    <row r="20454" spans="2:17" x14ac:dyDescent="0.25">
      <c r="B20454" s="1"/>
      <c r="G20454" s="1"/>
      <c r="H20454" s="1"/>
      <c r="K20454" s="1"/>
      <c r="N20454" s="1"/>
      <c r="Q20454" s="1"/>
    </row>
    <row r="20455" spans="2:17" x14ac:dyDescent="0.25">
      <c r="B20455" s="1"/>
      <c r="G20455" s="1"/>
      <c r="H20455" s="1"/>
      <c r="K20455" s="1"/>
      <c r="N20455" s="1"/>
      <c r="Q20455" s="1"/>
    </row>
    <row r="20456" spans="2:17" x14ac:dyDescent="0.25">
      <c r="B20456" s="1"/>
      <c r="G20456" s="1"/>
      <c r="H20456" s="1"/>
      <c r="K20456" s="1"/>
      <c r="N20456" s="1"/>
      <c r="Q20456" s="1"/>
    </row>
    <row r="20457" spans="2:17" x14ac:dyDescent="0.25">
      <c r="B20457" s="1"/>
      <c r="G20457" s="1"/>
      <c r="H20457" s="1"/>
      <c r="K20457" s="1"/>
      <c r="N20457" s="1"/>
      <c r="Q20457" s="1"/>
    </row>
    <row r="20458" spans="2:17" x14ac:dyDescent="0.25">
      <c r="B20458" s="1"/>
      <c r="G20458" s="1"/>
      <c r="H20458" s="1"/>
      <c r="K20458" s="1"/>
      <c r="N20458" s="1"/>
      <c r="Q20458" s="1"/>
    </row>
    <row r="20459" spans="2:17" x14ac:dyDescent="0.25">
      <c r="B20459" s="1"/>
      <c r="G20459" s="1"/>
      <c r="H20459" s="1"/>
      <c r="K20459" s="1"/>
      <c r="N20459" s="1"/>
      <c r="Q20459" s="1"/>
    </row>
    <row r="20460" spans="2:17" x14ac:dyDescent="0.25">
      <c r="B20460" s="1"/>
      <c r="G20460" s="1"/>
      <c r="H20460" s="1"/>
      <c r="K20460" s="1"/>
      <c r="N20460" s="1"/>
      <c r="Q20460" s="1"/>
    </row>
    <row r="20461" spans="2:17" x14ac:dyDescent="0.25">
      <c r="B20461" s="1"/>
      <c r="G20461" s="1"/>
      <c r="H20461" s="1"/>
      <c r="K20461" s="1"/>
      <c r="N20461" s="1"/>
      <c r="Q20461" s="1"/>
    </row>
    <row r="20462" spans="2:17" x14ac:dyDescent="0.25">
      <c r="B20462" s="1"/>
      <c r="G20462" s="1"/>
      <c r="H20462" s="1"/>
      <c r="K20462" s="1"/>
      <c r="N20462" s="1"/>
      <c r="Q20462" s="1"/>
    </row>
    <row r="20463" spans="2:17" x14ac:dyDescent="0.25">
      <c r="B20463" s="1"/>
      <c r="G20463" s="1"/>
      <c r="H20463" s="1"/>
      <c r="K20463" s="1"/>
      <c r="N20463" s="1"/>
      <c r="Q20463" s="1"/>
    </row>
    <row r="20464" spans="2:17" x14ac:dyDescent="0.25">
      <c r="B20464" s="1"/>
      <c r="G20464" s="1"/>
      <c r="H20464" s="1"/>
      <c r="K20464" s="1"/>
      <c r="N20464" s="1"/>
      <c r="Q20464" s="1"/>
    </row>
    <row r="20465" spans="2:17" x14ac:dyDescent="0.25">
      <c r="B20465" s="1"/>
      <c r="G20465" s="1"/>
      <c r="H20465" s="1"/>
      <c r="K20465" s="1"/>
      <c r="N20465" s="1"/>
      <c r="Q20465" s="1"/>
    </row>
    <row r="20466" spans="2:17" x14ac:dyDescent="0.25">
      <c r="B20466" s="1"/>
      <c r="G20466" s="1"/>
      <c r="H20466" s="1"/>
      <c r="K20466" s="1"/>
      <c r="N20466" s="1"/>
      <c r="Q20466" s="1"/>
    </row>
    <row r="20467" spans="2:17" x14ac:dyDescent="0.25">
      <c r="B20467" s="1"/>
      <c r="G20467" s="1"/>
      <c r="H20467" s="1"/>
      <c r="K20467" s="1"/>
      <c r="N20467" s="1"/>
      <c r="Q20467" s="1"/>
    </row>
    <row r="20468" spans="2:17" x14ac:dyDescent="0.25">
      <c r="B20468" s="1"/>
      <c r="G20468" s="1"/>
      <c r="H20468" s="1"/>
      <c r="K20468" s="1"/>
      <c r="N20468" s="1"/>
      <c r="Q20468" s="1"/>
    </row>
    <row r="20469" spans="2:17" x14ac:dyDescent="0.25">
      <c r="B20469" s="1"/>
      <c r="G20469" s="1"/>
      <c r="H20469" s="1"/>
      <c r="K20469" s="1"/>
      <c r="N20469" s="1"/>
      <c r="Q20469" s="1"/>
    </row>
    <row r="20470" spans="2:17" x14ac:dyDescent="0.25">
      <c r="B20470" s="1"/>
      <c r="G20470" s="1"/>
      <c r="H20470" s="1"/>
      <c r="K20470" s="1"/>
      <c r="N20470" s="1"/>
      <c r="Q20470" s="1"/>
    </row>
    <row r="20471" spans="2:17" x14ac:dyDescent="0.25">
      <c r="B20471" s="1"/>
      <c r="G20471" s="1"/>
      <c r="H20471" s="1"/>
      <c r="K20471" s="1"/>
      <c r="N20471" s="1"/>
      <c r="Q20471" s="1"/>
    </row>
    <row r="20472" spans="2:17" x14ac:dyDescent="0.25">
      <c r="B20472" s="1"/>
      <c r="G20472" s="1"/>
      <c r="H20472" s="1"/>
      <c r="K20472" s="1"/>
      <c r="N20472" s="1"/>
      <c r="Q20472" s="1"/>
    </row>
    <row r="20473" spans="2:17" x14ac:dyDescent="0.25">
      <c r="B20473" s="1"/>
      <c r="G20473" s="1"/>
      <c r="H20473" s="1"/>
      <c r="K20473" s="1"/>
      <c r="N20473" s="1"/>
      <c r="Q20473" s="1"/>
    </row>
    <row r="20474" spans="2:17" x14ac:dyDescent="0.25">
      <c r="B20474" s="1"/>
      <c r="G20474" s="1"/>
      <c r="H20474" s="1"/>
      <c r="K20474" s="1"/>
      <c r="N20474" s="1"/>
      <c r="Q20474" s="1"/>
    </row>
    <row r="20475" spans="2:17" x14ac:dyDescent="0.25">
      <c r="B20475" s="1"/>
      <c r="G20475" s="1"/>
      <c r="H20475" s="1"/>
      <c r="K20475" s="1"/>
      <c r="N20475" s="1"/>
      <c r="Q20475" s="1"/>
    </row>
    <row r="20476" spans="2:17" x14ac:dyDescent="0.25">
      <c r="B20476" s="1"/>
      <c r="G20476" s="1"/>
      <c r="H20476" s="1"/>
      <c r="K20476" s="1"/>
      <c r="N20476" s="1"/>
      <c r="Q20476" s="1"/>
    </row>
    <row r="20477" spans="2:17" x14ac:dyDescent="0.25">
      <c r="B20477" s="1"/>
      <c r="G20477" s="1"/>
      <c r="H20477" s="1"/>
      <c r="K20477" s="1"/>
      <c r="N20477" s="1"/>
      <c r="Q20477" s="1"/>
    </row>
    <row r="20478" spans="2:17" x14ac:dyDescent="0.25">
      <c r="B20478" s="1"/>
      <c r="G20478" s="1"/>
      <c r="H20478" s="1"/>
      <c r="K20478" s="1"/>
      <c r="N20478" s="1"/>
      <c r="Q20478" s="1"/>
    </row>
    <row r="20479" spans="2:17" x14ac:dyDescent="0.25">
      <c r="B20479" s="1"/>
      <c r="G20479" s="1"/>
      <c r="H20479" s="1"/>
      <c r="K20479" s="1"/>
      <c r="N20479" s="1"/>
      <c r="Q20479" s="1"/>
    </row>
    <row r="20480" spans="2:17" x14ac:dyDescent="0.25">
      <c r="B20480" s="1"/>
      <c r="G20480" s="1"/>
      <c r="H20480" s="1"/>
      <c r="K20480" s="1"/>
      <c r="N20480" s="1"/>
      <c r="Q20480" s="1"/>
    </row>
    <row r="20481" spans="2:17" x14ac:dyDescent="0.25">
      <c r="B20481" s="1"/>
      <c r="G20481" s="1"/>
      <c r="H20481" s="1"/>
      <c r="K20481" s="1"/>
      <c r="N20481" s="1"/>
      <c r="Q20481" s="1"/>
    </row>
    <row r="20482" spans="2:17" x14ac:dyDescent="0.25">
      <c r="B20482" s="1"/>
      <c r="G20482" s="1"/>
      <c r="H20482" s="1"/>
      <c r="K20482" s="1"/>
      <c r="N20482" s="1"/>
      <c r="Q20482" s="1"/>
    </row>
    <row r="20483" spans="2:17" x14ac:dyDescent="0.25">
      <c r="B20483" s="1"/>
      <c r="G20483" s="1"/>
      <c r="H20483" s="1"/>
      <c r="K20483" s="1"/>
      <c r="N20483" s="1"/>
      <c r="Q20483" s="1"/>
    </row>
    <row r="20484" spans="2:17" x14ac:dyDescent="0.25">
      <c r="B20484" s="1"/>
      <c r="G20484" s="1"/>
      <c r="H20484" s="1"/>
      <c r="K20484" s="1"/>
      <c r="N20484" s="1"/>
      <c r="Q20484" s="1"/>
    </row>
    <row r="20485" spans="2:17" x14ac:dyDescent="0.25">
      <c r="B20485" s="1"/>
      <c r="G20485" s="1"/>
      <c r="H20485" s="1"/>
      <c r="K20485" s="1"/>
      <c r="N20485" s="1"/>
      <c r="Q20485" s="1"/>
    </row>
    <row r="20486" spans="2:17" x14ac:dyDescent="0.25">
      <c r="B20486" s="1"/>
      <c r="G20486" s="1"/>
      <c r="H20486" s="1"/>
      <c r="K20486" s="1"/>
      <c r="N20486" s="1"/>
      <c r="Q20486" s="1"/>
    </row>
    <row r="20487" spans="2:17" x14ac:dyDescent="0.25">
      <c r="B20487" s="1"/>
      <c r="G20487" s="1"/>
      <c r="H20487" s="1"/>
      <c r="K20487" s="1"/>
      <c r="N20487" s="1"/>
      <c r="Q20487" s="1"/>
    </row>
    <row r="20488" spans="2:17" x14ac:dyDescent="0.25">
      <c r="B20488" s="1"/>
      <c r="G20488" s="1"/>
      <c r="H20488" s="1"/>
      <c r="K20488" s="1"/>
      <c r="N20488" s="1"/>
      <c r="Q20488" s="1"/>
    </row>
    <row r="20489" spans="2:17" x14ac:dyDescent="0.25">
      <c r="B20489" s="1"/>
      <c r="G20489" s="1"/>
      <c r="H20489" s="1"/>
      <c r="K20489" s="1"/>
      <c r="N20489" s="1"/>
      <c r="Q20489" s="1"/>
    </row>
    <row r="20490" spans="2:17" x14ac:dyDescent="0.25">
      <c r="B20490" s="1"/>
      <c r="G20490" s="1"/>
      <c r="H20490" s="1"/>
      <c r="K20490" s="1"/>
      <c r="N20490" s="1"/>
      <c r="Q20490" s="1"/>
    </row>
    <row r="20491" spans="2:17" x14ac:dyDescent="0.25">
      <c r="B20491" s="1"/>
      <c r="G20491" s="1"/>
      <c r="H20491" s="1"/>
      <c r="K20491" s="1"/>
      <c r="N20491" s="1"/>
      <c r="Q20491" s="1"/>
    </row>
    <row r="20492" spans="2:17" x14ac:dyDescent="0.25">
      <c r="B20492" s="1"/>
      <c r="G20492" s="1"/>
      <c r="H20492" s="1"/>
      <c r="K20492" s="1"/>
      <c r="N20492" s="1"/>
      <c r="Q20492" s="1"/>
    </row>
    <row r="20493" spans="2:17" x14ac:dyDescent="0.25">
      <c r="B20493" s="1"/>
      <c r="G20493" s="1"/>
      <c r="H20493" s="1"/>
      <c r="K20493" s="1"/>
      <c r="N20493" s="1"/>
      <c r="Q20493" s="1"/>
    </row>
    <row r="20494" spans="2:17" x14ac:dyDescent="0.25">
      <c r="B20494" s="1"/>
      <c r="G20494" s="1"/>
      <c r="H20494" s="1"/>
      <c r="K20494" s="1"/>
      <c r="N20494" s="1"/>
      <c r="Q20494" s="1"/>
    </row>
    <row r="20495" spans="2:17" x14ac:dyDescent="0.25">
      <c r="B20495" s="1"/>
      <c r="G20495" s="1"/>
      <c r="H20495" s="1"/>
      <c r="K20495" s="1"/>
      <c r="N20495" s="1"/>
      <c r="Q20495" s="1"/>
    </row>
    <row r="20496" spans="2:17" x14ac:dyDescent="0.25">
      <c r="B20496" s="1"/>
      <c r="G20496" s="1"/>
      <c r="H20496" s="1"/>
      <c r="K20496" s="1"/>
      <c r="N20496" s="1"/>
      <c r="Q20496" s="1"/>
    </row>
    <row r="20497" spans="2:17" x14ac:dyDescent="0.25">
      <c r="B20497" s="1"/>
      <c r="G20497" s="1"/>
      <c r="H20497" s="1"/>
      <c r="K20497" s="1"/>
      <c r="N20497" s="1"/>
      <c r="Q20497" s="1"/>
    </row>
    <row r="20498" spans="2:17" x14ac:dyDescent="0.25">
      <c r="B20498" s="1"/>
      <c r="G20498" s="1"/>
      <c r="H20498" s="1"/>
      <c r="K20498" s="1"/>
      <c r="N20498" s="1"/>
      <c r="Q20498" s="1"/>
    </row>
    <row r="20499" spans="2:17" x14ac:dyDescent="0.25">
      <c r="B20499" s="1"/>
      <c r="G20499" s="1"/>
      <c r="H20499" s="1"/>
      <c r="K20499" s="1"/>
      <c r="N20499" s="1"/>
      <c r="Q20499" s="1"/>
    </row>
    <row r="20500" spans="2:17" x14ac:dyDescent="0.25">
      <c r="B20500" s="1"/>
      <c r="G20500" s="1"/>
      <c r="H20500" s="1"/>
      <c r="K20500" s="1"/>
      <c r="N20500" s="1"/>
      <c r="Q20500" s="1"/>
    </row>
    <row r="20501" spans="2:17" x14ac:dyDescent="0.25">
      <c r="B20501" s="1"/>
      <c r="G20501" s="1"/>
      <c r="H20501" s="1"/>
      <c r="K20501" s="1"/>
      <c r="N20501" s="1"/>
      <c r="Q20501" s="1"/>
    </row>
    <row r="20502" spans="2:17" x14ac:dyDescent="0.25">
      <c r="B20502" s="1"/>
      <c r="G20502" s="1"/>
      <c r="H20502" s="1"/>
      <c r="K20502" s="1"/>
      <c r="N20502" s="1"/>
      <c r="Q20502" s="1"/>
    </row>
    <row r="20503" spans="2:17" x14ac:dyDescent="0.25">
      <c r="B20503" s="1"/>
      <c r="G20503" s="1"/>
      <c r="H20503" s="1"/>
      <c r="K20503" s="1"/>
      <c r="N20503" s="1"/>
      <c r="Q20503" s="1"/>
    </row>
    <row r="20504" spans="2:17" x14ac:dyDescent="0.25">
      <c r="B20504" s="1"/>
      <c r="G20504" s="1"/>
      <c r="H20504" s="1"/>
      <c r="K20504" s="1"/>
      <c r="N20504" s="1"/>
      <c r="Q20504" s="1"/>
    </row>
    <row r="20505" spans="2:17" x14ac:dyDescent="0.25">
      <c r="B20505" s="1"/>
      <c r="G20505" s="1"/>
      <c r="H20505" s="1"/>
      <c r="K20505" s="1"/>
      <c r="N20505" s="1"/>
      <c r="Q20505" s="1"/>
    </row>
    <row r="20506" spans="2:17" x14ac:dyDescent="0.25">
      <c r="B20506" s="1"/>
      <c r="G20506" s="1"/>
      <c r="H20506" s="1"/>
      <c r="K20506" s="1"/>
      <c r="N20506" s="1"/>
      <c r="Q20506" s="1"/>
    </row>
    <row r="20507" spans="2:17" x14ac:dyDescent="0.25">
      <c r="B20507" s="1"/>
      <c r="G20507" s="1"/>
      <c r="H20507" s="1"/>
      <c r="K20507" s="1"/>
      <c r="N20507" s="1"/>
      <c r="Q20507" s="1"/>
    </row>
    <row r="20508" spans="2:17" x14ac:dyDescent="0.25">
      <c r="B20508" s="1"/>
      <c r="G20508" s="1"/>
      <c r="H20508" s="1"/>
      <c r="K20508" s="1"/>
      <c r="N20508" s="1"/>
      <c r="Q20508" s="1"/>
    </row>
    <row r="20509" spans="2:17" x14ac:dyDescent="0.25">
      <c r="B20509" s="1"/>
      <c r="G20509" s="1"/>
      <c r="H20509" s="1"/>
      <c r="K20509" s="1"/>
      <c r="N20509" s="1"/>
      <c r="Q20509" s="1"/>
    </row>
    <row r="20510" spans="2:17" x14ac:dyDescent="0.25">
      <c r="B20510" s="1"/>
      <c r="G20510" s="1"/>
      <c r="H20510" s="1"/>
      <c r="K20510" s="1"/>
      <c r="N20510" s="1"/>
      <c r="Q20510" s="1"/>
    </row>
    <row r="20511" spans="2:17" x14ac:dyDescent="0.25">
      <c r="B20511" s="1"/>
      <c r="G20511" s="1"/>
      <c r="H20511" s="1"/>
      <c r="K20511" s="1"/>
      <c r="N20511" s="1"/>
      <c r="Q20511" s="1"/>
    </row>
    <row r="20512" spans="2:17" x14ac:dyDescent="0.25">
      <c r="B20512" s="1"/>
      <c r="G20512" s="1"/>
      <c r="H20512" s="1"/>
      <c r="K20512" s="1"/>
      <c r="N20512" s="1"/>
      <c r="Q20512" s="1"/>
    </row>
    <row r="20513" spans="2:17" x14ac:dyDescent="0.25">
      <c r="B20513" s="1"/>
      <c r="G20513" s="1"/>
      <c r="H20513" s="1"/>
      <c r="K20513" s="1"/>
      <c r="N20513" s="1"/>
      <c r="Q20513" s="1"/>
    </row>
    <row r="20514" spans="2:17" x14ac:dyDescent="0.25">
      <c r="B20514" s="1"/>
      <c r="G20514" s="1"/>
      <c r="H20514" s="1"/>
      <c r="K20514" s="1"/>
      <c r="N20514" s="1"/>
      <c r="Q20514" s="1"/>
    </row>
    <row r="20515" spans="2:17" x14ac:dyDescent="0.25">
      <c r="B20515" s="1"/>
      <c r="G20515" s="1"/>
      <c r="H20515" s="1"/>
      <c r="K20515" s="1"/>
      <c r="N20515" s="1"/>
      <c r="Q20515" s="1"/>
    </row>
    <row r="20516" spans="2:17" x14ac:dyDescent="0.25">
      <c r="B20516" s="1"/>
      <c r="G20516" s="1"/>
      <c r="H20516" s="1"/>
      <c r="K20516" s="1"/>
      <c r="N20516" s="1"/>
      <c r="Q20516" s="1"/>
    </row>
    <row r="20517" spans="2:17" x14ac:dyDescent="0.25">
      <c r="B20517" s="1"/>
      <c r="G20517" s="1"/>
      <c r="H20517" s="1"/>
      <c r="K20517" s="1"/>
      <c r="N20517" s="1"/>
      <c r="Q20517" s="1"/>
    </row>
    <row r="20518" spans="2:17" x14ac:dyDescent="0.25">
      <c r="B20518" s="1"/>
      <c r="G20518" s="1"/>
      <c r="H20518" s="1"/>
      <c r="K20518" s="1"/>
      <c r="N20518" s="1"/>
      <c r="Q20518" s="1"/>
    </row>
    <row r="20519" spans="2:17" x14ac:dyDescent="0.25">
      <c r="B20519" s="1"/>
      <c r="G20519" s="1"/>
      <c r="H20519" s="1"/>
      <c r="K20519" s="1"/>
      <c r="N20519" s="1"/>
      <c r="Q20519" s="1"/>
    </row>
    <row r="20520" spans="2:17" x14ac:dyDescent="0.25">
      <c r="B20520" s="1"/>
      <c r="G20520" s="1"/>
      <c r="H20520" s="1"/>
      <c r="K20520" s="1"/>
      <c r="N20520" s="1"/>
      <c r="Q20520" s="1"/>
    </row>
    <row r="20521" spans="2:17" x14ac:dyDescent="0.25">
      <c r="B20521" s="1"/>
      <c r="G20521" s="1"/>
      <c r="H20521" s="1"/>
      <c r="K20521" s="1"/>
      <c r="N20521" s="1"/>
      <c r="Q20521" s="1"/>
    </row>
    <row r="20522" spans="2:17" x14ac:dyDescent="0.25">
      <c r="B20522" s="1"/>
      <c r="G20522" s="1"/>
      <c r="H20522" s="1"/>
      <c r="K20522" s="1"/>
      <c r="N20522" s="1"/>
      <c r="Q20522" s="1"/>
    </row>
    <row r="20523" spans="2:17" x14ac:dyDescent="0.25">
      <c r="B20523" s="1"/>
      <c r="G20523" s="1"/>
      <c r="H20523" s="1"/>
      <c r="K20523" s="1"/>
      <c r="N20523" s="1"/>
      <c r="Q20523" s="1"/>
    </row>
    <row r="20524" spans="2:17" x14ac:dyDescent="0.25">
      <c r="B20524" s="1"/>
      <c r="G20524" s="1"/>
      <c r="H20524" s="1"/>
      <c r="K20524" s="1"/>
      <c r="N20524" s="1"/>
      <c r="Q20524" s="1"/>
    </row>
    <row r="20525" spans="2:17" x14ac:dyDescent="0.25">
      <c r="B20525" s="1"/>
      <c r="G20525" s="1"/>
      <c r="H20525" s="1"/>
      <c r="K20525" s="1"/>
      <c r="N20525" s="1"/>
      <c r="Q20525" s="1"/>
    </row>
    <row r="20526" spans="2:17" x14ac:dyDescent="0.25">
      <c r="B20526" s="1"/>
      <c r="G20526" s="1"/>
      <c r="H20526" s="1"/>
      <c r="K20526" s="1"/>
      <c r="N20526" s="1"/>
      <c r="Q20526" s="1"/>
    </row>
    <row r="20527" spans="2:17" x14ac:dyDescent="0.25">
      <c r="B20527" s="1"/>
      <c r="G20527" s="1"/>
      <c r="H20527" s="1"/>
      <c r="K20527" s="1"/>
      <c r="N20527" s="1"/>
      <c r="Q20527" s="1"/>
    </row>
    <row r="20528" spans="2:17" x14ac:dyDescent="0.25">
      <c r="B20528" s="1"/>
      <c r="G20528" s="1"/>
      <c r="H20528" s="1"/>
      <c r="K20528" s="1"/>
      <c r="N20528" s="1"/>
      <c r="Q20528" s="1"/>
    </row>
    <row r="20529" spans="2:17" x14ac:dyDescent="0.25">
      <c r="B20529" s="1"/>
      <c r="G20529" s="1"/>
      <c r="H20529" s="1"/>
      <c r="K20529" s="1"/>
      <c r="N20529" s="1"/>
      <c r="Q20529" s="1"/>
    </row>
    <row r="20530" spans="2:17" x14ac:dyDescent="0.25">
      <c r="B20530" s="1"/>
      <c r="G20530" s="1"/>
      <c r="H20530" s="1"/>
      <c r="K20530" s="1"/>
      <c r="N20530" s="1"/>
      <c r="Q20530" s="1"/>
    </row>
    <row r="20531" spans="2:17" x14ac:dyDescent="0.25">
      <c r="B20531" s="1"/>
      <c r="G20531" s="1"/>
      <c r="H20531" s="1"/>
      <c r="K20531" s="1"/>
      <c r="N20531" s="1"/>
      <c r="Q20531" s="1"/>
    </row>
    <row r="20532" spans="2:17" x14ac:dyDescent="0.25">
      <c r="B20532" s="1"/>
      <c r="G20532" s="1"/>
      <c r="H20532" s="1"/>
      <c r="K20532" s="1"/>
      <c r="N20532" s="1"/>
      <c r="Q20532" s="1"/>
    </row>
    <row r="20533" spans="2:17" x14ac:dyDescent="0.25">
      <c r="B20533" s="1"/>
      <c r="G20533" s="1"/>
      <c r="H20533" s="1"/>
      <c r="K20533" s="1"/>
      <c r="N20533" s="1"/>
      <c r="Q20533" s="1"/>
    </row>
    <row r="20534" spans="2:17" x14ac:dyDescent="0.25">
      <c r="B20534" s="1"/>
      <c r="G20534" s="1"/>
      <c r="H20534" s="1"/>
      <c r="K20534" s="1"/>
      <c r="N20534" s="1"/>
      <c r="Q20534" s="1"/>
    </row>
    <row r="20535" spans="2:17" x14ac:dyDescent="0.25">
      <c r="B20535" s="1"/>
      <c r="G20535" s="1"/>
      <c r="H20535" s="1"/>
      <c r="K20535" s="1"/>
      <c r="N20535" s="1"/>
      <c r="Q20535" s="1"/>
    </row>
    <row r="20536" spans="2:17" x14ac:dyDescent="0.25">
      <c r="B20536" s="1"/>
      <c r="G20536" s="1"/>
      <c r="H20536" s="1"/>
      <c r="K20536" s="1"/>
      <c r="N20536" s="1"/>
      <c r="Q20536" s="1"/>
    </row>
    <row r="20537" spans="2:17" x14ac:dyDescent="0.25">
      <c r="B20537" s="1"/>
      <c r="G20537" s="1"/>
      <c r="H20537" s="1"/>
      <c r="K20537" s="1"/>
      <c r="N20537" s="1"/>
      <c r="Q20537" s="1"/>
    </row>
    <row r="20538" spans="2:17" x14ac:dyDescent="0.25">
      <c r="B20538" s="1"/>
      <c r="G20538" s="1"/>
      <c r="H20538" s="1"/>
      <c r="K20538" s="1"/>
      <c r="N20538" s="1"/>
      <c r="Q20538" s="1"/>
    </row>
    <row r="20539" spans="2:17" x14ac:dyDescent="0.25">
      <c r="B20539" s="1"/>
      <c r="G20539" s="1"/>
      <c r="H20539" s="1"/>
      <c r="K20539" s="1"/>
      <c r="N20539" s="1"/>
      <c r="Q20539" s="1"/>
    </row>
    <row r="20540" spans="2:17" x14ac:dyDescent="0.25">
      <c r="B20540" s="1"/>
      <c r="G20540" s="1"/>
      <c r="H20540" s="1"/>
      <c r="K20540" s="1"/>
      <c r="N20540" s="1"/>
      <c r="Q20540" s="1"/>
    </row>
    <row r="20541" spans="2:17" x14ac:dyDescent="0.25">
      <c r="B20541" s="1"/>
      <c r="G20541" s="1"/>
      <c r="H20541" s="1"/>
      <c r="K20541" s="1"/>
      <c r="N20541" s="1"/>
      <c r="Q20541" s="1"/>
    </row>
    <row r="20542" spans="2:17" x14ac:dyDescent="0.25">
      <c r="B20542" s="1"/>
      <c r="G20542" s="1"/>
      <c r="H20542" s="1"/>
      <c r="K20542" s="1"/>
      <c r="N20542" s="1"/>
      <c r="Q20542" s="1"/>
    </row>
    <row r="20543" spans="2:17" x14ac:dyDescent="0.25">
      <c r="B20543" s="1"/>
      <c r="G20543" s="1"/>
      <c r="H20543" s="1"/>
      <c r="K20543" s="1"/>
      <c r="N20543" s="1"/>
      <c r="Q20543" s="1"/>
    </row>
    <row r="20544" spans="2:17" x14ac:dyDescent="0.25">
      <c r="B20544" s="1"/>
      <c r="G20544" s="1"/>
      <c r="H20544" s="1"/>
      <c r="K20544" s="1"/>
      <c r="N20544" s="1"/>
      <c r="Q20544" s="1"/>
    </row>
    <row r="20545" spans="2:17" x14ac:dyDescent="0.25">
      <c r="B20545" s="1"/>
      <c r="G20545" s="1"/>
      <c r="H20545" s="1"/>
      <c r="K20545" s="1"/>
      <c r="N20545" s="1"/>
      <c r="Q20545" s="1"/>
    </row>
    <row r="20546" spans="2:17" x14ac:dyDescent="0.25">
      <c r="B20546" s="1"/>
      <c r="G20546" s="1"/>
      <c r="H20546" s="1"/>
      <c r="K20546" s="1"/>
      <c r="N20546" s="1"/>
      <c r="Q20546" s="1"/>
    </row>
    <row r="20547" spans="2:17" x14ac:dyDescent="0.25">
      <c r="B20547" s="1"/>
      <c r="G20547" s="1"/>
      <c r="H20547" s="1"/>
      <c r="K20547" s="1"/>
      <c r="N20547" s="1"/>
      <c r="Q20547" s="1"/>
    </row>
    <row r="20548" spans="2:17" x14ac:dyDescent="0.25">
      <c r="B20548" s="1"/>
      <c r="G20548" s="1"/>
      <c r="H20548" s="1"/>
      <c r="K20548" s="1"/>
      <c r="N20548" s="1"/>
      <c r="Q20548" s="1"/>
    </row>
    <row r="20549" spans="2:17" x14ac:dyDescent="0.25">
      <c r="B20549" s="1"/>
      <c r="G20549" s="1"/>
      <c r="H20549" s="1"/>
      <c r="K20549" s="1"/>
      <c r="N20549" s="1"/>
      <c r="Q20549" s="1"/>
    </row>
    <row r="20550" spans="2:17" x14ac:dyDescent="0.25">
      <c r="B20550" s="1"/>
      <c r="G20550" s="1"/>
      <c r="H20550" s="1"/>
      <c r="K20550" s="1"/>
      <c r="N20550" s="1"/>
      <c r="Q20550" s="1"/>
    </row>
    <row r="20551" spans="2:17" x14ac:dyDescent="0.25">
      <c r="B20551" s="1"/>
      <c r="G20551" s="1"/>
      <c r="H20551" s="1"/>
      <c r="K20551" s="1"/>
      <c r="N20551" s="1"/>
      <c r="Q20551" s="1"/>
    </row>
    <row r="20552" spans="2:17" x14ac:dyDescent="0.25">
      <c r="B20552" s="1"/>
      <c r="G20552" s="1"/>
      <c r="H20552" s="1"/>
      <c r="K20552" s="1"/>
      <c r="N20552" s="1"/>
      <c r="Q20552" s="1"/>
    </row>
    <row r="20553" spans="2:17" x14ac:dyDescent="0.25">
      <c r="B20553" s="1"/>
      <c r="G20553" s="1"/>
      <c r="H20553" s="1"/>
      <c r="K20553" s="1"/>
      <c r="N20553" s="1"/>
      <c r="Q20553" s="1"/>
    </row>
    <row r="20554" spans="2:17" x14ac:dyDescent="0.25">
      <c r="B20554" s="1"/>
      <c r="G20554" s="1"/>
      <c r="H20554" s="1"/>
      <c r="K20554" s="1"/>
      <c r="N20554" s="1"/>
      <c r="Q20554" s="1"/>
    </row>
    <row r="20555" spans="2:17" x14ac:dyDescent="0.25">
      <c r="B20555" s="1"/>
      <c r="G20555" s="1"/>
      <c r="H20555" s="1"/>
      <c r="K20555" s="1"/>
      <c r="N20555" s="1"/>
      <c r="Q20555" s="1"/>
    </row>
    <row r="20556" spans="2:17" x14ac:dyDescent="0.25">
      <c r="B20556" s="1"/>
      <c r="G20556" s="1"/>
      <c r="H20556" s="1"/>
      <c r="K20556" s="1"/>
      <c r="N20556" s="1"/>
      <c r="Q20556" s="1"/>
    </row>
    <row r="20557" spans="2:17" x14ac:dyDescent="0.25">
      <c r="B20557" s="1"/>
      <c r="G20557" s="1"/>
      <c r="H20557" s="1"/>
      <c r="K20557" s="1"/>
      <c r="N20557" s="1"/>
      <c r="Q20557" s="1"/>
    </row>
    <row r="20558" spans="2:17" x14ac:dyDescent="0.25">
      <c r="B20558" s="1"/>
      <c r="G20558" s="1"/>
      <c r="H20558" s="1"/>
      <c r="K20558" s="1"/>
      <c r="N20558" s="1"/>
      <c r="Q20558" s="1"/>
    </row>
    <row r="20559" spans="2:17" x14ac:dyDescent="0.25">
      <c r="B20559" s="1"/>
      <c r="G20559" s="1"/>
      <c r="H20559" s="1"/>
      <c r="K20559" s="1"/>
      <c r="N20559" s="1"/>
      <c r="Q20559" s="1"/>
    </row>
    <row r="20560" spans="2:17" x14ac:dyDescent="0.25">
      <c r="B20560" s="1"/>
      <c r="G20560" s="1"/>
      <c r="H20560" s="1"/>
      <c r="K20560" s="1"/>
      <c r="N20560" s="1"/>
      <c r="Q20560" s="1"/>
    </row>
    <row r="20561" spans="2:17" x14ac:dyDescent="0.25">
      <c r="B20561" s="1"/>
      <c r="G20561" s="1"/>
      <c r="H20561" s="1"/>
      <c r="K20561" s="1"/>
      <c r="N20561" s="1"/>
      <c r="Q20561" s="1"/>
    </row>
    <row r="20562" spans="2:17" x14ac:dyDescent="0.25">
      <c r="B20562" s="1"/>
      <c r="G20562" s="1"/>
      <c r="H20562" s="1"/>
      <c r="K20562" s="1"/>
      <c r="N20562" s="1"/>
      <c r="Q20562" s="1"/>
    </row>
    <row r="20563" spans="2:17" x14ac:dyDescent="0.25">
      <c r="B20563" s="1"/>
      <c r="G20563" s="1"/>
      <c r="H20563" s="1"/>
      <c r="K20563" s="1"/>
      <c r="N20563" s="1"/>
      <c r="Q20563" s="1"/>
    </row>
    <row r="20564" spans="2:17" x14ac:dyDescent="0.25">
      <c r="B20564" s="1"/>
      <c r="G20564" s="1"/>
      <c r="H20564" s="1"/>
      <c r="K20564" s="1"/>
      <c r="N20564" s="1"/>
      <c r="Q20564" s="1"/>
    </row>
    <row r="20565" spans="2:17" x14ac:dyDescent="0.25">
      <c r="B20565" s="1"/>
      <c r="G20565" s="1"/>
      <c r="H20565" s="1"/>
      <c r="K20565" s="1"/>
      <c r="N20565" s="1"/>
      <c r="Q20565" s="1"/>
    </row>
    <row r="20566" spans="2:17" x14ac:dyDescent="0.25">
      <c r="B20566" s="1"/>
      <c r="G20566" s="1"/>
      <c r="H20566" s="1"/>
      <c r="K20566" s="1"/>
      <c r="N20566" s="1"/>
      <c r="Q20566" s="1"/>
    </row>
    <row r="20567" spans="2:17" x14ac:dyDescent="0.25">
      <c r="B20567" s="1"/>
      <c r="G20567" s="1"/>
      <c r="H20567" s="1"/>
      <c r="K20567" s="1"/>
      <c r="N20567" s="1"/>
      <c r="Q20567" s="1"/>
    </row>
    <row r="20568" spans="2:17" x14ac:dyDescent="0.25">
      <c r="B20568" s="1"/>
      <c r="G20568" s="1"/>
      <c r="H20568" s="1"/>
      <c r="K20568" s="1"/>
      <c r="N20568" s="1"/>
      <c r="Q20568" s="1"/>
    </row>
    <row r="20569" spans="2:17" x14ac:dyDescent="0.25">
      <c r="B20569" s="1"/>
      <c r="G20569" s="1"/>
      <c r="H20569" s="1"/>
      <c r="K20569" s="1"/>
      <c r="N20569" s="1"/>
      <c r="Q20569" s="1"/>
    </row>
    <row r="20570" spans="2:17" x14ac:dyDescent="0.25">
      <c r="B20570" s="1"/>
      <c r="G20570" s="1"/>
      <c r="H20570" s="1"/>
      <c r="K20570" s="1"/>
      <c r="N20570" s="1"/>
      <c r="Q20570" s="1"/>
    </row>
    <row r="20571" spans="2:17" x14ac:dyDescent="0.25">
      <c r="B20571" s="1"/>
      <c r="G20571" s="1"/>
      <c r="H20571" s="1"/>
      <c r="K20571" s="1"/>
      <c r="N20571" s="1"/>
      <c r="Q20571" s="1"/>
    </row>
    <row r="20572" spans="2:17" x14ac:dyDescent="0.25">
      <c r="B20572" s="1"/>
      <c r="G20572" s="1"/>
      <c r="H20572" s="1"/>
      <c r="K20572" s="1"/>
      <c r="N20572" s="1"/>
      <c r="Q20572" s="1"/>
    </row>
    <row r="20573" spans="2:17" x14ac:dyDescent="0.25">
      <c r="B20573" s="1"/>
      <c r="G20573" s="1"/>
      <c r="H20573" s="1"/>
      <c r="K20573" s="1"/>
      <c r="N20573" s="1"/>
      <c r="Q20573" s="1"/>
    </row>
    <row r="20574" spans="2:17" x14ac:dyDescent="0.25">
      <c r="B20574" s="1"/>
      <c r="G20574" s="1"/>
      <c r="H20574" s="1"/>
      <c r="K20574" s="1"/>
      <c r="N20574" s="1"/>
      <c r="Q20574" s="1"/>
    </row>
    <row r="20575" spans="2:17" x14ac:dyDescent="0.25">
      <c r="B20575" s="1"/>
      <c r="G20575" s="1"/>
      <c r="H20575" s="1"/>
      <c r="K20575" s="1"/>
      <c r="N20575" s="1"/>
      <c r="Q20575" s="1"/>
    </row>
    <row r="20576" spans="2:17" x14ac:dyDescent="0.25">
      <c r="B20576" s="1"/>
      <c r="G20576" s="1"/>
      <c r="H20576" s="1"/>
      <c r="K20576" s="1"/>
      <c r="N20576" s="1"/>
      <c r="Q20576" s="1"/>
    </row>
    <row r="20577" spans="2:17" x14ac:dyDescent="0.25">
      <c r="B20577" s="1"/>
      <c r="G20577" s="1"/>
      <c r="H20577" s="1"/>
      <c r="K20577" s="1"/>
      <c r="N20577" s="1"/>
      <c r="Q20577" s="1"/>
    </row>
    <row r="20578" spans="2:17" x14ac:dyDescent="0.25">
      <c r="B20578" s="1"/>
      <c r="G20578" s="1"/>
      <c r="H20578" s="1"/>
      <c r="K20578" s="1"/>
      <c r="N20578" s="1"/>
      <c r="Q20578" s="1"/>
    </row>
    <row r="20579" spans="2:17" x14ac:dyDescent="0.25">
      <c r="B20579" s="1"/>
      <c r="G20579" s="1"/>
      <c r="H20579" s="1"/>
      <c r="K20579" s="1"/>
      <c r="N20579" s="1"/>
      <c r="Q20579" s="1"/>
    </row>
    <row r="20580" spans="2:17" x14ac:dyDescent="0.25">
      <c r="B20580" s="1"/>
      <c r="G20580" s="1"/>
      <c r="H20580" s="1"/>
      <c r="K20580" s="1"/>
      <c r="N20580" s="1"/>
      <c r="Q20580" s="1"/>
    </row>
    <row r="20581" spans="2:17" x14ac:dyDescent="0.25">
      <c r="B20581" s="1"/>
      <c r="G20581" s="1"/>
      <c r="H20581" s="1"/>
      <c r="K20581" s="1"/>
      <c r="N20581" s="1"/>
      <c r="Q20581" s="1"/>
    </row>
    <row r="20582" spans="2:17" x14ac:dyDescent="0.25">
      <c r="B20582" s="1"/>
      <c r="G20582" s="1"/>
      <c r="H20582" s="1"/>
      <c r="K20582" s="1"/>
      <c r="N20582" s="1"/>
      <c r="Q20582" s="1"/>
    </row>
    <row r="20583" spans="2:17" x14ac:dyDescent="0.25">
      <c r="B20583" s="1"/>
      <c r="G20583" s="1"/>
      <c r="H20583" s="1"/>
      <c r="K20583" s="1"/>
      <c r="N20583" s="1"/>
      <c r="Q20583" s="1"/>
    </row>
    <row r="20584" spans="2:17" x14ac:dyDescent="0.25">
      <c r="B20584" s="1"/>
      <c r="G20584" s="1"/>
      <c r="H20584" s="1"/>
      <c r="K20584" s="1"/>
      <c r="N20584" s="1"/>
      <c r="Q20584" s="1"/>
    </row>
    <row r="20585" spans="2:17" x14ac:dyDescent="0.25">
      <c r="B20585" s="1"/>
      <c r="G20585" s="1"/>
      <c r="H20585" s="1"/>
      <c r="K20585" s="1"/>
      <c r="N20585" s="1"/>
      <c r="Q20585" s="1"/>
    </row>
    <row r="20586" spans="2:17" x14ac:dyDescent="0.25">
      <c r="B20586" s="1"/>
      <c r="G20586" s="1"/>
      <c r="H20586" s="1"/>
      <c r="K20586" s="1"/>
      <c r="N20586" s="1"/>
      <c r="Q20586" s="1"/>
    </row>
    <row r="20587" spans="2:17" x14ac:dyDescent="0.25">
      <c r="B20587" s="1"/>
      <c r="G20587" s="1"/>
      <c r="H20587" s="1"/>
      <c r="K20587" s="1"/>
      <c r="N20587" s="1"/>
      <c r="Q20587" s="1"/>
    </row>
    <row r="20588" spans="2:17" x14ac:dyDescent="0.25">
      <c r="B20588" s="1"/>
      <c r="G20588" s="1"/>
      <c r="H20588" s="1"/>
      <c r="K20588" s="1"/>
      <c r="N20588" s="1"/>
      <c r="Q20588" s="1"/>
    </row>
    <row r="20589" spans="2:17" x14ac:dyDescent="0.25">
      <c r="B20589" s="1"/>
      <c r="G20589" s="1"/>
      <c r="H20589" s="1"/>
      <c r="K20589" s="1"/>
      <c r="N20589" s="1"/>
      <c r="Q20589" s="1"/>
    </row>
    <row r="20590" spans="2:17" x14ac:dyDescent="0.25">
      <c r="B20590" s="1"/>
      <c r="G20590" s="1"/>
      <c r="H20590" s="1"/>
      <c r="K20590" s="1"/>
      <c r="N20590" s="1"/>
      <c r="Q20590" s="1"/>
    </row>
    <row r="20591" spans="2:17" x14ac:dyDescent="0.25">
      <c r="B20591" s="1"/>
      <c r="G20591" s="1"/>
      <c r="H20591" s="1"/>
      <c r="K20591" s="1"/>
      <c r="N20591" s="1"/>
      <c r="Q20591" s="1"/>
    </row>
    <row r="20592" spans="2:17" x14ac:dyDescent="0.25">
      <c r="B20592" s="1"/>
      <c r="G20592" s="1"/>
      <c r="H20592" s="1"/>
      <c r="K20592" s="1"/>
      <c r="N20592" s="1"/>
      <c r="Q20592" s="1"/>
    </row>
    <row r="20593" spans="2:17" x14ac:dyDescent="0.25">
      <c r="B20593" s="1"/>
      <c r="G20593" s="1"/>
      <c r="H20593" s="1"/>
      <c r="K20593" s="1"/>
      <c r="N20593" s="1"/>
      <c r="Q20593" s="1"/>
    </row>
    <row r="20594" spans="2:17" x14ac:dyDescent="0.25">
      <c r="B20594" s="1"/>
      <c r="G20594" s="1"/>
      <c r="H20594" s="1"/>
      <c r="K20594" s="1"/>
      <c r="N20594" s="1"/>
      <c r="Q20594" s="1"/>
    </row>
    <row r="20595" spans="2:17" x14ac:dyDescent="0.25">
      <c r="B20595" s="1"/>
      <c r="G20595" s="1"/>
      <c r="H20595" s="1"/>
      <c r="K20595" s="1"/>
      <c r="N20595" s="1"/>
      <c r="Q20595" s="1"/>
    </row>
    <row r="20596" spans="2:17" x14ac:dyDescent="0.25">
      <c r="B20596" s="1"/>
      <c r="G20596" s="1"/>
      <c r="H20596" s="1"/>
      <c r="K20596" s="1"/>
      <c r="N20596" s="1"/>
      <c r="Q20596" s="1"/>
    </row>
    <row r="20597" spans="2:17" x14ac:dyDescent="0.25">
      <c r="B20597" s="1"/>
      <c r="G20597" s="1"/>
      <c r="H20597" s="1"/>
      <c r="K20597" s="1"/>
      <c r="N20597" s="1"/>
      <c r="Q20597" s="1"/>
    </row>
    <row r="20598" spans="2:17" x14ac:dyDescent="0.25">
      <c r="B20598" s="1"/>
      <c r="G20598" s="1"/>
      <c r="H20598" s="1"/>
      <c r="K20598" s="1"/>
      <c r="N20598" s="1"/>
      <c r="Q20598" s="1"/>
    </row>
    <row r="20599" spans="2:17" x14ac:dyDescent="0.25">
      <c r="B20599" s="1"/>
      <c r="G20599" s="1"/>
      <c r="H20599" s="1"/>
      <c r="K20599" s="1"/>
      <c r="N20599" s="1"/>
      <c r="Q20599" s="1"/>
    </row>
    <row r="20600" spans="2:17" x14ac:dyDescent="0.25">
      <c r="B20600" s="1"/>
      <c r="G20600" s="1"/>
      <c r="H20600" s="1"/>
      <c r="K20600" s="1"/>
      <c r="N20600" s="1"/>
      <c r="Q20600" s="1"/>
    </row>
    <row r="20601" spans="2:17" x14ac:dyDescent="0.25">
      <c r="B20601" s="1"/>
      <c r="G20601" s="1"/>
      <c r="H20601" s="1"/>
      <c r="K20601" s="1"/>
      <c r="N20601" s="1"/>
      <c r="Q20601" s="1"/>
    </row>
    <row r="20602" spans="2:17" x14ac:dyDescent="0.25">
      <c r="B20602" s="1"/>
      <c r="G20602" s="1"/>
      <c r="H20602" s="1"/>
      <c r="K20602" s="1"/>
      <c r="N20602" s="1"/>
      <c r="Q20602" s="1"/>
    </row>
    <row r="20603" spans="2:17" x14ac:dyDescent="0.25">
      <c r="B20603" s="1"/>
      <c r="G20603" s="1"/>
      <c r="H20603" s="1"/>
      <c r="K20603" s="1"/>
      <c r="N20603" s="1"/>
      <c r="Q20603" s="1"/>
    </row>
    <row r="20604" spans="2:17" x14ac:dyDescent="0.25">
      <c r="B20604" s="1"/>
      <c r="G20604" s="1"/>
      <c r="H20604" s="1"/>
      <c r="K20604" s="1"/>
      <c r="N20604" s="1"/>
      <c r="Q20604" s="1"/>
    </row>
    <row r="20605" spans="2:17" x14ac:dyDescent="0.25">
      <c r="B20605" s="1"/>
      <c r="G20605" s="1"/>
      <c r="H20605" s="1"/>
      <c r="K20605" s="1"/>
      <c r="N20605" s="1"/>
      <c r="Q20605" s="1"/>
    </row>
    <row r="20606" spans="2:17" x14ac:dyDescent="0.25">
      <c r="B20606" s="1"/>
      <c r="G20606" s="1"/>
      <c r="H20606" s="1"/>
      <c r="K20606" s="1"/>
      <c r="N20606" s="1"/>
      <c r="Q20606" s="1"/>
    </row>
    <row r="20607" spans="2:17" x14ac:dyDescent="0.25">
      <c r="B20607" s="1"/>
      <c r="G20607" s="1"/>
      <c r="H20607" s="1"/>
      <c r="K20607" s="1"/>
      <c r="N20607" s="1"/>
      <c r="Q20607" s="1"/>
    </row>
    <row r="20608" spans="2:17" x14ac:dyDescent="0.25">
      <c r="B20608" s="1"/>
      <c r="G20608" s="1"/>
      <c r="H20608" s="1"/>
      <c r="K20608" s="1"/>
      <c r="N20608" s="1"/>
      <c r="Q20608" s="1"/>
    </row>
    <row r="20609" spans="2:17" x14ac:dyDescent="0.25">
      <c r="B20609" s="1"/>
      <c r="G20609" s="1"/>
      <c r="H20609" s="1"/>
      <c r="K20609" s="1"/>
      <c r="N20609" s="1"/>
      <c r="Q20609" s="1"/>
    </row>
    <row r="20610" spans="2:17" x14ac:dyDescent="0.25">
      <c r="B20610" s="1"/>
      <c r="G20610" s="1"/>
      <c r="H20610" s="1"/>
      <c r="K20610" s="1"/>
      <c r="N20610" s="1"/>
      <c r="Q20610" s="1"/>
    </row>
    <row r="20611" spans="2:17" x14ac:dyDescent="0.25">
      <c r="B20611" s="1"/>
      <c r="G20611" s="1"/>
      <c r="H20611" s="1"/>
      <c r="K20611" s="1"/>
      <c r="N20611" s="1"/>
      <c r="Q20611" s="1"/>
    </row>
    <row r="20612" spans="2:17" x14ac:dyDescent="0.25">
      <c r="B20612" s="1"/>
      <c r="G20612" s="1"/>
      <c r="H20612" s="1"/>
      <c r="K20612" s="1"/>
      <c r="N20612" s="1"/>
      <c r="Q20612" s="1"/>
    </row>
    <row r="20613" spans="2:17" x14ac:dyDescent="0.25">
      <c r="B20613" s="1"/>
      <c r="G20613" s="1"/>
      <c r="H20613" s="1"/>
      <c r="K20613" s="1"/>
      <c r="N20613" s="1"/>
      <c r="Q20613" s="1"/>
    </row>
    <row r="20614" spans="2:17" x14ac:dyDescent="0.25">
      <c r="B20614" s="1"/>
      <c r="G20614" s="1"/>
      <c r="H20614" s="1"/>
      <c r="K20614" s="1"/>
      <c r="N20614" s="1"/>
      <c r="Q20614" s="1"/>
    </row>
    <row r="20615" spans="2:17" x14ac:dyDescent="0.25">
      <c r="B20615" s="1"/>
      <c r="G20615" s="1"/>
      <c r="H20615" s="1"/>
      <c r="K20615" s="1"/>
      <c r="N20615" s="1"/>
      <c r="Q20615" s="1"/>
    </row>
    <row r="20616" spans="2:17" x14ac:dyDescent="0.25">
      <c r="B20616" s="1"/>
      <c r="G20616" s="1"/>
      <c r="H20616" s="1"/>
      <c r="K20616" s="1"/>
      <c r="N20616" s="1"/>
      <c r="Q20616" s="1"/>
    </row>
    <row r="20617" spans="2:17" x14ac:dyDescent="0.25">
      <c r="B20617" s="1"/>
      <c r="G20617" s="1"/>
      <c r="H20617" s="1"/>
      <c r="K20617" s="1"/>
      <c r="N20617" s="1"/>
      <c r="Q20617" s="1"/>
    </row>
    <row r="20618" spans="2:17" x14ac:dyDescent="0.25">
      <c r="B20618" s="1"/>
      <c r="G20618" s="1"/>
      <c r="H20618" s="1"/>
      <c r="K20618" s="1"/>
      <c r="N20618" s="1"/>
      <c r="Q20618" s="1"/>
    </row>
    <row r="20619" spans="2:17" x14ac:dyDescent="0.25">
      <c r="B20619" s="1"/>
      <c r="G20619" s="1"/>
      <c r="H20619" s="1"/>
      <c r="K20619" s="1"/>
      <c r="N20619" s="1"/>
      <c r="Q20619" s="1"/>
    </row>
    <row r="20620" spans="2:17" x14ac:dyDescent="0.25">
      <c r="B20620" s="1"/>
      <c r="G20620" s="1"/>
      <c r="H20620" s="1"/>
      <c r="K20620" s="1"/>
      <c r="N20620" s="1"/>
      <c r="Q20620" s="1"/>
    </row>
    <row r="20621" spans="2:17" x14ac:dyDescent="0.25">
      <c r="B20621" s="1"/>
      <c r="G20621" s="1"/>
      <c r="H20621" s="1"/>
      <c r="K20621" s="1"/>
      <c r="N20621" s="1"/>
      <c r="Q20621" s="1"/>
    </row>
    <row r="20622" spans="2:17" x14ac:dyDescent="0.25">
      <c r="B20622" s="1"/>
      <c r="G20622" s="1"/>
      <c r="H20622" s="1"/>
      <c r="K20622" s="1"/>
      <c r="N20622" s="1"/>
      <c r="Q20622" s="1"/>
    </row>
    <row r="20623" spans="2:17" x14ac:dyDescent="0.25">
      <c r="B20623" s="1"/>
      <c r="G20623" s="1"/>
      <c r="H20623" s="1"/>
      <c r="K20623" s="1"/>
      <c r="N20623" s="1"/>
      <c r="Q20623" s="1"/>
    </row>
    <row r="20624" spans="2:17" x14ac:dyDescent="0.25">
      <c r="B20624" s="1"/>
      <c r="G20624" s="1"/>
      <c r="H20624" s="1"/>
      <c r="K20624" s="1"/>
      <c r="N20624" s="1"/>
      <c r="Q20624" s="1"/>
    </row>
    <row r="20625" spans="2:17" x14ac:dyDescent="0.25">
      <c r="B20625" s="1"/>
      <c r="G20625" s="1"/>
      <c r="H20625" s="1"/>
      <c r="K20625" s="1"/>
      <c r="N20625" s="1"/>
      <c r="Q20625" s="1"/>
    </row>
    <row r="20626" spans="2:17" x14ac:dyDescent="0.25">
      <c r="B20626" s="1"/>
      <c r="G20626" s="1"/>
      <c r="H20626" s="1"/>
      <c r="K20626" s="1"/>
      <c r="N20626" s="1"/>
      <c r="Q20626" s="1"/>
    </row>
    <row r="20627" spans="2:17" x14ac:dyDescent="0.25">
      <c r="B20627" s="1"/>
      <c r="G20627" s="1"/>
      <c r="H20627" s="1"/>
      <c r="K20627" s="1"/>
      <c r="N20627" s="1"/>
      <c r="Q20627" s="1"/>
    </row>
    <row r="20628" spans="2:17" x14ac:dyDescent="0.25">
      <c r="B20628" s="1"/>
      <c r="G20628" s="1"/>
      <c r="H20628" s="1"/>
      <c r="K20628" s="1"/>
      <c r="N20628" s="1"/>
      <c r="Q20628" s="1"/>
    </row>
    <row r="20629" spans="2:17" x14ac:dyDescent="0.25">
      <c r="B20629" s="1"/>
      <c r="G20629" s="1"/>
      <c r="H20629" s="1"/>
      <c r="K20629" s="1"/>
      <c r="N20629" s="1"/>
      <c r="Q20629" s="1"/>
    </row>
    <row r="20630" spans="2:17" x14ac:dyDescent="0.25">
      <c r="B20630" s="1"/>
      <c r="G20630" s="1"/>
      <c r="H20630" s="1"/>
      <c r="K20630" s="1"/>
      <c r="N20630" s="1"/>
      <c r="Q20630" s="1"/>
    </row>
    <row r="20631" spans="2:17" x14ac:dyDescent="0.25">
      <c r="B20631" s="1"/>
      <c r="G20631" s="1"/>
      <c r="H20631" s="1"/>
      <c r="K20631" s="1"/>
      <c r="N20631" s="1"/>
      <c r="Q20631" s="1"/>
    </row>
    <row r="20632" spans="2:17" x14ac:dyDescent="0.25">
      <c r="B20632" s="1"/>
      <c r="G20632" s="1"/>
      <c r="H20632" s="1"/>
      <c r="K20632" s="1"/>
      <c r="N20632" s="1"/>
      <c r="Q20632" s="1"/>
    </row>
    <row r="20633" spans="2:17" x14ac:dyDescent="0.25">
      <c r="B20633" s="1"/>
      <c r="G20633" s="1"/>
      <c r="H20633" s="1"/>
      <c r="K20633" s="1"/>
      <c r="N20633" s="1"/>
      <c r="Q20633" s="1"/>
    </row>
    <row r="20634" spans="2:17" x14ac:dyDescent="0.25">
      <c r="B20634" s="1"/>
      <c r="G20634" s="1"/>
      <c r="H20634" s="1"/>
      <c r="K20634" s="1"/>
      <c r="N20634" s="1"/>
      <c r="Q20634" s="1"/>
    </row>
    <row r="20635" spans="2:17" x14ac:dyDescent="0.25">
      <c r="B20635" s="1"/>
      <c r="G20635" s="1"/>
      <c r="H20635" s="1"/>
      <c r="K20635" s="1"/>
      <c r="N20635" s="1"/>
      <c r="Q20635" s="1"/>
    </row>
    <row r="20636" spans="2:17" x14ac:dyDescent="0.25">
      <c r="B20636" s="1"/>
      <c r="G20636" s="1"/>
      <c r="H20636" s="1"/>
      <c r="K20636" s="1"/>
      <c r="N20636" s="1"/>
      <c r="Q20636" s="1"/>
    </row>
    <row r="20637" spans="2:17" x14ac:dyDescent="0.25">
      <c r="B20637" s="1"/>
      <c r="G20637" s="1"/>
      <c r="H20637" s="1"/>
      <c r="K20637" s="1"/>
      <c r="N20637" s="1"/>
      <c r="Q20637" s="1"/>
    </row>
    <row r="20638" spans="2:17" x14ac:dyDescent="0.25">
      <c r="B20638" s="1"/>
      <c r="G20638" s="1"/>
      <c r="H20638" s="1"/>
      <c r="K20638" s="1"/>
      <c r="N20638" s="1"/>
      <c r="Q20638" s="1"/>
    </row>
    <row r="20639" spans="2:17" x14ac:dyDescent="0.25">
      <c r="B20639" s="1"/>
      <c r="G20639" s="1"/>
      <c r="H20639" s="1"/>
      <c r="K20639" s="1"/>
      <c r="N20639" s="1"/>
      <c r="Q20639" s="1"/>
    </row>
    <row r="20640" spans="2:17" x14ac:dyDescent="0.25">
      <c r="B20640" s="1"/>
      <c r="G20640" s="1"/>
      <c r="H20640" s="1"/>
      <c r="K20640" s="1"/>
      <c r="N20640" s="1"/>
      <c r="Q20640" s="1"/>
    </row>
    <row r="20641" spans="2:17" x14ac:dyDescent="0.25">
      <c r="B20641" s="1"/>
      <c r="G20641" s="1"/>
      <c r="H20641" s="1"/>
      <c r="K20641" s="1"/>
      <c r="N20641" s="1"/>
      <c r="Q20641" s="1"/>
    </row>
    <row r="20642" spans="2:17" x14ac:dyDescent="0.25">
      <c r="B20642" s="1"/>
      <c r="G20642" s="1"/>
      <c r="H20642" s="1"/>
      <c r="K20642" s="1"/>
      <c r="N20642" s="1"/>
      <c r="Q20642" s="1"/>
    </row>
    <row r="20643" spans="2:17" x14ac:dyDescent="0.25">
      <c r="B20643" s="1"/>
      <c r="G20643" s="1"/>
      <c r="H20643" s="1"/>
      <c r="K20643" s="1"/>
      <c r="N20643" s="1"/>
      <c r="Q20643" s="1"/>
    </row>
    <row r="20644" spans="2:17" x14ac:dyDescent="0.25">
      <c r="B20644" s="1"/>
      <c r="G20644" s="1"/>
      <c r="H20644" s="1"/>
      <c r="K20644" s="1"/>
      <c r="N20644" s="1"/>
      <c r="Q20644" s="1"/>
    </row>
    <row r="20645" spans="2:17" x14ac:dyDescent="0.25">
      <c r="B20645" s="1"/>
      <c r="G20645" s="1"/>
      <c r="H20645" s="1"/>
      <c r="K20645" s="1"/>
      <c r="N20645" s="1"/>
      <c r="Q20645" s="1"/>
    </row>
    <row r="20646" spans="2:17" x14ac:dyDescent="0.25">
      <c r="B20646" s="1"/>
      <c r="G20646" s="1"/>
      <c r="H20646" s="1"/>
      <c r="K20646" s="1"/>
      <c r="N20646" s="1"/>
      <c r="Q20646" s="1"/>
    </row>
    <row r="20647" spans="2:17" x14ac:dyDescent="0.25">
      <c r="B20647" s="1"/>
      <c r="G20647" s="1"/>
      <c r="H20647" s="1"/>
      <c r="K20647" s="1"/>
      <c r="N20647" s="1"/>
      <c r="Q20647" s="1"/>
    </row>
    <row r="20648" spans="2:17" x14ac:dyDescent="0.25">
      <c r="B20648" s="1"/>
      <c r="G20648" s="1"/>
      <c r="H20648" s="1"/>
      <c r="K20648" s="1"/>
      <c r="N20648" s="1"/>
      <c r="Q20648" s="1"/>
    </row>
    <row r="20649" spans="2:17" x14ac:dyDescent="0.25">
      <c r="B20649" s="1"/>
      <c r="G20649" s="1"/>
      <c r="H20649" s="1"/>
      <c r="K20649" s="1"/>
      <c r="N20649" s="1"/>
      <c r="Q20649" s="1"/>
    </row>
    <row r="20650" spans="2:17" x14ac:dyDescent="0.25">
      <c r="B20650" s="1"/>
      <c r="G20650" s="1"/>
      <c r="H20650" s="1"/>
      <c r="K20650" s="1"/>
      <c r="N20650" s="1"/>
      <c r="Q20650" s="1"/>
    </row>
    <row r="20651" spans="2:17" x14ac:dyDescent="0.25">
      <c r="B20651" s="1"/>
      <c r="G20651" s="1"/>
      <c r="H20651" s="1"/>
      <c r="K20651" s="1"/>
      <c r="N20651" s="1"/>
      <c r="Q20651" s="1"/>
    </row>
    <row r="20652" spans="2:17" x14ac:dyDescent="0.25">
      <c r="B20652" s="1"/>
      <c r="G20652" s="1"/>
      <c r="H20652" s="1"/>
      <c r="K20652" s="1"/>
      <c r="N20652" s="1"/>
      <c r="Q20652" s="1"/>
    </row>
    <row r="20653" spans="2:17" x14ac:dyDescent="0.25">
      <c r="B20653" s="1"/>
      <c r="G20653" s="1"/>
      <c r="H20653" s="1"/>
      <c r="K20653" s="1"/>
      <c r="N20653" s="1"/>
      <c r="Q20653" s="1"/>
    </row>
    <row r="20654" spans="2:17" x14ac:dyDescent="0.25">
      <c r="B20654" s="1"/>
      <c r="G20654" s="1"/>
      <c r="H20654" s="1"/>
      <c r="K20654" s="1"/>
      <c r="N20654" s="1"/>
      <c r="Q20654" s="1"/>
    </row>
    <row r="20655" spans="2:17" x14ac:dyDescent="0.25">
      <c r="B20655" s="1"/>
      <c r="G20655" s="1"/>
      <c r="H20655" s="1"/>
      <c r="K20655" s="1"/>
      <c r="N20655" s="1"/>
      <c r="Q20655" s="1"/>
    </row>
    <row r="20656" spans="2:17" x14ac:dyDescent="0.25">
      <c r="B20656" s="1"/>
      <c r="G20656" s="1"/>
      <c r="H20656" s="1"/>
      <c r="K20656" s="1"/>
      <c r="N20656" s="1"/>
      <c r="Q20656" s="1"/>
    </row>
    <row r="20657" spans="2:17" x14ac:dyDescent="0.25">
      <c r="B20657" s="1"/>
      <c r="G20657" s="1"/>
      <c r="H20657" s="1"/>
      <c r="K20657" s="1"/>
      <c r="N20657" s="1"/>
      <c r="Q20657" s="1"/>
    </row>
    <row r="20658" spans="2:17" x14ac:dyDescent="0.25">
      <c r="B20658" s="1"/>
      <c r="G20658" s="1"/>
      <c r="H20658" s="1"/>
      <c r="K20658" s="1"/>
      <c r="N20658" s="1"/>
      <c r="Q20658" s="1"/>
    </row>
    <row r="20659" spans="2:17" x14ac:dyDescent="0.25">
      <c r="B20659" s="1"/>
      <c r="G20659" s="1"/>
      <c r="H20659" s="1"/>
      <c r="K20659" s="1"/>
      <c r="N20659" s="1"/>
      <c r="Q20659" s="1"/>
    </row>
    <row r="20660" spans="2:17" x14ac:dyDescent="0.25">
      <c r="B20660" s="1"/>
      <c r="G20660" s="1"/>
      <c r="H20660" s="1"/>
      <c r="K20660" s="1"/>
      <c r="N20660" s="1"/>
      <c r="Q20660" s="1"/>
    </row>
    <row r="20661" spans="2:17" x14ac:dyDescent="0.25">
      <c r="B20661" s="1"/>
      <c r="G20661" s="1"/>
      <c r="H20661" s="1"/>
      <c r="K20661" s="1"/>
      <c r="N20661" s="1"/>
      <c r="Q20661" s="1"/>
    </row>
    <row r="20662" spans="2:17" x14ac:dyDescent="0.25">
      <c r="B20662" s="1"/>
      <c r="G20662" s="1"/>
      <c r="H20662" s="1"/>
      <c r="K20662" s="1"/>
      <c r="N20662" s="1"/>
      <c r="Q20662" s="1"/>
    </row>
    <row r="20663" spans="2:17" x14ac:dyDescent="0.25">
      <c r="B20663" s="1"/>
      <c r="G20663" s="1"/>
      <c r="H20663" s="1"/>
      <c r="K20663" s="1"/>
      <c r="N20663" s="1"/>
      <c r="Q20663" s="1"/>
    </row>
    <row r="20664" spans="2:17" x14ac:dyDescent="0.25">
      <c r="B20664" s="1"/>
      <c r="G20664" s="1"/>
      <c r="H20664" s="1"/>
      <c r="K20664" s="1"/>
      <c r="N20664" s="1"/>
      <c r="Q20664" s="1"/>
    </row>
    <row r="20665" spans="2:17" x14ac:dyDescent="0.25">
      <c r="B20665" s="1"/>
      <c r="G20665" s="1"/>
      <c r="H20665" s="1"/>
      <c r="K20665" s="1"/>
      <c r="N20665" s="1"/>
      <c r="Q20665" s="1"/>
    </row>
    <row r="20666" spans="2:17" x14ac:dyDescent="0.25">
      <c r="B20666" s="1"/>
      <c r="G20666" s="1"/>
      <c r="H20666" s="1"/>
      <c r="K20666" s="1"/>
      <c r="N20666" s="1"/>
      <c r="Q20666" s="1"/>
    </row>
    <row r="20667" spans="2:17" x14ac:dyDescent="0.25">
      <c r="B20667" s="1"/>
      <c r="G20667" s="1"/>
      <c r="H20667" s="1"/>
      <c r="K20667" s="1"/>
      <c r="N20667" s="1"/>
      <c r="Q20667" s="1"/>
    </row>
    <row r="20668" spans="2:17" x14ac:dyDescent="0.25">
      <c r="B20668" s="1"/>
      <c r="G20668" s="1"/>
      <c r="H20668" s="1"/>
      <c r="K20668" s="1"/>
      <c r="N20668" s="1"/>
      <c r="Q20668" s="1"/>
    </row>
    <row r="20669" spans="2:17" x14ac:dyDescent="0.25">
      <c r="B20669" s="1"/>
      <c r="G20669" s="1"/>
      <c r="H20669" s="1"/>
      <c r="K20669" s="1"/>
      <c r="N20669" s="1"/>
      <c r="Q20669" s="1"/>
    </row>
    <row r="20670" spans="2:17" x14ac:dyDescent="0.25">
      <c r="B20670" s="1"/>
      <c r="G20670" s="1"/>
      <c r="H20670" s="1"/>
      <c r="K20670" s="1"/>
      <c r="N20670" s="1"/>
      <c r="Q20670" s="1"/>
    </row>
    <row r="20671" spans="2:17" x14ac:dyDescent="0.25">
      <c r="B20671" s="1"/>
      <c r="G20671" s="1"/>
      <c r="H20671" s="1"/>
      <c r="K20671" s="1"/>
      <c r="N20671" s="1"/>
      <c r="Q20671" s="1"/>
    </row>
    <row r="20672" spans="2:17" x14ac:dyDescent="0.25">
      <c r="B20672" s="1"/>
      <c r="G20672" s="1"/>
      <c r="H20672" s="1"/>
      <c r="K20672" s="1"/>
      <c r="N20672" s="1"/>
      <c r="Q20672" s="1"/>
    </row>
    <row r="20673" spans="2:17" x14ac:dyDescent="0.25">
      <c r="B20673" s="1"/>
      <c r="G20673" s="1"/>
      <c r="H20673" s="1"/>
      <c r="K20673" s="1"/>
      <c r="N20673" s="1"/>
      <c r="Q20673" s="1"/>
    </row>
    <row r="20674" spans="2:17" x14ac:dyDescent="0.25">
      <c r="B20674" s="1"/>
      <c r="G20674" s="1"/>
      <c r="H20674" s="1"/>
      <c r="K20674" s="1"/>
      <c r="N20674" s="1"/>
      <c r="Q20674" s="1"/>
    </row>
    <row r="20675" spans="2:17" x14ac:dyDescent="0.25">
      <c r="B20675" s="1"/>
      <c r="G20675" s="1"/>
      <c r="H20675" s="1"/>
      <c r="K20675" s="1"/>
      <c r="N20675" s="1"/>
      <c r="Q20675" s="1"/>
    </row>
    <row r="20676" spans="2:17" x14ac:dyDescent="0.25">
      <c r="B20676" s="1"/>
      <c r="G20676" s="1"/>
      <c r="H20676" s="1"/>
      <c r="K20676" s="1"/>
      <c r="N20676" s="1"/>
      <c r="Q20676" s="1"/>
    </row>
    <row r="20677" spans="2:17" x14ac:dyDescent="0.25">
      <c r="B20677" s="1"/>
      <c r="G20677" s="1"/>
      <c r="H20677" s="1"/>
      <c r="K20677" s="1"/>
      <c r="N20677" s="1"/>
      <c r="Q20677" s="1"/>
    </row>
    <row r="20678" spans="2:17" x14ac:dyDescent="0.25">
      <c r="B20678" s="1"/>
      <c r="G20678" s="1"/>
      <c r="H20678" s="1"/>
      <c r="K20678" s="1"/>
      <c r="N20678" s="1"/>
      <c r="Q20678" s="1"/>
    </row>
    <row r="20679" spans="2:17" x14ac:dyDescent="0.25">
      <c r="B20679" s="1"/>
      <c r="G20679" s="1"/>
      <c r="H20679" s="1"/>
      <c r="K20679" s="1"/>
      <c r="N20679" s="1"/>
      <c r="Q20679" s="1"/>
    </row>
    <row r="20680" spans="2:17" x14ac:dyDescent="0.25">
      <c r="B20680" s="1"/>
      <c r="G20680" s="1"/>
      <c r="H20680" s="1"/>
      <c r="K20680" s="1"/>
      <c r="N20680" s="1"/>
      <c r="Q20680" s="1"/>
    </row>
    <row r="20681" spans="2:17" x14ac:dyDescent="0.25">
      <c r="B20681" s="1"/>
      <c r="G20681" s="1"/>
      <c r="H20681" s="1"/>
      <c r="K20681" s="1"/>
      <c r="N20681" s="1"/>
      <c r="Q20681" s="1"/>
    </row>
    <row r="20682" spans="2:17" x14ac:dyDescent="0.25">
      <c r="B20682" s="1"/>
      <c r="G20682" s="1"/>
      <c r="H20682" s="1"/>
      <c r="K20682" s="1"/>
      <c r="N20682" s="1"/>
      <c r="Q20682" s="1"/>
    </row>
    <row r="20683" spans="2:17" x14ac:dyDescent="0.25">
      <c r="B20683" s="1"/>
      <c r="G20683" s="1"/>
      <c r="H20683" s="1"/>
      <c r="K20683" s="1"/>
      <c r="N20683" s="1"/>
      <c r="Q20683" s="1"/>
    </row>
    <row r="20684" spans="2:17" x14ac:dyDescent="0.25">
      <c r="B20684" s="1"/>
      <c r="G20684" s="1"/>
      <c r="H20684" s="1"/>
      <c r="K20684" s="1"/>
      <c r="N20684" s="1"/>
      <c r="Q20684" s="1"/>
    </row>
    <row r="20685" spans="2:17" x14ac:dyDescent="0.25">
      <c r="B20685" s="1"/>
      <c r="G20685" s="1"/>
      <c r="H20685" s="1"/>
      <c r="K20685" s="1"/>
      <c r="N20685" s="1"/>
      <c r="Q20685" s="1"/>
    </row>
    <row r="20686" spans="2:17" x14ac:dyDescent="0.25">
      <c r="B20686" s="1"/>
      <c r="G20686" s="1"/>
      <c r="H20686" s="1"/>
      <c r="K20686" s="1"/>
      <c r="N20686" s="1"/>
      <c r="Q20686" s="1"/>
    </row>
    <row r="20687" spans="2:17" x14ac:dyDescent="0.25">
      <c r="B20687" s="1"/>
      <c r="G20687" s="1"/>
      <c r="H20687" s="1"/>
      <c r="K20687" s="1"/>
      <c r="N20687" s="1"/>
      <c r="Q20687" s="1"/>
    </row>
    <row r="20688" spans="2:17" x14ac:dyDescent="0.25">
      <c r="B20688" s="1"/>
      <c r="G20688" s="1"/>
      <c r="H20688" s="1"/>
      <c r="K20688" s="1"/>
      <c r="N20688" s="1"/>
      <c r="Q20688" s="1"/>
    </row>
    <row r="20689" spans="2:17" x14ac:dyDescent="0.25">
      <c r="B20689" s="1"/>
      <c r="G20689" s="1"/>
      <c r="H20689" s="1"/>
      <c r="K20689" s="1"/>
      <c r="N20689" s="1"/>
      <c r="Q20689" s="1"/>
    </row>
    <row r="20690" spans="2:17" x14ac:dyDescent="0.25">
      <c r="B20690" s="1"/>
      <c r="G20690" s="1"/>
      <c r="H20690" s="1"/>
      <c r="K20690" s="1"/>
      <c r="N20690" s="1"/>
      <c r="Q20690" s="1"/>
    </row>
    <row r="20691" spans="2:17" x14ac:dyDescent="0.25">
      <c r="B20691" s="1"/>
      <c r="G20691" s="1"/>
      <c r="H20691" s="1"/>
      <c r="K20691" s="1"/>
      <c r="N20691" s="1"/>
      <c r="Q20691" s="1"/>
    </row>
    <row r="20692" spans="2:17" x14ac:dyDescent="0.25">
      <c r="B20692" s="1"/>
      <c r="G20692" s="1"/>
      <c r="H20692" s="1"/>
      <c r="K20692" s="1"/>
      <c r="N20692" s="1"/>
      <c r="Q20692" s="1"/>
    </row>
    <row r="20693" spans="2:17" x14ac:dyDescent="0.25">
      <c r="B20693" s="1"/>
      <c r="G20693" s="1"/>
      <c r="H20693" s="1"/>
      <c r="K20693" s="1"/>
      <c r="N20693" s="1"/>
      <c r="Q20693" s="1"/>
    </row>
    <row r="20694" spans="2:17" x14ac:dyDescent="0.25">
      <c r="B20694" s="1"/>
      <c r="G20694" s="1"/>
      <c r="H20694" s="1"/>
      <c r="K20694" s="1"/>
      <c r="N20694" s="1"/>
      <c r="Q20694" s="1"/>
    </row>
    <row r="20695" spans="2:17" x14ac:dyDescent="0.25">
      <c r="B20695" s="1"/>
      <c r="G20695" s="1"/>
      <c r="H20695" s="1"/>
      <c r="K20695" s="1"/>
      <c r="N20695" s="1"/>
      <c r="Q20695" s="1"/>
    </row>
    <row r="20696" spans="2:17" x14ac:dyDescent="0.25">
      <c r="B20696" s="1"/>
      <c r="G20696" s="1"/>
      <c r="H20696" s="1"/>
      <c r="K20696" s="1"/>
      <c r="N20696" s="1"/>
      <c r="Q20696" s="1"/>
    </row>
    <row r="20697" spans="2:17" x14ac:dyDescent="0.25">
      <c r="B20697" s="1"/>
      <c r="G20697" s="1"/>
      <c r="H20697" s="1"/>
      <c r="K20697" s="1"/>
      <c r="N20697" s="1"/>
      <c r="Q20697" s="1"/>
    </row>
    <row r="20698" spans="2:17" x14ac:dyDescent="0.25">
      <c r="B20698" s="1"/>
      <c r="G20698" s="1"/>
      <c r="H20698" s="1"/>
      <c r="K20698" s="1"/>
      <c r="N20698" s="1"/>
      <c r="Q20698" s="1"/>
    </row>
    <row r="20699" spans="2:17" x14ac:dyDescent="0.25">
      <c r="B20699" s="1"/>
      <c r="G20699" s="1"/>
      <c r="H20699" s="1"/>
      <c r="K20699" s="1"/>
      <c r="N20699" s="1"/>
      <c r="Q20699" s="1"/>
    </row>
    <row r="20700" spans="2:17" x14ac:dyDescent="0.25">
      <c r="B20700" s="1"/>
      <c r="G20700" s="1"/>
      <c r="H20700" s="1"/>
      <c r="K20700" s="1"/>
      <c r="N20700" s="1"/>
      <c r="Q20700" s="1"/>
    </row>
    <row r="20701" spans="2:17" x14ac:dyDescent="0.25">
      <c r="B20701" s="1"/>
      <c r="G20701" s="1"/>
      <c r="H20701" s="1"/>
      <c r="K20701" s="1"/>
      <c r="N20701" s="1"/>
      <c r="Q20701" s="1"/>
    </row>
    <row r="20702" spans="2:17" x14ac:dyDescent="0.25">
      <c r="B20702" s="1"/>
      <c r="G20702" s="1"/>
      <c r="H20702" s="1"/>
      <c r="K20702" s="1"/>
      <c r="N20702" s="1"/>
      <c r="Q20702" s="1"/>
    </row>
    <row r="20703" spans="2:17" x14ac:dyDescent="0.25">
      <c r="B20703" s="1"/>
      <c r="G20703" s="1"/>
      <c r="H20703" s="1"/>
      <c r="K20703" s="1"/>
      <c r="N20703" s="1"/>
      <c r="Q20703" s="1"/>
    </row>
    <row r="20704" spans="2:17" x14ac:dyDescent="0.25">
      <c r="B20704" s="1"/>
      <c r="G20704" s="1"/>
      <c r="H20704" s="1"/>
      <c r="K20704" s="1"/>
      <c r="N20704" s="1"/>
      <c r="Q20704" s="1"/>
    </row>
    <row r="20705" spans="2:17" x14ac:dyDescent="0.25">
      <c r="B20705" s="1"/>
      <c r="G20705" s="1"/>
      <c r="H20705" s="1"/>
      <c r="K20705" s="1"/>
      <c r="N20705" s="1"/>
      <c r="Q20705" s="1"/>
    </row>
    <row r="20706" spans="2:17" x14ac:dyDescent="0.25">
      <c r="B20706" s="1"/>
      <c r="G20706" s="1"/>
      <c r="H20706" s="1"/>
      <c r="K20706" s="1"/>
      <c r="N20706" s="1"/>
      <c r="Q20706" s="1"/>
    </row>
    <row r="20707" spans="2:17" x14ac:dyDescent="0.25">
      <c r="B20707" s="1"/>
      <c r="G20707" s="1"/>
      <c r="H20707" s="1"/>
      <c r="K20707" s="1"/>
      <c r="N20707" s="1"/>
      <c r="Q20707" s="1"/>
    </row>
    <row r="20708" spans="2:17" x14ac:dyDescent="0.25">
      <c r="B20708" s="1"/>
      <c r="G20708" s="1"/>
      <c r="H20708" s="1"/>
      <c r="K20708" s="1"/>
      <c r="N20708" s="1"/>
      <c r="Q20708" s="1"/>
    </row>
    <row r="20709" spans="2:17" x14ac:dyDescent="0.25">
      <c r="B20709" s="1"/>
      <c r="G20709" s="1"/>
      <c r="H20709" s="1"/>
      <c r="K20709" s="1"/>
      <c r="N20709" s="1"/>
      <c r="Q20709" s="1"/>
    </row>
    <row r="20710" spans="2:17" x14ac:dyDescent="0.25">
      <c r="B20710" s="1"/>
      <c r="G20710" s="1"/>
      <c r="H20710" s="1"/>
      <c r="K20710" s="1"/>
      <c r="N20710" s="1"/>
      <c r="Q20710" s="1"/>
    </row>
    <row r="20711" spans="2:17" x14ac:dyDescent="0.25">
      <c r="B20711" s="1"/>
      <c r="G20711" s="1"/>
      <c r="H20711" s="1"/>
      <c r="K20711" s="1"/>
      <c r="N20711" s="1"/>
      <c r="Q20711" s="1"/>
    </row>
    <row r="20712" spans="2:17" x14ac:dyDescent="0.25">
      <c r="B20712" s="1"/>
      <c r="G20712" s="1"/>
      <c r="H20712" s="1"/>
      <c r="K20712" s="1"/>
      <c r="N20712" s="1"/>
      <c r="Q20712" s="1"/>
    </row>
    <row r="20713" spans="2:17" x14ac:dyDescent="0.25">
      <c r="B20713" s="1"/>
      <c r="G20713" s="1"/>
      <c r="H20713" s="1"/>
      <c r="K20713" s="1"/>
      <c r="N20713" s="1"/>
      <c r="Q20713" s="1"/>
    </row>
    <row r="20714" spans="2:17" x14ac:dyDescent="0.25">
      <c r="B20714" s="1"/>
      <c r="G20714" s="1"/>
      <c r="H20714" s="1"/>
      <c r="K20714" s="1"/>
      <c r="N20714" s="1"/>
      <c r="Q20714" s="1"/>
    </row>
    <row r="20715" spans="2:17" x14ac:dyDescent="0.25">
      <c r="B20715" s="1"/>
      <c r="G20715" s="1"/>
      <c r="H20715" s="1"/>
      <c r="K20715" s="1"/>
      <c r="N20715" s="1"/>
      <c r="Q20715" s="1"/>
    </row>
    <row r="20716" spans="2:17" x14ac:dyDescent="0.25">
      <c r="B20716" s="1"/>
      <c r="G20716" s="1"/>
      <c r="H20716" s="1"/>
      <c r="K20716" s="1"/>
      <c r="N20716" s="1"/>
      <c r="Q20716" s="1"/>
    </row>
    <row r="20717" spans="2:17" x14ac:dyDescent="0.25">
      <c r="B20717" s="1"/>
      <c r="G20717" s="1"/>
      <c r="H20717" s="1"/>
      <c r="K20717" s="1"/>
      <c r="N20717" s="1"/>
      <c r="Q20717" s="1"/>
    </row>
    <row r="20718" spans="2:17" x14ac:dyDescent="0.25">
      <c r="B20718" s="1"/>
      <c r="G20718" s="1"/>
      <c r="H20718" s="1"/>
      <c r="K20718" s="1"/>
      <c r="N20718" s="1"/>
      <c r="Q20718" s="1"/>
    </row>
    <row r="20719" spans="2:17" x14ac:dyDescent="0.25">
      <c r="B20719" s="1"/>
      <c r="G20719" s="1"/>
      <c r="H20719" s="1"/>
      <c r="K20719" s="1"/>
      <c r="N20719" s="1"/>
      <c r="Q20719" s="1"/>
    </row>
    <row r="20720" spans="2:17" x14ac:dyDescent="0.25">
      <c r="B20720" s="1"/>
      <c r="G20720" s="1"/>
      <c r="H20720" s="1"/>
      <c r="K20720" s="1"/>
      <c r="N20720" s="1"/>
      <c r="Q20720" s="1"/>
    </row>
    <row r="20721" spans="2:17" x14ac:dyDescent="0.25">
      <c r="B20721" s="1"/>
      <c r="G20721" s="1"/>
      <c r="H20721" s="1"/>
      <c r="K20721" s="1"/>
      <c r="N20721" s="1"/>
      <c r="Q20721" s="1"/>
    </row>
    <row r="20722" spans="2:17" x14ac:dyDescent="0.25">
      <c r="B20722" s="1"/>
      <c r="G20722" s="1"/>
      <c r="H20722" s="1"/>
      <c r="K20722" s="1"/>
      <c r="N20722" s="1"/>
      <c r="Q20722" s="1"/>
    </row>
    <row r="20723" spans="2:17" x14ac:dyDescent="0.25">
      <c r="B20723" s="1"/>
      <c r="G20723" s="1"/>
      <c r="H20723" s="1"/>
      <c r="K20723" s="1"/>
      <c r="N20723" s="1"/>
      <c r="Q20723" s="1"/>
    </row>
    <row r="20724" spans="2:17" x14ac:dyDescent="0.25">
      <c r="B20724" s="1"/>
      <c r="G20724" s="1"/>
      <c r="H20724" s="1"/>
      <c r="K20724" s="1"/>
      <c r="N20724" s="1"/>
      <c r="Q20724" s="1"/>
    </row>
    <row r="20725" spans="2:17" x14ac:dyDescent="0.25">
      <c r="B20725" s="1"/>
      <c r="G20725" s="1"/>
      <c r="H20725" s="1"/>
      <c r="K20725" s="1"/>
      <c r="N20725" s="1"/>
      <c r="Q20725" s="1"/>
    </row>
    <row r="20726" spans="2:17" x14ac:dyDescent="0.25">
      <c r="B20726" s="1"/>
      <c r="G20726" s="1"/>
      <c r="H20726" s="1"/>
      <c r="K20726" s="1"/>
      <c r="N20726" s="1"/>
      <c r="Q20726" s="1"/>
    </row>
    <row r="20727" spans="2:17" x14ac:dyDescent="0.25">
      <c r="B20727" s="1"/>
      <c r="G20727" s="1"/>
      <c r="H20727" s="1"/>
      <c r="K20727" s="1"/>
      <c r="N20727" s="1"/>
      <c r="Q20727" s="1"/>
    </row>
    <row r="20728" spans="2:17" x14ac:dyDescent="0.25">
      <c r="B20728" s="1"/>
      <c r="G20728" s="1"/>
      <c r="H20728" s="1"/>
      <c r="K20728" s="1"/>
      <c r="N20728" s="1"/>
      <c r="Q20728" s="1"/>
    </row>
    <row r="20729" spans="2:17" x14ac:dyDescent="0.25">
      <c r="B20729" s="1"/>
      <c r="G20729" s="1"/>
      <c r="H20729" s="1"/>
      <c r="K20729" s="1"/>
      <c r="N20729" s="1"/>
      <c r="Q20729" s="1"/>
    </row>
    <row r="20730" spans="2:17" x14ac:dyDescent="0.25">
      <c r="B20730" s="1"/>
      <c r="G20730" s="1"/>
      <c r="H20730" s="1"/>
      <c r="K20730" s="1"/>
      <c r="N20730" s="1"/>
      <c r="Q20730" s="1"/>
    </row>
    <row r="20731" spans="2:17" x14ac:dyDescent="0.25">
      <c r="B20731" s="1"/>
      <c r="G20731" s="1"/>
      <c r="H20731" s="1"/>
      <c r="K20731" s="1"/>
      <c r="N20731" s="1"/>
      <c r="Q20731" s="1"/>
    </row>
    <row r="20732" spans="2:17" x14ac:dyDescent="0.25">
      <c r="B20732" s="1"/>
      <c r="G20732" s="1"/>
      <c r="H20732" s="1"/>
      <c r="K20732" s="1"/>
      <c r="N20732" s="1"/>
      <c r="Q20732" s="1"/>
    </row>
    <row r="20733" spans="2:17" x14ac:dyDescent="0.25">
      <c r="B20733" s="1"/>
      <c r="G20733" s="1"/>
      <c r="H20733" s="1"/>
      <c r="K20733" s="1"/>
      <c r="N20733" s="1"/>
      <c r="Q20733" s="1"/>
    </row>
    <row r="20734" spans="2:17" x14ac:dyDescent="0.25">
      <c r="B20734" s="1"/>
      <c r="G20734" s="1"/>
      <c r="H20734" s="1"/>
      <c r="K20734" s="1"/>
      <c r="N20734" s="1"/>
      <c r="Q20734" s="1"/>
    </row>
    <row r="20735" spans="2:17" x14ac:dyDescent="0.25">
      <c r="B20735" s="1"/>
      <c r="G20735" s="1"/>
      <c r="H20735" s="1"/>
      <c r="K20735" s="1"/>
      <c r="N20735" s="1"/>
      <c r="Q20735" s="1"/>
    </row>
    <row r="20736" spans="2:17" x14ac:dyDescent="0.25">
      <c r="B20736" s="1"/>
      <c r="G20736" s="1"/>
      <c r="H20736" s="1"/>
      <c r="K20736" s="1"/>
      <c r="N20736" s="1"/>
      <c r="Q20736" s="1"/>
    </row>
    <row r="20737" spans="2:17" x14ac:dyDescent="0.25">
      <c r="B20737" s="1"/>
      <c r="G20737" s="1"/>
      <c r="H20737" s="1"/>
      <c r="K20737" s="1"/>
      <c r="N20737" s="1"/>
      <c r="Q20737" s="1"/>
    </row>
    <row r="20738" spans="2:17" x14ac:dyDescent="0.25">
      <c r="B20738" s="1"/>
      <c r="G20738" s="1"/>
      <c r="H20738" s="1"/>
      <c r="K20738" s="1"/>
      <c r="N20738" s="1"/>
      <c r="Q20738" s="1"/>
    </row>
    <row r="20739" spans="2:17" x14ac:dyDescent="0.25">
      <c r="B20739" s="1"/>
      <c r="G20739" s="1"/>
      <c r="H20739" s="1"/>
      <c r="K20739" s="1"/>
      <c r="N20739" s="1"/>
      <c r="Q20739" s="1"/>
    </row>
    <row r="20740" spans="2:17" x14ac:dyDescent="0.25">
      <c r="B20740" s="1"/>
      <c r="G20740" s="1"/>
      <c r="H20740" s="1"/>
      <c r="K20740" s="1"/>
      <c r="N20740" s="1"/>
      <c r="Q20740" s="1"/>
    </row>
    <row r="20741" spans="2:17" x14ac:dyDescent="0.25">
      <c r="B20741" s="1"/>
      <c r="G20741" s="1"/>
      <c r="H20741" s="1"/>
      <c r="K20741" s="1"/>
      <c r="N20741" s="1"/>
      <c r="Q20741" s="1"/>
    </row>
    <row r="20742" spans="2:17" x14ac:dyDescent="0.25">
      <c r="B20742" s="1"/>
      <c r="G20742" s="1"/>
      <c r="H20742" s="1"/>
      <c r="K20742" s="1"/>
      <c r="N20742" s="1"/>
      <c r="Q20742" s="1"/>
    </row>
    <row r="20743" spans="2:17" x14ac:dyDescent="0.25">
      <c r="B20743" s="1"/>
      <c r="G20743" s="1"/>
      <c r="H20743" s="1"/>
      <c r="K20743" s="1"/>
      <c r="N20743" s="1"/>
      <c r="Q20743" s="1"/>
    </row>
    <row r="20744" spans="2:17" x14ac:dyDescent="0.25">
      <c r="B20744" s="1"/>
      <c r="G20744" s="1"/>
      <c r="H20744" s="1"/>
      <c r="K20744" s="1"/>
      <c r="N20744" s="1"/>
      <c r="Q20744" s="1"/>
    </row>
    <row r="20745" spans="2:17" x14ac:dyDescent="0.25">
      <c r="B20745" s="1"/>
      <c r="G20745" s="1"/>
      <c r="H20745" s="1"/>
      <c r="K20745" s="1"/>
      <c r="N20745" s="1"/>
      <c r="Q20745" s="1"/>
    </row>
    <row r="20746" spans="2:17" x14ac:dyDescent="0.25">
      <c r="B20746" s="1"/>
      <c r="G20746" s="1"/>
      <c r="H20746" s="1"/>
      <c r="K20746" s="1"/>
      <c r="N20746" s="1"/>
      <c r="Q20746" s="1"/>
    </row>
    <row r="20747" spans="2:17" x14ac:dyDescent="0.25">
      <c r="B20747" s="1"/>
      <c r="G20747" s="1"/>
      <c r="H20747" s="1"/>
      <c r="K20747" s="1"/>
      <c r="N20747" s="1"/>
      <c r="Q20747" s="1"/>
    </row>
    <row r="20748" spans="2:17" x14ac:dyDescent="0.25">
      <c r="B20748" s="1"/>
      <c r="G20748" s="1"/>
      <c r="H20748" s="1"/>
      <c r="K20748" s="1"/>
      <c r="N20748" s="1"/>
      <c r="Q20748" s="1"/>
    </row>
    <row r="20749" spans="2:17" x14ac:dyDescent="0.25">
      <c r="B20749" s="1"/>
      <c r="G20749" s="1"/>
      <c r="H20749" s="1"/>
      <c r="K20749" s="1"/>
      <c r="N20749" s="1"/>
      <c r="Q20749" s="1"/>
    </row>
    <row r="20750" spans="2:17" x14ac:dyDescent="0.25">
      <c r="B20750" s="1"/>
      <c r="G20750" s="1"/>
      <c r="H20750" s="1"/>
      <c r="K20750" s="1"/>
      <c r="N20750" s="1"/>
      <c r="Q20750" s="1"/>
    </row>
    <row r="20751" spans="2:17" x14ac:dyDescent="0.25">
      <c r="B20751" s="1"/>
      <c r="G20751" s="1"/>
      <c r="H20751" s="1"/>
      <c r="K20751" s="1"/>
      <c r="N20751" s="1"/>
      <c r="Q20751" s="1"/>
    </row>
    <row r="20752" spans="2:17" x14ac:dyDescent="0.25">
      <c r="B20752" s="1"/>
      <c r="G20752" s="1"/>
      <c r="H20752" s="1"/>
      <c r="K20752" s="1"/>
      <c r="N20752" s="1"/>
      <c r="Q20752" s="1"/>
    </row>
    <row r="20753" spans="2:17" x14ac:dyDescent="0.25">
      <c r="B20753" s="1"/>
      <c r="G20753" s="1"/>
      <c r="H20753" s="1"/>
      <c r="K20753" s="1"/>
      <c r="N20753" s="1"/>
      <c r="Q20753" s="1"/>
    </row>
    <row r="20754" spans="2:17" x14ac:dyDescent="0.25">
      <c r="B20754" s="1"/>
      <c r="G20754" s="1"/>
      <c r="H20754" s="1"/>
      <c r="K20754" s="1"/>
      <c r="N20754" s="1"/>
      <c r="Q20754" s="1"/>
    </row>
    <row r="20755" spans="2:17" x14ac:dyDescent="0.25">
      <c r="B20755" s="1"/>
      <c r="G20755" s="1"/>
      <c r="H20755" s="1"/>
      <c r="K20755" s="1"/>
      <c r="N20755" s="1"/>
      <c r="Q20755" s="1"/>
    </row>
    <row r="20756" spans="2:17" x14ac:dyDescent="0.25">
      <c r="B20756" s="1"/>
      <c r="G20756" s="1"/>
      <c r="H20756" s="1"/>
      <c r="K20756" s="1"/>
      <c r="N20756" s="1"/>
      <c r="Q20756" s="1"/>
    </row>
    <row r="20757" spans="2:17" x14ac:dyDescent="0.25">
      <c r="B20757" s="1"/>
      <c r="G20757" s="1"/>
      <c r="H20757" s="1"/>
      <c r="K20757" s="1"/>
      <c r="N20757" s="1"/>
      <c r="Q20757" s="1"/>
    </row>
    <row r="20758" spans="2:17" x14ac:dyDescent="0.25">
      <c r="B20758" s="1"/>
      <c r="G20758" s="1"/>
      <c r="H20758" s="1"/>
      <c r="K20758" s="1"/>
      <c r="N20758" s="1"/>
      <c r="Q20758" s="1"/>
    </row>
    <row r="20759" spans="2:17" x14ac:dyDescent="0.25">
      <c r="B20759" s="1"/>
      <c r="G20759" s="1"/>
      <c r="H20759" s="1"/>
      <c r="K20759" s="1"/>
      <c r="N20759" s="1"/>
      <c r="Q20759" s="1"/>
    </row>
    <row r="20760" spans="2:17" x14ac:dyDescent="0.25">
      <c r="B20760" s="1"/>
      <c r="G20760" s="1"/>
      <c r="H20760" s="1"/>
      <c r="K20760" s="1"/>
      <c r="N20760" s="1"/>
      <c r="Q20760" s="1"/>
    </row>
    <row r="20761" spans="2:17" x14ac:dyDescent="0.25">
      <c r="B20761" s="1"/>
      <c r="G20761" s="1"/>
      <c r="H20761" s="1"/>
      <c r="K20761" s="1"/>
      <c r="N20761" s="1"/>
      <c r="Q20761" s="1"/>
    </row>
    <row r="20762" spans="2:17" x14ac:dyDescent="0.25">
      <c r="B20762" s="1"/>
      <c r="G20762" s="1"/>
      <c r="H20762" s="1"/>
      <c r="K20762" s="1"/>
      <c r="N20762" s="1"/>
      <c r="Q20762" s="1"/>
    </row>
    <row r="20763" spans="2:17" x14ac:dyDescent="0.25">
      <c r="B20763" s="1"/>
      <c r="G20763" s="1"/>
      <c r="H20763" s="1"/>
      <c r="K20763" s="1"/>
      <c r="N20763" s="1"/>
      <c r="Q20763" s="1"/>
    </row>
    <row r="20764" spans="2:17" x14ac:dyDescent="0.25">
      <c r="B20764" s="1"/>
      <c r="G20764" s="1"/>
      <c r="H20764" s="1"/>
      <c r="K20764" s="1"/>
      <c r="N20764" s="1"/>
      <c r="Q20764" s="1"/>
    </row>
    <row r="20765" spans="2:17" x14ac:dyDescent="0.25">
      <c r="B20765" s="1"/>
      <c r="G20765" s="1"/>
      <c r="H20765" s="1"/>
      <c r="K20765" s="1"/>
      <c r="N20765" s="1"/>
      <c r="Q20765" s="1"/>
    </row>
    <row r="20766" spans="2:17" x14ac:dyDescent="0.25">
      <c r="B20766" s="1"/>
      <c r="G20766" s="1"/>
      <c r="H20766" s="1"/>
      <c r="K20766" s="1"/>
      <c r="N20766" s="1"/>
      <c r="Q20766" s="1"/>
    </row>
    <row r="20767" spans="2:17" x14ac:dyDescent="0.25">
      <c r="B20767" s="1"/>
      <c r="G20767" s="1"/>
      <c r="H20767" s="1"/>
      <c r="K20767" s="1"/>
      <c r="N20767" s="1"/>
      <c r="Q20767" s="1"/>
    </row>
    <row r="20768" spans="2:17" x14ac:dyDescent="0.25">
      <c r="B20768" s="1"/>
      <c r="G20768" s="1"/>
      <c r="H20768" s="1"/>
      <c r="K20768" s="1"/>
      <c r="N20768" s="1"/>
      <c r="Q20768" s="1"/>
    </row>
    <row r="20769" spans="2:17" x14ac:dyDescent="0.25">
      <c r="B20769" s="1"/>
      <c r="G20769" s="1"/>
      <c r="H20769" s="1"/>
      <c r="K20769" s="1"/>
      <c r="N20769" s="1"/>
      <c r="Q20769" s="1"/>
    </row>
    <row r="20770" spans="2:17" x14ac:dyDescent="0.25">
      <c r="B20770" s="1"/>
      <c r="G20770" s="1"/>
      <c r="H20770" s="1"/>
      <c r="K20770" s="1"/>
      <c r="N20770" s="1"/>
      <c r="Q20770" s="1"/>
    </row>
    <row r="20771" spans="2:17" x14ac:dyDescent="0.25">
      <c r="B20771" s="1"/>
      <c r="G20771" s="1"/>
      <c r="H20771" s="1"/>
      <c r="K20771" s="1"/>
      <c r="N20771" s="1"/>
      <c r="Q20771" s="1"/>
    </row>
    <row r="20772" spans="2:17" x14ac:dyDescent="0.25">
      <c r="B20772" s="1"/>
      <c r="G20772" s="1"/>
      <c r="H20772" s="1"/>
      <c r="K20772" s="1"/>
      <c r="N20772" s="1"/>
      <c r="Q20772" s="1"/>
    </row>
    <row r="20773" spans="2:17" x14ac:dyDescent="0.25">
      <c r="B20773" s="1"/>
      <c r="G20773" s="1"/>
      <c r="H20773" s="1"/>
      <c r="K20773" s="1"/>
      <c r="N20773" s="1"/>
      <c r="Q20773" s="1"/>
    </row>
    <row r="20774" spans="2:17" x14ac:dyDescent="0.25">
      <c r="B20774" s="1"/>
      <c r="G20774" s="1"/>
      <c r="H20774" s="1"/>
      <c r="K20774" s="1"/>
      <c r="N20774" s="1"/>
      <c r="Q20774" s="1"/>
    </row>
    <row r="20775" spans="2:17" x14ac:dyDescent="0.25">
      <c r="B20775" s="1"/>
      <c r="G20775" s="1"/>
      <c r="H20775" s="1"/>
      <c r="K20775" s="1"/>
      <c r="N20775" s="1"/>
      <c r="Q20775" s="1"/>
    </row>
    <row r="20776" spans="2:17" x14ac:dyDescent="0.25">
      <c r="B20776" s="1"/>
      <c r="G20776" s="1"/>
      <c r="H20776" s="1"/>
      <c r="K20776" s="1"/>
      <c r="N20776" s="1"/>
      <c r="Q20776" s="1"/>
    </row>
    <row r="20777" spans="2:17" x14ac:dyDescent="0.25">
      <c r="B20777" s="1"/>
      <c r="G20777" s="1"/>
      <c r="H20777" s="1"/>
      <c r="K20777" s="1"/>
      <c r="N20777" s="1"/>
      <c r="Q20777" s="1"/>
    </row>
    <row r="20778" spans="2:17" x14ac:dyDescent="0.25">
      <c r="B20778" s="1"/>
      <c r="G20778" s="1"/>
      <c r="H20778" s="1"/>
      <c r="K20778" s="1"/>
      <c r="N20778" s="1"/>
      <c r="Q20778" s="1"/>
    </row>
    <row r="20779" spans="2:17" x14ac:dyDescent="0.25">
      <c r="B20779" s="1"/>
      <c r="G20779" s="1"/>
      <c r="H20779" s="1"/>
      <c r="K20779" s="1"/>
      <c r="N20779" s="1"/>
      <c r="Q20779" s="1"/>
    </row>
    <row r="20780" spans="2:17" x14ac:dyDescent="0.25">
      <c r="B20780" s="1"/>
      <c r="G20780" s="1"/>
      <c r="H20780" s="1"/>
      <c r="K20780" s="1"/>
      <c r="N20780" s="1"/>
      <c r="Q20780" s="1"/>
    </row>
    <row r="20781" spans="2:17" x14ac:dyDescent="0.25">
      <c r="B20781" s="1"/>
      <c r="G20781" s="1"/>
      <c r="H20781" s="1"/>
      <c r="K20781" s="1"/>
      <c r="N20781" s="1"/>
      <c r="Q20781" s="1"/>
    </row>
    <row r="20782" spans="2:17" x14ac:dyDescent="0.25">
      <c r="B20782" s="1"/>
      <c r="G20782" s="1"/>
      <c r="H20782" s="1"/>
      <c r="K20782" s="1"/>
      <c r="N20782" s="1"/>
      <c r="Q20782" s="1"/>
    </row>
    <row r="20783" spans="2:17" x14ac:dyDescent="0.25">
      <c r="B20783" s="1"/>
      <c r="G20783" s="1"/>
      <c r="H20783" s="1"/>
      <c r="K20783" s="1"/>
      <c r="N20783" s="1"/>
      <c r="Q20783" s="1"/>
    </row>
    <row r="20784" spans="2:17" x14ac:dyDescent="0.25">
      <c r="B20784" s="1"/>
      <c r="G20784" s="1"/>
      <c r="H20784" s="1"/>
      <c r="K20784" s="1"/>
      <c r="N20784" s="1"/>
      <c r="Q20784" s="1"/>
    </row>
    <row r="20785" spans="2:17" x14ac:dyDescent="0.25">
      <c r="B20785" s="1"/>
      <c r="G20785" s="1"/>
      <c r="H20785" s="1"/>
      <c r="K20785" s="1"/>
      <c r="N20785" s="1"/>
      <c r="Q20785" s="1"/>
    </row>
    <row r="20786" spans="2:17" x14ac:dyDescent="0.25">
      <c r="B20786" s="1"/>
      <c r="G20786" s="1"/>
      <c r="H20786" s="1"/>
      <c r="K20786" s="1"/>
      <c r="N20786" s="1"/>
      <c r="Q20786" s="1"/>
    </row>
    <row r="20787" spans="2:17" x14ac:dyDescent="0.25">
      <c r="B20787" s="1"/>
      <c r="G20787" s="1"/>
      <c r="H20787" s="1"/>
      <c r="K20787" s="1"/>
      <c r="N20787" s="1"/>
      <c r="Q20787" s="1"/>
    </row>
    <row r="20788" spans="2:17" x14ac:dyDescent="0.25">
      <c r="B20788" s="1"/>
      <c r="G20788" s="1"/>
      <c r="H20788" s="1"/>
      <c r="K20788" s="1"/>
      <c r="N20788" s="1"/>
      <c r="Q20788" s="1"/>
    </row>
    <row r="20789" spans="2:17" x14ac:dyDescent="0.25">
      <c r="B20789" s="1"/>
      <c r="G20789" s="1"/>
      <c r="H20789" s="1"/>
      <c r="K20789" s="1"/>
      <c r="N20789" s="1"/>
      <c r="Q20789" s="1"/>
    </row>
    <row r="20790" spans="2:17" x14ac:dyDescent="0.25">
      <c r="B20790" s="1"/>
      <c r="G20790" s="1"/>
      <c r="H20790" s="1"/>
      <c r="K20790" s="1"/>
      <c r="N20790" s="1"/>
      <c r="Q20790" s="1"/>
    </row>
    <row r="20791" spans="2:17" x14ac:dyDescent="0.25">
      <c r="B20791" s="1"/>
      <c r="G20791" s="1"/>
      <c r="H20791" s="1"/>
      <c r="K20791" s="1"/>
      <c r="N20791" s="1"/>
      <c r="Q20791" s="1"/>
    </row>
    <row r="20792" spans="2:17" x14ac:dyDescent="0.25">
      <c r="B20792" s="1"/>
      <c r="G20792" s="1"/>
      <c r="H20792" s="1"/>
      <c r="K20792" s="1"/>
      <c r="N20792" s="1"/>
      <c r="Q20792" s="1"/>
    </row>
    <row r="20793" spans="2:17" x14ac:dyDescent="0.25">
      <c r="B20793" s="1"/>
      <c r="G20793" s="1"/>
      <c r="H20793" s="1"/>
      <c r="K20793" s="1"/>
      <c r="N20793" s="1"/>
      <c r="Q20793" s="1"/>
    </row>
    <row r="20794" spans="2:17" x14ac:dyDescent="0.25">
      <c r="B20794" s="1"/>
      <c r="G20794" s="1"/>
      <c r="H20794" s="1"/>
      <c r="K20794" s="1"/>
      <c r="N20794" s="1"/>
      <c r="Q20794" s="1"/>
    </row>
    <row r="20795" spans="2:17" x14ac:dyDescent="0.25">
      <c r="B20795" s="1"/>
      <c r="G20795" s="1"/>
      <c r="H20795" s="1"/>
      <c r="K20795" s="1"/>
      <c r="N20795" s="1"/>
      <c r="Q20795" s="1"/>
    </row>
    <row r="20796" spans="2:17" x14ac:dyDescent="0.25">
      <c r="B20796" s="1"/>
      <c r="G20796" s="1"/>
      <c r="H20796" s="1"/>
      <c r="K20796" s="1"/>
      <c r="N20796" s="1"/>
      <c r="Q20796" s="1"/>
    </row>
    <row r="20797" spans="2:17" x14ac:dyDescent="0.25">
      <c r="B20797" s="1"/>
      <c r="G20797" s="1"/>
      <c r="H20797" s="1"/>
      <c r="K20797" s="1"/>
      <c r="N20797" s="1"/>
      <c r="Q20797" s="1"/>
    </row>
    <row r="20798" spans="2:17" x14ac:dyDescent="0.25">
      <c r="B20798" s="1"/>
      <c r="G20798" s="1"/>
      <c r="H20798" s="1"/>
      <c r="K20798" s="1"/>
      <c r="N20798" s="1"/>
      <c r="Q20798" s="1"/>
    </row>
    <row r="20799" spans="2:17" x14ac:dyDescent="0.25">
      <c r="B20799" s="1"/>
      <c r="G20799" s="1"/>
      <c r="H20799" s="1"/>
      <c r="K20799" s="1"/>
      <c r="N20799" s="1"/>
      <c r="Q20799" s="1"/>
    </row>
    <row r="20800" spans="2:17" x14ac:dyDescent="0.25">
      <c r="B20800" s="1"/>
      <c r="G20800" s="1"/>
      <c r="H20800" s="1"/>
      <c r="K20800" s="1"/>
      <c r="N20800" s="1"/>
      <c r="Q20800" s="1"/>
    </row>
    <row r="20801" spans="2:17" x14ac:dyDescent="0.25">
      <c r="B20801" s="1"/>
      <c r="G20801" s="1"/>
      <c r="H20801" s="1"/>
      <c r="K20801" s="1"/>
      <c r="N20801" s="1"/>
      <c r="Q20801" s="1"/>
    </row>
    <row r="20802" spans="2:17" x14ac:dyDescent="0.25">
      <c r="B20802" s="1"/>
      <c r="G20802" s="1"/>
      <c r="H20802" s="1"/>
      <c r="K20802" s="1"/>
      <c r="N20802" s="1"/>
      <c r="Q20802" s="1"/>
    </row>
    <row r="20803" spans="2:17" x14ac:dyDescent="0.25">
      <c r="B20803" s="1"/>
      <c r="G20803" s="1"/>
      <c r="H20803" s="1"/>
      <c r="K20803" s="1"/>
      <c r="N20803" s="1"/>
      <c r="Q20803" s="1"/>
    </row>
    <row r="20804" spans="2:17" x14ac:dyDescent="0.25">
      <c r="B20804" s="1"/>
      <c r="G20804" s="1"/>
      <c r="H20804" s="1"/>
      <c r="K20804" s="1"/>
      <c r="N20804" s="1"/>
      <c r="Q20804" s="1"/>
    </row>
    <row r="20805" spans="2:17" x14ac:dyDescent="0.25">
      <c r="B20805" s="1"/>
      <c r="G20805" s="1"/>
      <c r="H20805" s="1"/>
      <c r="K20805" s="1"/>
      <c r="N20805" s="1"/>
      <c r="Q20805" s="1"/>
    </row>
    <row r="20806" spans="2:17" x14ac:dyDescent="0.25">
      <c r="B20806" s="1"/>
      <c r="G20806" s="1"/>
      <c r="H20806" s="1"/>
      <c r="K20806" s="1"/>
      <c r="N20806" s="1"/>
      <c r="Q20806" s="1"/>
    </row>
    <row r="20807" spans="2:17" x14ac:dyDescent="0.25">
      <c r="B20807" s="1"/>
      <c r="G20807" s="1"/>
      <c r="H20807" s="1"/>
      <c r="K20807" s="1"/>
      <c r="N20807" s="1"/>
      <c r="Q20807" s="1"/>
    </row>
    <row r="20808" spans="2:17" x14ac:dyDescent="0.25">
      <c r="B20808" s="1"/>
      <c r="G20808" s="1"/>
      <c r="H20808" s="1"/>
      <c r="K20808" s="1"/>
      <c r="N20808" s="1"/>
      <c r="Q20808" s="1"/>
    </row>
    <row r="20809" spans="2:17" x14ac:dyDescent="0.25">
      <c r="B20809" s="1"/>
      <c r="G20809" s="1"/>
      <c r="H20809" s="1"/>
      <c r="K20809" s="1"/>
      <c r="N20809" s="1"/>
      <c r="Q20809" s="1"/>
    </row>
    <row r="20810" spans="2:17" x14ac:dyDescent="0.25">
      <c r="B20810" s="1"/>
      <c r="G20810" s="1"/>
      <c r="H20810" s="1"/>
      <c r="K20810" s="1"/>
      <c r="N20810" s="1"/>
      <c r="Q20810" s="1"/>
    </row>
    <row r="20811" spans="2:17" x14ac:dyDescent="0.25">
      <c r="B20811" s="1"/>
      <c r="G20811" s="1"/>
      <c r="H20811" s="1"/>
      <c r="K20811" s="1"/>
      <c r="N20811" s="1"/>
      <c r="Q20811" s="1"/>
    </row>
    <row r="20812" spans="2:17" x14ac:dyDescent="0.25">
      <c r="B20812" s="1"/>
      <c r="G20812" s="1"/>
      <c r="H20812" s="1"/>
      <c r="K20812" s="1"/>
      <c r="N20812" s="1"/>
      <c r="Q20812" s="1"/>
    </row>
    <row r="20813" spans="2:17" x14ac:dyDescent="0.25">
      <c r="B20813" s="1"/>
      <c r="G20813" s="1"/>
      <c r="H20813" s="1"/>
      <c r="K20813" s="1"/>
      <c r="N20813" s="1"/>
      <c r="Q20813" s="1"/>
    </row>
    <row r="20814" spans="2:17" x14ac:dyDescent="0.25">
      <c r="B20814" s="1"/>
      <c r="G20814" s="1"/>
      <c r="H20814" s="1"/>
      <c r="K20814" s="1"/>
      <c r="N20814" s="1"/>
      <c r="Q20814" s="1"/>
    </row>
    <row r="20815" spans="2:17" x14ac:dyDescent="0.25">
      <c r="B20815" s="1"/>
      <c r="G20815" s="1"/>
      <c r="H20815" s="1"/>
      <c r="K20815" s="1"/>
      <c r="N20815" s="1"/>
      <c r="Q20815" s="1"/>
    </row>
    <row r="20816" spans="2:17" x14ac:dyDescent="0.25">
      <c r="B20816" s="1"/>
      <c r="G20816" s="1"/>
      <c r="H20816" s="1"/>
      <c r="K20816" s="1"/>
      <c r="N20816" s="1"/>
      <c r="Q20816" s="1"/>
    </row>
    <row r="20817" spans="2:17" x14ac:dyDescent="0.25">
      <c r="B20817" s="1"/>
      <c r="G20817" s="1"/>
      <c r="H20817" s="1"/>
      <c r="K20817" s="1"/>
      <c r="N20817" s="1"/>
      <c r="Q20817" s="1"/>
    </row>
    <row r="20818" spans="2:17" x14ac:dyDescent="0.25">
      <c r="B20818" s="1"/>
      <c r="G20818" s="1"/>
      <c r="H20818" s="1"/>
      <c r="K20818" s="1"/>
      <c r="N20818" s="1"/>
      <c r="Q20818" s="1"/>
    </row>
    <row r="20819" spans="2:17" x14ac:dyDescent="0.25">
      <c r="B20819" s="1"/>
      <c r="G20819" s="1"/>
      <c r="H20819" s="1"/>
      <c r="K20819" s="1"/>
      <c r="N20819" s="1"/>
      <c r="Q20819" s="1"/>
    </row>
    <row r="20820" spans="2:17" x14ac:dyDescent="0.25">
      <c r="B20820" s="1"/>
      <c r="G20820" s="1"/>
      <c r="H20820" s="1"/>
      <c r="K20820" s="1"/>
      <c r="N20820" s="1"/>
      <c r="Q20820" s="1"/>
    </row>
    <row r="20821" spans="2:17" x14ac:dyDescent="0.25">
      <c r="B20821" s="1"/>
      <c r="G20821" s="1"/>
      <c r="H20821" s="1"/>
      <c r="K20821" s="1"/>
      <c r="N20821" s="1"/>
      <c r="Q20821" s="1"/>
    </row>
    <row r="20822" spans="2:17" x14ac:dyDescent="0.25">
      <c r="B20822" s="1"/>
      <c r="G20822" s="1"/>
      <c r="H20822" s="1"/>
      <c r="K20822" s="1"/>
      <c r="N20822" s="1"/>
      <c r="Q20822" s="1"/>
    </row>
    <row r="20823" spans="2:17" x14ac:dyDescent="0.25">
      <c r="B20823" s="1"/>
      <c r="G20823" s="1"/>
      <c r="H20823" s="1"/>
      <c r="K20823" s="1"/>
      <c r="N20823" s="1"/>
      <c r="Q20823" s="1"/>
    </row>
    <row r="20824" spans="2:17" x14ac:dyDescent="0.25">
      <c r="B20824" s="1"/>
      <c r="G20824" s="1"/>
      <c r="H20824" s="1"/>
      <c r="K20824" s="1"/>
      <c r="N20824" s="1"/>
      <c r="Q20824" s="1"/>
    </row>
    <row r="20825" spans="2:17" x14ac:dyDescent="0.25">
      <c r="B20825" s="1"/>
      <c r="G20825" s="1"/>
      <c r="H20825" s="1"/>
      <c r="K20825" s="1"/>
      <c r="N20825" s="1"/>
      <c r="Q20825" s="1"/>
    </row>
    <row r="20826" spans="2:17" x14ac:dyDescent="0.25">
      <c r="B20826" s="1"/>
      <c r="G20826" s="1"/>
      <c r="H20826" s="1"/>
      <c r="K20826" s="1"/>
      <c r="N20826" s="1"/>
      <c r="Q20826" s="1"/>
    </row>
    <row r="20827" spans="2:17" x14ac:dyDescent="0.25">
      <c r="B20827" s="1"/>
      <c r="G20827" s="1"/>
      <c r="H20827" s="1"/>
      <c r="K20827" s="1"/>
      <c r="N20827" s="1"/>
      <c r="Q20827" s="1"/>
    </row>
    <row r="20828" spans="2:17" x14ac:dyDescent="0.25">
      <c r="B20828" s="1"/>
      <c r="G20828" s="1"/>
      <c r="H20828" s="1"/>
      <c r="K20828" s="1"/>
      <c r="N20828" s="1"/>
      <c r="Q20828" s="1"/>
    </row>
    <row r="20829" spans="2:17" x14ac:dyDescent="0.25">
      <c r="B20829" s="1"/>
      <c r="G20829" s="1"/>
      <c r="H20829" s="1"/>
      <c r="K20829" s="1"/>
      <c r="N20829" s="1"/>
      <c r="Q20829" s="1"/>
    </row>
    <row r="20830" spans="2:17" x14ac:dyDescent="0.25">
      <c r="B20830" s="1"/>
      <c r="G20830" s="1"/>
      <c r="H20830" s="1"/>
      <c r="K20830" s="1"/>
      <c r="N20830" s="1"/>
      <c r="Q20830" s="1"/>
    </row>
    <row r="20831" spans="2:17" x14ac:dyDescent="0.25">
      <c r="B20831" s="1"/>
      <c r="G20831" s="1"/>
      <c r="H20831" s="1"/>
      <c r="K20831" s="1"/>
      <c r="N20831" s="1"/>
      <c r="Q20831" s="1"/>
    </row>
    <row r="20832" spans="2:17" x14ac:dyDescent="0.25">
      <c r="B20832" s="1"/>
      <c r="G20832" s="1"/>
      <c r="H20832" s="1"/>
      <c r="K20832" s="1"/>
      <c r="N20832" s="1"/>
      <c r="Q20832" s="1"/>
    </row>
    <row r="20833" spans="2:17" x14ac:dyDescent="0.25">
      <c r="B20833" s="1"/>
      <c r="G20833" s="1"/>
      <c r="H20833" s="1"/>
      <c r="K20833" s="1"/>
      <c r="N20833" s="1"/>
      <c r="Q20833" s="1"/>
    </row>
    <row r="20834" spans="2:17" x14ac:dyDescent="0.25">
      <c r="B20834" s="1"/>
      <c r="G20834" s="1"/>
      <c r="H20834" s="1"/>
      <c r="K20834" s="1"/>
      <c r="N20834" s="1"/>
      <c r="Q20834" s="1"/>
    </row>
    <row r="20835" spans="2:17" x14ac:dyDescent="0.25">
      <c r="B20835" s="1"/>
      <c r="G20835" s="1"/>
      <c r="H20835" s="1"/>
      <c r="K20835" s="1"/>
      <c r="N20835" s="1"/>
      <c r="Q20835" s="1"/>
    </row>
    <row r="20836" spans="2:17" x14ac:dyDescent="0.25">
      <c r="B20836" s="1"/>
      <c r="G20836" s="1"/>
      <c r="H20836" s="1"/>
      <c r="K20836" s="1"/>
      <c r="N20836" s="1"/>
      <c r="Q20836" s="1"/>
    </row>
    <row r="20837" spans="2:17" x14ac:dyDescent="0.25">
      <c r="B20837" s="1"/>
      <c r="G20837" s="1"/>
      <c r="H20837" s="1"/>
      <c r="K20837" s="1"/>
      <c r="N20837" s="1"/>
      <c r="Q20837" s="1"/>
    </row>
    <row r="20838" spans="2:17" x14ac:dyDescent="0.25">
      <c r="B20838" s="1"/>
      <c r="G20838" s="1"/>
      <c r="H20838" s="1"/>
      <c r="K20838" s="1"/>
      <c r="N20838" s="1"/>
      <c r="Q20838" s="1"/>
    </row>
    <row r="20839" spans="2:17" x14ac:dyDescent="0.25">
      <c r="B20839" s="1"/>
      <c r="G20839" s="1"/>
      <c r="H20839" s="1"/>
      <c r="K20839" s="1"/>
      <c r="N20839" s="1"/>
      <c r="Q20839" s="1"/>
    </row>
    <row r="20840" spans="2:17" x14ac:dyDescent="0.25">
      <c r="B20840" s="1"/>
      <c r="G20840" s="1"/>
      <c r="H20840" s="1"/>
      <c r="K20840" s="1"/>
      <c r="N20840" s="1"/>
      <c r="Q20840" s="1"/>
    </row>
    <row r="20841" spans="2:17" x14ac:dyDescent="0.25">
      <c r="B20841" s="1"/>
      <c r="G20841" s="1"/>
      <c r="H20841" s="1"/>
      <c r="K20841" s="1"/>
      <c r="N20841" s="1"/>
      <c r="Q20841" s="1"/>
    </row>
    <row r="20842" spans="2:17" x14ac:dyDescent="0.25">
      <c r="B20842" s="1"/>
      <c r="G20842" s="1"/>
      <c r="H20842" s="1"/>
      <c r="K20842" s="1"/>
      <c r="N20842" s="1"/>
      <c r="Q20842" s="1"/>
    </row>
    <row r="20843" spans="2:17" x14ac:dyDescent="0.25">
      <c r="B20843" s="1"/>
      <c r="G20843" s="1"/>
      <c r="H20843" s="1"/>
      <c r="K20843" s="1"/>
      <c r="N20843" s="1"/>
      <c r="Q20843" s="1"/>
    </row>
    <row r="20844" spans="2:17" x14ac:dyDescent="0.25">
      <c r="B20844" s="1"/>
      <c r="G20844" s="1"/>
      <c r="H20844" s="1"/>
      <c r="K20844" s="1"/>
      <c r="N20844" s="1"/>
      <c r="Q20844" s="1"/>
    </row>
    <row r="20845" spans="2:17" x14ac:dyDescent="0.25">
      <c r="B20845" s="1"/>
      <c r="G20845" s="1"/>
      <c r="H20845" s="1"/>
      <c r="K20845" s="1"/>
      <c r="N20845" s="1"/>
      <c r="Q20845" s="1"/>
    </row>
    <row r="20846" spans="2:17" x14ac:dyDescent="0.25">
      <c r="B20846" s="1"/>
      <c r="G20846" s="1"/>
      <c r="H20846" s="1"/>
      <c r="K20846" s="1"/>
      <c r="N20846" s="1"/>
      <c r="Q20846" s="1"/>
    </row>
    <row r="20847" spans="2:17" x14ac:dyDescent="0.25">
      <c r="B20847" s="1"/>
      <c r="G20847" s="1"/>
      <c r="H20847" s="1"/>
      <c r="K20847" s="1"/>
      <c r="N20847" s="1"/>
      <c r="Q20847" s="1"/>
    </row>
    <row r="20848" spans="2:17" x14ac:dyDescent="0.25">
      <c r="B20848" s="1"/>
      <c r="G20848" s="1"/>
      <c r="H20848" s="1"/>
      <c r="K20848" s="1"/>
      <c r="N20848" s="1"/>
      <c r="Q20848" s="1"/>
    </row>
    <row r="20849" spans="2:17" x14ac:dyDescent="0.25">
      <c r="B20849" s="1"/>
      <c r="G20849" s="1"/>
      <c r="H20849" s="1"/>
      <c r="K20849" s="1"/>
      <c r="N20849" s="1"/>
      <c r="Q20849" s="1"/>
    </row>
    <row r="20850" spans="2:17" x14ac:dyDescent="0.25">
      <c r="B20850" s="1"/>
      <c r="G20850" s="1"/>
      <c r="H20850" s="1"/>
      <c r="K20850" s="1"/>
      <c r="N20850" s="1"/>
      <c r="Q20850" s="1"/>
    </row>
    <row r="20851" spans="2:17" x14ac:dyDescent="0.25">
      <c r="B20851" s="1"/>
      <c r="G20851" s="1"/>
      <c r="H20851" s="1"/>
      <c r="K20851" s="1"/>
      <c r="N20851" s="1"/>
      <c r="Q20851" s="1"/>
    </row>
    <row r="20852" spans="2:17" x14ac:dyDescent="0.25">
      <c r="B20852" s="1"/>
      <c r="G20852" s="1"/>
      <c r="H20852" s="1"/>
      <c r="K20852" s="1"/>
      <c r="N20852" s="1"/>
      <c r="Q20852" s="1"/>
    </row>
    <row r="20853" spans="2:17" x14ac:dyDescent="0.25">
      <c r="B20853" s="1"/>
      <c r="G20853" s="1"/>
      <c r="H20853" s="1"/>
      <c r="K20853" s="1"/>
      <c r="N20853" s="1"/>
      <c r="Q20853" s="1"/>
    </row>
    <row r="20854" spans="2:17" x14ac:dyDescent="0.25">
      <c r="B20854" s="1"/>
      <c r="G20854" s="1"/>
      <c r="H20854" s="1"/>
      <c r="K20854" s="1"/>
      <c r="N20854" s="1"/>
      <c r="Q20854" s="1"/>
    </row>
    <row r="20855" spans="2:17" x14ac:dyDescent="0.25">
      <c r="B20855" s="1"/>
      <c r="G20855" s="1"/>
      <c r="H20855" s="1"/>
      <c r="K20855" s="1"/>
      <c r="N20855" s="1"/>
      <c r="Q20855" s="1"/>
    </row>
    <row r="20856" spans="2:17" x14ac:dyDescent="0.25">
      <c r="B20856" s="1"/>
      <c r="G20856" s="1"/>
      <c r="H20856" s="1"/>
      <c r="K20856" s="1"/>
      <c r="N20856" s="1"/>
      <c r="Q20856" s="1"/>
    </row>
    <row r="20857" spans="2:17" x14ac:dyDescent="0.25">
      <c r="B20857" s="1"/>
      <c r="G20857" s="1"/>
      <c r="H20857" s="1"/>
      <c r="K20857" s="1"/>
      <c r="N20857" s="1"/>
      <c r="Q20857" s="1"/>
    </row>
    <row r="20858" spans="2:17" x14ac:dyDescent="0.25">
      <c r="B20858" s="1"/>
      <c r="G20858" s="1"/>
      <c r="H20858" s="1"/>
      <c r="K20858" s="1"/>
      <c r="N20858" s="1"/>
      <c r="Q20858" s="1"/>
    </row>
    <row r="20859" spans="2:17" x14ac:dyDescent="0.25">
      <c r="B20859" s="1"/>
      <c r="G20859" s="1"/>
      <c r="H20859" s="1"/>
      <c r="K20859" s="1"/>
      <c r="N20859" s="1"/>
      <c r="Q20859" s="1"/>
    </row>
    <row r="20860" spans="2:17" x14ac:dyDescent="0.25">
      <c r="B20860" s="1"/>
      <c r="G20860" s="1"/>
      <c r="H20860" s="1"/>
      <c r="K20860" s="1"/>
      <c r="N20860" s="1"/>
      <c r="Q20860" s="1"/>
    </row>
    <row r="20861" spans="2:17" x14ac:dyDescent="0.25">
      <c r="B20861" s="1"/>
      <c r="G20861" s="1"/>
      <c r="H20861" s="1"/>
      <c r="K20861" s="1"/>
      <c r="N20861" s="1"/>
      <c r="Q20861" s="1"/>
    </row>
    <row r="20862" spans="2:17" x14ac:dyDescent="0.25">
      <c r="B20862" s="1"/>
      <c r="G20862" s="1"/>
      <c r="H20862" s="1"/>
      <c r="K20862" s="1"/>
      <c r="N20862" s="1"/>
      <c r="Q20862" s="1"/>
    </row>
    <row r="20863" spans="2:17" x14ac:dyDescent="0.25">
      <c r="B20863" s="1"/>
      <c r="G20863" s="1"/>
      <c r="H20863" s="1"/>
      <c r="K20863" s="1"/>
      <c r="N20863" s="1"/>
      <c r="Q20863" s="1"/>
    </row>
    <row r="20864" spans="2:17" x14ac:dyDescent="0.25">
      <c r="B20864" s="1"/>
      <c r="G20864" s="1"/>
      <c r="H20864" s="1"/>
      <c r="K20864" s="1"/>
      <c r="N20864" s="1"/>
      <c r="Q20864" s="1"/>
    </row>
    <row r="20865" spans="2:17" x14ac:dyDescent="0.25">
      <c r="B20865" s="1"/>
      <c r="G20865" s="1"/>
      <c r="H20865" s="1"/>
      <c r="K20865" s="1"/>
      <c r="N20865" s="1"/>
      <c r="Q20865" s="1"/>
    </row>
    <row r="20866" spans="2:17" x14ac:dyDescent="0.25">
      <c r="B20866" s="1"/>
      <c r="G20866" s="1"/>
      <c r="H20866" s="1"/>
      <c r="K20866" s="1"/>
      <c r="N20866" s="1"/>
      <c r="Q20866" s="1"/>
    </row>
    <row r="20867" spans="2:17" x14ac:dyDescent="0.25">
      <c r="B20867" s="1"/>
      <c r="G20867" s="1"/>
      <c r="H20867" s="1"/>
      <c r="K20867" s="1"/>
      <c r="N20867" s="1"/>
      <c r="Q20867" s="1"/>
    </row>
    <row r="20868" spans="2:17" x14ac:dyDescent="0.25">
      <c r="B20868" s="1"/>
      <c r="G20868" s="1"/>
      <c r="H20868" s="1"/>
      <c r="K20868" s="1"/>
      <c r="N20868" s="1"/>
      <c r="Q20868" s="1"/>
    </row>
    <row r="20869" spans="2:17" x14ac:dyDescent="0.25">
      <c r="B20869" s="1"/>
      <c r="G20869" s="1"/>
      <c r="H20869" s="1"/>
      <c r="K20869" s="1"/>
      <c r="N20869" s="1"/>
      <c r="Q20869" s="1"/>
    </row>
    <row r="20870" spans="2:17" x14ac:dyDescent="0.25">
      <c r="B20870" s="1"/>
      <c r="G20870" s="1"/>
      <c r="H20870" s="1"/>
      <c r="K20870" s="1"/>
      <c r="N20870" s="1"/>
      <c r="Q20870" s="1"/>
    </row>
    <row r="20871" spans="2:17" x14ac:dyDescent="0.25">
      <c r="B20871" s="1"/>
      <c r="G20871" s="1"/>
      <c r="H20871" s="1"/>
      <c r="K20871" s="1"/>
      <c r="N20871" s="1"/>
      <c r="Q20871" s="1"/>
    </row>
    <row r="20872" spans="2:17" x14ac:dyDescent="0.25">
      <c r="B20872" s="1"/>
      <c r="G20872" s="1"/>
      <c r="H20872" s="1"/>
      <c r="K20872" s="1"/>
      <c r="N20872" s="1"/>
      <c r="Q20872" s="1"/>
    </row>
    <row r="20873" spans="2:17" x14ac:dyDescent="0.25">
      <c r="B20873" s="1"/>
      <c r="G20873" s="1"/>
      <c r="H20873" s="1"/>
      <c r="K20873" s="1"/>
      <c r="N20873" s="1"/>
      <c r="Q20873" s="1"/>
    </row>
    <row r="20874" spans="2:17" x14ac:dyDescent="0.25">
      <c r="B20874" s="1"/>
      <c r="G20874" s="1"/>
      <c r="H20874" s="1"/>
      <c r="K20874" s="1"/>
      <c r="N20874" s="1"/>
      <c r="Q20874" s="1"/>
    </row>
    <row r="20875" spans="2:17" x14ac:dyDescent="0.25">
      <c r="B20875" s="1"/>
      <c r="G20875" s="1"/>
      <c r="H20875" s="1"/>
      <c r="K20875" s="1"/>
      <c r="N20875" s="1"/>
      <c r="Q20875" s="1"/>
    </row>
    <row r="20876" spans="2:17" x14ac:dyDescent="0.25">
      <c r="B20876" s="1"/>
      <c r="G20876" s="1"/>
      <c r="H20876" s="1"/>
      <c r="K20876" s="1"/>
      <c r="N20876" s="1"/>
      <c r="Q20876" s="1"/>
    </row>
    <row r="20877" spans="2:17" x14ac:dyDescent="0.25">
      <c r="B20877" s="1"/>
      <c r="G20877" s="1"/>
      <c r="H20877" s="1"/>
      <c r="K20877" s="1"/>
      <c r="N20877" s="1"/>
      <c r="Q20877" s="1"/>
    </row>
    <row r="20878" spans="2:17" x14ac:dyDescent="0.25">
      <c r="B20878" s="1"/>
      <c r="G20878" s="1"/>
      <c r="H20878" s="1"/>
      <c r="K20878" s="1"/>
      <c r="N20878" s="1"/>
      <c r="Q20878" s="1"/>
    </row>
    <row r="20879" spans="2:17" x14ac:dyDescent="0.25">
      <c r="B20879" s="1"/>
      <c r="G20879" s="1"/>
      <c r="H20879" s="1"/>
      <c r="K20879" s="1"/>
      <c r="N20879" s="1"/>
      <c r="Q20879" s="1"/>
    </row>
    <row r="20880" spans="2:17" x14ac:dyDescent="0.25">
      <c r="B20880" s="1"/>
      <c r="G20880" s="1"/>
      <c r="H20880" s="1"/>
      <c r="K20880" s="1"/>
      <c r="N20880" s="1"/>
      <c r="Q20880" s="1"/>
    </row>
    <row r="20881" spans="2:17" x14ac:dyDescent="0.25">
      <c r="B20881" s="1"/>
      <c r="G20881" s="1"/>
      <c r="H20881" s="1"/>
      <c r="K20881" s="1"/>
      <c r="N20881" s="1"/>
      <c r="Q20881" s="1"/>
    </row>
    <row r="20882" spans="2:17" x14ac:dyDescent="0.25">
      <c r="B20882" s="1"/>
      <c r="G20882" s="1"/>
      <c r="H20882" s="1"/>
      <c r="K20882" s="1"/>
      <c r="N20882" s="1"/>
      <c r="Q20882" s="1"/>
    </row>
    <row r="20883" spans="2:17" x14ac:dyDescent="0.25">
      <c r="B20883" s="1"/>
      <c r="G20883" s="1"/>
      <c r="H20883" s="1"/>
      <c r="K20883" s="1"/>
      <c r="N20883" s="1"/>
      <c r="Q20883" s="1"/>
    </row>
    <row r="20884" spans="2:17" x14ac:dyDescent="0.25">
      <c r="B20884" s="1"/>
      <c r="G20884" s="1"/>
      <c r="H20884" s="1"/>
      <c r="K20884" s="1"/>
      <c r="N20884" s="1"/>
      <c r="Q20884" s="1"/>
    </row>
    <row r="20885" spans="2:17" x14ac:dyDescent="0.25">
      <c r="B20885" s="1"/>
      <c r="G20885" s="1"/>
      <c r="H20885" s="1"/>
      <c r="K20885" s="1"/>
      <c r="N20885" s="1"/>
      <c r="Q20885" s="1"/>
    </row>
    <row r="20886" spans="2:17" x14ac:dyDescent="0.25">
      <c r="B20886" s="1"/>
      <c r="G20886" s="1"/>
      <c r="H20886" s="1"/>
      <c r="K20886" s="1"/>
      <c r="N20886" s="1"/>
      <c r="Q20886" s="1"/>
    </row>
    <row r="20887" spans="2:17" x14ac:dyDescent="0.25">
      <c r="B20887" s="1"/>
      <c r="G20887" s="1"/>
      <c r="H20887" s="1"/>
      <c r="K20887" s="1"/>
      <c r="N20887" s="1"/>
      <c r="Q20887" s="1"/>
    </row>
    <row r="20888" spans="2:17" x14ac:dyDescent="0.25">
      <c r="B20888" s="1"/>
      <c r="G20888" s="1"/>
      <c r="H20888" s="1"/>
      <c r="K20888" s="1"/>
      <c r="N20888" s="1"/>
      <c r="Q20888" s="1"/>
    </row>
    <row r="20889" spans="2:17" x14ac:dyDescent="0.25">
      <c r="B20889" s="1"/>
      <c r="G20889" s="1"/>
      <c r="H20889" s="1"/>
      <c r="K20889" s="1"/>
      <c r="N20889" s="1"/>
      <c r="Q20889" s="1"/>
    </row>
    <row r="20890" spans="2:17" x14ac:dyDescent="0.25">
      <c r="B20890" s="1"/>
      <c r="G20890" s="1"/>
      <c r="H20890" s="1"/>
      <c r="K20890" s="1"/>
      <c r="N20890" s="1"/>
      <c r="Q20890" s="1"/>
    </row>
    <row r="20891" spans="2:17" x14ac:dyDescent="0.25">
      <c r="B20891" s="1"/>
      <c r="G20891" s="1"/>
      <c r="H20891" s="1"/>
      <c r="K20891" s="1"/>
      <c r="N20891" s="1"/>
      <c r="Q20891" s="1"/>
    </row>
    <row r="20892" spans="2:17" x14ac:dyDescent="0.25">
      <c r="B20892" s="1"/>
      <c r="G20892" s="1"/>
      <c r="H20892" s="1"/>
      <c r="K20892" s="1"/>
      <c r="N20892" s="1"/>
      <c r="Q20892" s="1"/>
    </row>
    <row r="20893" spans="2:17" x14ac:dyDescent="0.25">
      <c r="B20893" s="1"/>
      <c r="G20893" s="1"/>
      <c r="H20893" s="1"/>
      <c r="K20893" s="1"/>
      <c r="N20893" s="1"/>
      <c r="Q20893" s="1"/>
    </row>
    <row r="20894" spans="2:17" x14ac:dyDescent="0.25">
      <c r="B20894" s="1"/>
      <c r="G20894" s="1"/>
      <c r="H20894" s="1"/>
      <c r="K20894" s="1"/>
      <c r="N20894" s="1"/>
      <c r="Q20894" s="1"/>
    </row>
    <row r="20895" spans="2:17" x14ac:dyDescent="0.25">
      <c r="B20895" s="1"/>
      <c r="G20895" s="1"/>
      <c r="H20895" s="1"/>
      <c r="K20895" s="1"/>
      <c r="N20895" s="1"/>
      <c r="Q20895" s="1"/>
    </row>
    <row r="20896" spans="2:17" x14ac:dyDescent="0.25">
      <c r="B20896" s="1"/>
      <c r="G20896" s="1"/>
      <c r="H20896" s="1"/>
      <c r="K20896" s="1"/>
      <c r="N20896" s="1"/>
      <c r="Q20896" s="1"/>
    </row>
    <row r="20897" spans="2:17" x14ac:dyDescent="0.25">
      <c r="B20897" s="1"/>
      <c r="G20897" s="1"/>
      <c r="H20897" s="1"/>
      <c r="K20897" s="1"/>
      <c r="N20897" s="1"/>
      <c r="Q20897" s="1"/>
    </row>
    <row r="20898" spans="2:17" x14ac:dyDescent="0.25">
      <c r="B20898" s="1"/>
      <c r="G20898" s="1"/>
      <c r="H20898" s="1"/>
      <c r="K20898" s="1"/>
      <c r="N20898" s="1"/>
      <c r="Q20898" s="1"/>
    </row>
    <row r="20899" spans="2:17" x14ac:dyDescent="0.25">
      <c r="B20899" s="1"/>
      <c r="G20899" s="1"/>
      <c r="H20899" s="1"/>
      <c r="K20899" s="1"/>
      <c r="N20899" s="1"/>
      <c r="Q20899" s="1"/>
    </row>
    <row r="20900" spans="2:17" x14ac:dyDescent="0.25">
      <c r="B20900" s="1"/>
      <c r="G20900" s="1"/>
      <c r="H20900" s="1"/>
      <c r="K20900" s="1"/>
      <c r="N20900" s="1"/>
      <c r="Q20900" s="1"/>
    </row>
    <row r="20901" spans="2:17" x14ac:dyDescent="0.25">
      <c r="B20901" s="1"/>
      <c r="G20901" s="1"/>
      <c r="H20901" s="1"/>
      <c r="K20901" s="1"/>
      <c r="N20901" s="1"/>
      <c r="Q20901" s="1"/>
    </row>
    <row r="20902" spans="2:17" x14ac:dyDescent="0.25">
      <c r="B20902" s="1"/>
      <c r="G20902" s="1"/>
      <c r="H20902" s="1"/>
      <c r="K20902" s="1"/>
      <c r="N20902" s="1"/>
      <c r="Q20902" s="1"/>
    </row>
    <row r="20903" spans="2:17" x14ac:dyDescent="0.25">
      <c r="B20903" s="1"/>
      <c r="G20903" s="1"/>
      <c r="H20903" s="1"/>
      <c r="K20903" s="1"/>
      <c r="N20903" s="1"/>
      <c r="Q20903" s="1"/>
    </row>
    <row r="20904" spans="2:17" x14ac:dyDescent="0.25">
      <c r="B20904" s="1"/>
      <c r="G20904" s="1"/>
      <c r="H20904" s="1"/>
      <c r="K20904" s="1"/>
      <c r="N20904" s="1"/>
      <c r="Q20904" s="1"/>
    </row>
    <row r="20905" spans="2:17" x14ac:dyDescent="0.25">
      <c r="B20905" s="1"/>
      <c r="G20905" s="1"/>
      <c r="H20905" s="1"/>
      <c r="K20905" s="1"/>
      <c r="N20905" s="1"/>
      <c r="Q20905" s="1"/>
    </row>
    <row r="20906" spans="2:17" x14ac:dyDescent="0.25">
      <c r="B20906" s="1"/>
      <c r="G20906" s="1"/>
      <c r="H20906" s="1"/>
      <c r="K20906" s="1"/>
      <c r="N20906" s="1"/>
      <c r="Q20906" s="1"/>
    </row>
    <row r="20907" spans="2:17" x14ac:dyDescent="0.25">
      <c r="B20907" s="1"/>
      <c r="G20907" s="1"/>
      <c r="H20907" s="1"/>
      <c r="K20907" s="1"/>
      <c r="N20907" s="1"/>
      <c r="Q20907" s="1"/>
    </row>
    <row r="20908" spans="2:17" x14ac:dyDescent="0.25">
      <c r="B20908" s="1"/>
      <c r="G20908" s="1"/>
      <c r="H20908" s="1"/>
      <c r="K20908" s="1"/>
      <c r="N20908" s="1"/>
      <c r="Q20908" s="1"/>
    </row>
    <row r="20909" spans="2:17" x14ac:dyDescent="0.25">
      <c r="B20909" s="1"/>
      <c r="G20909" s="1"/>
      <c r="H20909" s="1"/>
      <c r="K20909" s="1"/>
      <c r="N20909" s="1"/>
      <c r="Q20909" s="1"/>
    </row>
    <row r="20910" spans="2:17" x14ac:dyDescent="0.25">
      <c r="B20910" s="1"/>
      <c r="G20910" s="1"/>
      <c r="H20910" s="1"/>
      <c r="K20910" s="1"/>
      <c r="N20910" s="1"/>
      <c r="Q20910" s="1"/>
    </row>
    <row r="20911" spans="2:17" x14ac:dyDescent="0.25">
      <c r="B20911" s="1"/>
      <c r="G20911" s="1"/>
      <c r="H20911" s="1"/>
      <c r="K20911" s="1"/>
      <c r="N20911" s="1"/>
      <c r="Q20911" s="1"/>
    </row>
    <row r="20912" spans="2:17" x14ac:dyDescent="0.25">
      <c r="B20912" s="1"/>
      <c r="G20912" s="1"/>
      <c r="H20912" s="1"/>
      <c r="K20912" s="1"/>
      <c r="N20912" s="1"/>
      <c r="Q20912" s="1"/>
    </row>
    <row r="20913" spans="2:17" x14ac:dyDescent="0.25">
      <c r="B20913" s="1"/>
      <c r="G20913" s="1"/>
      <c r="H20913" s="1"/>
      <c r="K20913" s="1"/>
      <c r="N20913" s="1"/>
      <c r="Q20913" s="1"/>
    </row>
    <row r="20914" spans="2:17" x14ac:dyDescent="0.25">
      <c r="B20914" s="1"/>
      <c r="G20914" s="1"/>
      <c r="H20914" s="1"/>
      <c r="K20914" s="1"/>
      <c r="N20914" s="1"/>
      <c r="Q20914" s="1"/>
    </row>
    <row r="20915" spans="2:17" x14ac:dyDescent="0.25">
      <c r="B20915" s="1"/>
      <c r="G20915" s="1"/>
      <c r="H20915" s="1"/>
      <c r="K20915" s="1"/>
      <c r="N20915" s="1"/>
      <c r="Q20915" s="1"/>
    </row>
    <row r="20916" spans="2:17" x14ac:dyDescent="0.25">
      <c r="B20916" s="1"/>
      <c r="G20916" s="1"/>
      <c r="H20916" s="1"/>
      <c r="K20916" s="1"/>
      <c r="N20916" s="1"/>
      <c r="Q20916" s="1"/>
    </row>
    <row r="20917" spans="2:17" x14ac:dyDescent="0.25">
      <c r="B20917" s="1"/>
      <c r="G20917" s="1"/>
      <c r="H20917" s="1"/>
      <c r="K20917" s="1"/>
      <c r="N20917" s="1"/>
      <c r="Q20917" s="1"/>
    </row>
    <row r="20918" spans="2:17" x14ac:dyDescent="0.25">
      <c r="B20918" s="1"/>
      <c r="G20918" s="1"/>
      <c r="H20918" s="1"/>
      <c r="K20918" s="1"/>
      <c r="N20918" s="1"/>
      <c r="Q20918" s="1"/>
    </row>
    <row r="20919" spans="2:17" x14ac:dyDescent="0.25">
      <c r="B20919" s="1"/>
      <c r="G20919" s="1"/>
      <c r="H20919" s="1"/>
      <c r="K20919" s="1"/>
      <c r="N20919" s="1"/>
      <c r="Q20919" s="1"/>
    </row>
    <row r="20920" spans="2:17" x14ac:dyDescent="0.25">
      <c r="B20920" s="1"/>
      <c r="G20920" s="1"/>
      <c r="H20920" s="1"/>
      <c r="K20920" s="1"/>
      <c r="N20920" s="1"/>
      <c r="Q20920" s="1"/>
    </row>
    <row r="20921" spans="2:17" x14ac:dyDescent="0.25">
      <c r="B20921" s="1"/>
      <c r="G20921" s="1"/>
      <c r="H20921" s="1"/>
      <c r="K20921" s="1"/>
      <c r="N20921" s="1"/>
      <c r="Q20921" s="1"/>
    </row>
    <row r="20922" spans="2:17" x14ac:dyDescent="0.25">
      <c r="B20922" s="1"/>
      <c r="G20922" s="1"/>
      <c r="H20922" s="1"/>
      <c r="K20922" s="1"/>
      <c r="N20922" s="1"/>
      <c r="Q20922" s="1"/>
    </row>
    <row r="20923" spans="2:17" x14ac:dyDescent="0.25">
      <c r="B20923" s="1"/>
      <c r="G20923" s="1"/>
      <c r="H20923" s="1"/>
      <c r="K20923" s="1"/>
      <c r="N20923" s="1"/>
      <c r="Q20923" s="1"/>
    </row>
    <row r="20924" spans="2:17" x14ac:dyDescent="0.25">
      <c r="B20924" s="1"/>
      <c r="G20924" s="1"/>
      <c r="H20924" s="1"/>
      <c r="K20924" s="1"/>
      <c r="N20924" s="1"/>
      <c r="Q20924" s="1"/>
    </row>
    <row r="20925" spans="2:17" x14ac:dyDescent="0.25">
      <c r="B20925" s="1"/>
      <c r="G20925" s="1"/>
      <c r="H20925" s="1"/>
      <c r="K20925" s="1"/>
      <c r="N20925" s="1"/>
      <c r="Q20925" s="1"/>
    </row>
    <row r="20926" spans="2:17" x14ac:dyDescent="0.25">
      <c r="B20926" s="1"/>
      <c r="G20926" s="1"/>
      <c r="H20926" s="1"/>
      <c r="K20926" s="1"/>
      <c r="N20926" s="1"/>
      <c r="Q20926" s="1"/>
    </row>
    <row r="20927" spans="2:17" x14ac:dyDescent="0.25">
      <c r="B20927" s="1"/>
      <c r="G20927" s="1"/>
      <c r="H20927" s="1"/>
      <c r="K20927" s="1"/>
      <c r="N20927" s="1"/>
      <c r="Q20927" s="1"/>
    </row>
    <row r="20928" spans="2:17" x14ac:dyDescent="0.25">
      <c r="B20928" s="1"/>
      <c r="G20928" s="1"/>
      <c r="H20928" s="1"/>
      <c r="K20928" s="1"/>
      <c r="N20928" s="1"/>
      <c r="Q20928" s="1"/>
    </row>
    <row r="20929" spans="2:17" x14ac:dyDescent="0.25">
      <c r="B20929" s="1"/>
      <c r="G20929" s="1"/>
      <c r="H20929" s="1"/>
      <c r="K20929" s="1"/>
      <c r="N20929" s="1"/>
      <c r="Q20929" s="1"/>
    </row>
    <row r="20930" spans="2:17" x14ac:dyDescent="0.25">
      <c r="B20930" s="1"/>
      <c r="G20930" s="1"/>
      <c r="H20930" s="1"/>
      <c r="K20930" s="1"/>
      <c r="N20930" s="1"/>
      <c r="Q20930" s="1"/>
    </row>
    <row r="20931" spans="2:17" x14ac:dyDescent="0.25">
      <c r="B20931" s="1"/>
      <c r="G20931" s="1"/>
      <c r="H20931" s="1"/>
      <c r="K20931" s="1"/>
      <c r="N20931" s="1"/>
      <c r="Q20931" s="1"/>
    </row>
    <row r="20932" spans="2:17" x14ac:dyDescent="0.25">
      <c r="B20932" s="1"/>
      <c r="G20932" s="1"/>
      <c r="H20932" s="1"/>
      <c r="K20932" s="1"/>
      <c r="N20932" s="1"/>
      <c r="Q20932" s="1"/>
    </row>
    <row r="20933" spans="2:17" x14ac:dyDescent="0.25">
      <c r="B20933" s="1"/>
      <c r="G20933" s="1"/>
      <c r="H20933" s="1"/>
      <c r="K20933" s="1"/>
      <c r="N20933" s="1"/>
      <c r="Q20933" s="1"/>
    </row>
    <row r="20934" spans="2:17" x14ac:dyDescent="0.25">
      <c r="B20934" s="1"/>
      <c r="G20934" s="1"/>
      <c r="H20934" s="1"/>
      <c r="K20934" s="1"/>
      <c r="N20934" s="1"/>
      <c r="Q20934" s="1"/>
    </row>
    <row r="20935" spans="2:17" x14ac:dyDescent="0.25">
      <c r="B20935" s="1"/>
      <c r="G20935" s="1"/>
      <c r="H20935" s="1"/>
      <c r="K20935" s="1"/>
      <c r="N20935" s="1"/>
      <c r="Q20935" s="1"/>
    </row>
    <row r="20936" spans="2:17" x14ac:dyDescent="0.25">
      <c r="B20936" s="1"/>
      <c r="G20936" s="1"/>
      <c r="H20936" s="1"/>
      <c r="K20936" s="1"/>
      <c r="N20936" s="1"/>
      <c r="Q20936" s="1"/>
    </row>
    <row r="20937" spans="2:17" x14ac:dyDescent="0.25">
      <c r="B20937" s="1"/>
      <c r="G20937" s="1"/>
      <c r="H20937" s="1"/>
      <c r="K20937" s="1"/>
      <c r="N20937" s="1"/>
      <c r="Q20937" s="1"/>
    </row>
    <row r="20938" spans="2:17" x14ac:dyDescent="0.25">
      <c r="B20938" s="1"/>
      <c r="G20938" s="1"/>
      <c r="H20938" s="1"/>
      <c r="K20938" s="1"/>
      <c r="N20938" s="1"/>
      <c r="Q20938" s="1"/>
    </row>
    <row r="20939" spans="2:17" x14ac:dyDescent="0.25">
      <c r="B20939" s="1"/>
      <c r="G20939" s="1"/>
      <c r="H20939" s="1"/>
      <c r="K20939" s="1"/>
      <c r="N20939" s="1"/>
      <c r="Q20939" s="1"/>
    </row>
    <row r="20940" spans="2:17" x14ac:dyDescent="0.25">
      <c r="B20940" s="1"/>
      <c r="G20940" s="1"/>
      <c r="H20940" s="1"/>
      <c r="K20940" s="1"/>
      <c r="N20940" s="1"/>
      <c r="Q20940" s="1"/>
    </row>
    <row r="20941" spans="2:17" x14ac:dyDescent="0.25">
      <c r="B20941" s="1"/>
      <c r="G20941" s="1"/>
      <c r="H20941" s="1"/>
      <c r="K20941" s="1"/>
      <c r="N20941" s="1"/>
      <c r="Q20941" s="1"/>
    </row>
    <row r="20942" spans="2:17" x14ac:dyDescent="0.25">
      <c r="B20942" s="1"/>
      <c r="G20942" s="1"/>
      <c r="H20942" s="1"/>
      <c r="K20942" s="1"/>
      <c r="N20942" s="1"/>
      <c r="Q20942" s="1"/>
    </row>
    <row r="20943" spans="2:17" x14ac:dyDescent="0.25">
      <c r="B20943" s="1"/>
      <c r="G20943" s="1"/>
      <c r="H20943" s="1"/>
      <c r="K20943" s="1"/>
      <c r="N20943" s="1"/>
      <c r="Q20943" s="1"/>
    </row>
    <row r="20944" spans="2:17" x14ac:dyDescent="0.25">
      <c r="B20944" s="1"/>
      <c r="G20944" s="1"/>
      <c r="H20944" s="1"/>
      <c r="K20944" s="1"/>
      <c r="N20944" s="1"/>
      <c r="Q20944" s="1"/>
    </row>
    <row r="20945" spans="2:17" x14ac:dyDescent="0.25">
      <c r="B20945" s="1"/>
      <c r="G20945" s="1"/>
      <c r="H20945" s="1"/>
      <c r="K20945" s="1"/>
      <c r="N20945" s="1"/>
      <c r="Q20945" s="1"/>
    </row>
    <row r="20946" spans="2:17" x14ac:dyDescent="0.25">
      <c r="B20946" s="1"/>
      <c r="G20946" s="1"/>
      <c r="H20946" s="1"/>
      <c r="K20946" s="1"/>
      <c r="N20946" s="1"/>
      <c r="Q20946" s="1"/>
    </row>
    <row r="20947" spans="2:17" x14ac:dyDescent="0.25">
      <c r="B20947" s="1"/>
      <c r="G20947" s="1"/>
      <c r="H20947" s="1"/>
      <c r="K20947" s="1"/>
      <c r="N20947" s="1"/>
      <c r="Q20947" s="1"/>
    </row>
    <row r="20948" spans="2:17" x14ac:dyDescent="0.25">
      <c r="B20948" s="1"/>
      <c r="G20948" s="1"/>
      <c r="H20948" s="1"/>
      <c r="K20948" s="1"/>
      <c r="N20948" s="1"/>
      <c r="Q20948" s="1"/>
    </row>
    <row r="20949" spans="2:17" x14ac:dyDescent="0.25">
      <c r="B20949" s="1"/>
      <c r="G20949" s="1"/>
      <c r="H20949" s="1"/>
      <c r="K20949" s="1"/>
      <c r="N20949" s="1"/>
      <c r="Q20949" s="1"/>
    </row>
    <row r="20950" spans="2:17" x14ac:dyDescent="0.25">
      <c r="B20950" s="1"/>
      <c r="G20950" s="1"/>
      <c r="H20950" s="1"/>
      <c r="K20950" s="1"/>
      <c r="N20950" s="1"/>
      <c r="Q20950" s="1"/>
    </row>
    <row r="20951" spans="2:17" x14ac:dyDescent="0.25">
      <c r="B20951" s="1"/>
      <c r="G20951" s="1"/>
      <c r="H20951" s="1"/>
      <c r="K20951" s="1"/>
      <c r="N20951" s="1"/>
      <c r="Q20951" s="1"/>
    </row>
    <row r="20952" spans="2:17" x14ac:dyDescent="0.25">
      <c r="B20952" s="1"/>
      <c r="G20952" s="1"/>
      <c r="H20952" s="1"/>
      <c r="K20952" s="1"/>
      <c r="N20952" s="1"/>
      <c r="Q20952" s="1"/>
    </row>
    <row r="20953" spans="2:17" x14ac:dyDescent="0.25">
      <c r="B20953" s="1"/>
      <c r="G20953" s="1"/>
      <c r="H20953" s="1"/>
      <c r="K20953" s="1"/>
      <c r="N20953" s="1"/>
      <c r="Q20953" s="1"/>
    </row>
    <row r="20954" spans="2:17" x14ac:dyDescent="0.25">
      <c r="B20954" s="1"/>
      <c r="G20954" s="1"/>
      <c r="H20954" s="1"/>
      <c r="K20954" s="1"/>
      <c r="N20954" s="1"/>
      <c r="Q20954" s="1"/>
    </row>
    <row r="20955" spans="2:17" x14ac:dyDescent="0.25">
      <c r="B20955" s="1"/>
      <c r="G20955" s="1"/>
      <c r="H20955" s="1"/>
      <c r="K20955" s="1"/>
      <c r="N20955" s="1"/>
      <c r="Q20955" s="1"/>
    </row>
    <row r="20956" spans="2:17" x14ac:dyDescent="0.25">
      <c r="B20956" s="1"/>
      <c r="G20956" s="1"/>
      <c r="H20956" s="1"/>
      <c r="K20956" s="1"/>
      <c r="N20956" s="1"/>
      <c r="Q20956" s="1"/>
    </row>
    <row r="20957" spans="2:17" x14ac:dyDescent="0.25">
      <c r="B20957" s="1"/>
      <c r="G20957" s="1"/>
      <c r="H20957" s="1"/>
      <c r="K20957" s="1"/>
      <c r="N20957" s="1"/>
      <c r="Q20957" s="1"/>
    </row>
    <row r="20958" spans="2:17" x14ac:dyDescent="0.25">
      <c r="B20958" s="1"/>
      <c r="G20958" s="1"/>
      <c r="H20958" s="1"/>
      <c r="K20958" s="1"/>
      <c r="N20958" s="1"/>
      <c r="Q20958" s="1"/>
    </row>
    <row r="20959" spans="2:17" x14ac:dyDescent="0.25">
      <c r="B20959" s="1"/>
      <c r="G20959" s="1"/>
      <c r="H20959" s="1"/>
      <c r="K20959" s="1"/>
      <c r="N20959" s="1"/>
      <c r="Q20959" s="1"/>
    </row>
    <row r="20960" spans="2:17" x14ac:dyDescent="0.25">
      <c r="B20960" s="1"/>
      <c r="G20960" s="1"/>
      <c r="H20960" s="1"/>
      <c r="K20960" s="1"/>
      <c r="N20960" s="1"/>
      <c r="Q20960" s="1"/>
    </row>
    <row r="20961" spans="2:17" x14ac:dyDescent="0.25">
      <c r="B20961" s="1"/>
      <c r="G20961" s="1"/>
      <c r="H20961" s="1"/>
      <c r="K20961" s="1"/>
      <c r="N20961" s="1"/>
      <c r="Q20961" s="1"/>
    </row>
    <row r="20962" spans="2:17" x14ac:dyDescent="0.25">
      <c r="B20962" s="1"/>
      <c r="G20962" s="1"/>
      <c r="H20962" s="1"/>
      <c r="K20962" s="1"/>
      <c r="N20962" s="1"/>
      <c r="Q20962" s="1"/>
    </row>
    <row r="20963" spans="2:17" x14ac:dyDescent="0.25">
      <c r="B20963" s="1"/>
      <c r="G20963" s="1"/>
      <c r="H20963" s="1"/>
      <c r="K20963" s="1"/>
      <c r="N20963" s="1"/>
      <c r="Q20963" s="1"/>
    </row>
    <row r="20964" spans="2:17" x14ac:dyDescent="0.25">
      <c r="B20964" s="1"/>
      <c r="G20964" s="1"/>
      <c r="H20964" s="1"/>
      <c r="K20964" s="1"/>
      <c r="N20964" s="1"/>
      <c r="Q20964" s="1"/>
    </row>
    <row r="20965" spans="2:17" x14ac:dyDescent="0.25">
      <c r="B20965" s="1"/>
      <c r="G20965" s="1"/>
      <c r="H20965" s="1"/>
      <c r="K20965" s="1"/>
      <c r="N20965" s="1"/>
      <c r="Q20965" s="1"/>
    </row>
    <row r="20966" spans="2:17" x14ac:dyDescent="0.25">
      <c r="B20966" s="1"/>
      <c r="G20966" s="1"/>
      <c r="H20966" s="1"/>
      <c r="K20966" s="1"/>
      <c r="N20966" s="1"/>
      <c r="Q20966" s="1"/>
    </row>
    <row r="20967" spans="2:17" x14ac:dyDescent="0.25">
      <c r="B20967" s="1"/>
      <c r="G20967" s="1"/>
      <c r="H20967" s="1"/>
      <c r="K20967" s="1"/>
      <c r="N20967" s="1"/>
      <c r="Q20967" s="1"/>
    </row>
    <row r="20968" spans="2:17" x14ac:dyDescent="0.25">
      <c r="B20968" s="1"/>
      <c r="G20968" s="1"/>
      <c r="H20968" s="1"/>
      <c r="K20968" s="1"/>
      <c r="N20968" s="1"/>
      <c r="Q20968" s="1"/>
    </row>
    <row r="20969" spans="2:17" x14ac:dyDescent="0.25">
      <c r="B20969" s="1"/>
      <c r="G20969" s="1"/>
      <c r="H20969" s="1"/>
      <c r="K20969" s="1"/>
      <c r="N20969" s="1"/>
      <c r="Q20969" s="1"/>
    </row>
    <row r="20970" spans="2:17" x14ac:dyDescent="0.25">
      <c r="B20970" s="1"/>
      <c r="G20970" s="1"/>
      <c r="H20970" s="1"/>
      <c r="K20970" s="1"/>
      <c r="N20970" s="1"/>
      <c r="Q20970" s="1"/>
    </row>
    <row r="20971" spans="2:17" x14ac:dyDescent="0.25">
      <c r="B20971" s="1"/>
      <c r="G20971" s="1"/>
      <c r="H20971" s="1"/>
      <c r="K20971" s="1"/>
      <c r="N20971" s="1"/>
      <c r="Q20971" s="1"/>
    </row>
    <row r="20972" spans="2:17" x14ac:dyDescent="0.25">
      <c r="B20972" s="1"/>
      <c r="G20972" s="1"/>
      <c r="H20972" s="1"/>
      <c r="K20972" s="1"/>
      <c r="N20972" s="1"/>
      <c r="Q20972" s="1"/>
    </row>
    <row r="20973" spans="2:17" x14ac:dyDescent="0.25">
      <c r="B20973" s="1"/>
      <c r="G20973" s="1"/>
      <c r="H20973" s="1"/>
      <c r="K20973" s="1"/>
      <c r="N20973" s="1"/>
      <c r="Q20973" s="1"/>
    </row>
    <row r="20974" spans="2:17" x14ac:dyDescent="0.25">
      <c r="B20974" s="1"/>
      <c r="G20974" s="1"/>
      <c r="H20974" s="1"/>
      <c r="K20974" s="1"/>
      <c r="N20974" s="1"/>
      <c r="Q20974" s="1"/>
    </row>
    <row r="20975" spans="2:17" x14ac:dyDescent="0.25">
      <c r="B20975" s="1"/>
      <c r="G20975" s="1"/>
      <c r="H20975" s="1"/>
      <c r="K20975" s="1"/>
      <c r="N20975" s="1"/>
      <c r="Q20975" s="1"/>
    </row>
    <row r="20976" spans="2:17" x14ac:dyDescent="0.25">
      <c r="B20976" s="1"/>
      <c r="G20976" s="1"/>
      <c r="H20976" s="1"/>
      <c r="K20976" s="1"/>
      <c r="N20976" s="1"/>
      <c r="Q20976" s="1"/>
    </row>
    <row r="20977" spans="2:17" x14ac:dyDescent="0.25">
      <c r="B20977" s="1"/>
      <c r="G20977" s="1"/>
      <c r="H20977" s="1"/>
      <c r="K20977" s="1"/>
      <c r="N20977" s="1"/>
      <c r="Q20977" s="1"/>
    </row>
    <row r="20978" spans="2:17" x14ac:dyDescent="0.25">
      <c r="B20978" s="1"/>
      <c r="G20978" s="1"/>
      <c r="H20978" s="1"/>
      <c r="K20978" s="1"/>
      <c r="N20978" s="1"/>
      <c r="Q20978" s="1"/>
    </row>
    <row r="20979" spans="2:17" x14ac:dyDescent="0.25">
      <c r="B20979" s="1"/>
      <c r="G20979" s="1"/>
      <c r="H20979" s="1"/>
      <c r="K20979" s="1"/>
      <c r="N20979" s="1"/>
      <c r="Q20979" s="1"/>
    </row>
    <row r="20980" spans="2:17" x14ac:dyDescent="0.25">
      <c r="B20980" s="1"/>
      <c r="G20980" s="1"/>
      <c r="H20980" s="1"/>
      <c r="K20980" s="1"/>
      <c r="N20980" s="1"/>
      <c r="Q20980" s="1"/>
    </row>
    <row r="20981" spans="2:17" x14ac:dyDescent="0.25">
      <c r="B20981" s="1"/>
      <c r="G20981" s="1"/>
      <c r="H20981" s="1"/>
      <c r="K20981" s="1"/>
      <c r="N20981" s="1"/>
      <c r="Q20981" s="1"/>
    </row>
    <row r="20982" spans="2:17" x14ac:dyDescent="0.25">
      <c r="B20982" s="1"/>
      <c r="G20982" s="1"/>
      <c r="H20982" s="1"/>
      <c r="K20982" s="1"/>
      <c r="N20982" s="1"/>
      <c r="Q20982" s="1"/>
    </row>
    <row r="20983" spans="2:17" x14ac:dyDescent="0.25">
      <c r="B20983" s="1"/>
      <c r="G20983" s="1"/>
      <c r="H20983" s="1"/>
      <c r="K20983" s="1"/>
      <c r="N20983" s="1"/>
      <c r="Q20983" s="1"/>
    </row>
    <row r="20984" spans="2:17" x14ac:dyDescent="0.25">
      <c r="B20984" s="1"/>
      <c r="G20984" s="1"/>
      <c r="H20984" s="1"/>
      <c r="K20984" s="1"/>
      <c r="N20984" s="1"/>
      <c r="Q20984" s="1"/>
    </row>
    <row r="20985" spans="2:17" x14ac:dyDescent="0.25">
      <c r="B20985" s="1"/>
      <c r="G20985" s="1"/>
      <c r="H20985" s="1"/>
      <c r="K20985" s="1"/>
      <c r="N20985" s="1"/>
      <c r="Q20985" s="1"/>
    </row>
    <row r="20986" spans="2:17" x14ac:dyDescent="0.25">
      <c r="B20986" s="1"/>
      <c r="G20986" s="1"/>
      <c r="H20986" s="1"/>
      <c r="K20986" s="1"/>
      <c r="N20986" s="1"/>
      <c r="Q20986" s="1"/>
    </row>
    <row r="20987" spans="2:17" x14ac:dyDescent="0.25">
      <c r="B20987" s="1"/>
      <c r="G20987" s="1"/>
      <c r="H20987" s="1"/>
      <c r="K20987" s="1"/>
      <c r="N20987" s="1"/>
      <c r="Q20987" s="1"/>
    </row>
    <row r="20988" spans="2:17" x14ac:dyDescent="0.25">
      <c r="B20988" s="1"/>
      <c r="G20988" s="1"/>
      <c r="H20988" s="1"/>
      <c r="K20988" s="1"/>
      <c r="N20988" s="1"/>
      <c r="Q20988" s="1"/>
    </row>
    <row r="20989" spans="2:17" x14ac:dyDescent="0.25">
      <c r="B20989" s="1"/>
      <c r="G20989" s="1"/>
      <c r="H20989" s="1"/>
      <c r="K20989" s="1"/>
      <c r="N20989" s="1"/>
      <c r="Q20989" s="1"/>
    </row>
    <row r="20990" spans="2:17" x14ac:dyDescent="0.25">
      <c r="B20990" s="1"/>
      <c r="G20990" s="1"/>
      <c r="H20990" s="1"/>
      <c r="K20990" s="1"/>
      <c r="N20990" s="1"/>
      <c r="Q20990" s="1"/>
    </row>
    <row r="20991" spans="2:17" x14ac:dyDescent="0.25">
      <c r="B20991" s="1"/>
      <c r="G20991" s="1"/>
      <c r="H20991" s="1"/>
      <c r="K20991" s="1"/>
      <c r="N20991" s="1"/>
      <c r="Q20991" s="1"/>
    </row>
    <row r="20992" spans="2:17" x14ac:dyDescent="0.25">
      <c r="B20992" s="1"/>
      <c r="G20992" s="1"/>
      <c r="H20992" s="1"/>
      <c r="K20992" s="1"/>
      <c r="N20992" s="1"/>
      <c r="Q20992" s="1"/>
    </row>
    <row r="20993" spans="2:17" x14ac:dyDescent="0.25">
      <c r="B20993" s="1"/>
      <c r="G20993" s="1"/>
      <c r="H20993" s="1"/>
      <c r="K20993" s="1"/>
      <c r="N20993" s="1"/>
      <c r="Q20993" s="1"/>
    </row>
    <row r="20994" spans="2:17" x14ac:dyDescent="0.25">
      <c r="B20994" s="1"/>
      <c r="G20994" s="1"/>
      <c r="H20994" s="1"/>
      <c r="K20994" s="1"/>
      <c r="N20994" s="1"/>
      <c r="Q20994" s="1"/>
    </row>
    <row r="20995" spans="2:17" x14ac:dyDescent="0.25">
      <c r="B20995" s="1"/>
      <c r="G20995" s="1"/>
      <c r="H20995" s="1"/>
      <c r="K20995" s="1"/>
      <c r="N20995" s="1"/>
      <c r="Q20995" s="1"/>
    </row>
    <row r="20996" spans="2:17" x14ac:dyDescent="0.25">
      <c r="B20996" s="1"/>
      <c r="G20996" s="1"/>
      <c r="H20996" s="1"/>
      <c r="K20996" s="1"/>
      <c r="N20996" s="1"/>
      <c r="Q20996" s="1"/>
    </row>
    <row r="20997" spans="2:17" x14ac:dyDescent="0.25">
      <c r="B20997" s="1"/>
      <c r="G20997" s="1"/>
      <c r="H20997" s="1"/>
      <c r="K20997" s="1"/>
      <c r="N20997" s="1"/>
      <c r="Q20997" s="1"/>
    </row>
    <row r="20998" spans="2:17" x14ac:dyDescent="0.25">
      <c r="B20998" s="1"/>
      <c r="G20998" s="1"/>
      <c r="H20998" s="1"/>
      <c r="K20998" s="1"/>
      <c r="N20998" s="1"/>
      <c r="Q20998" s="1"/>
    </row>
    <row r="20999" spans="2:17" x14ac:dyDescent="0.25">
      <c r="B20999" s="1"/>
      <c r="G20999" s="1"/>
      <c r="H20999" s="1"/>
      <c r="K20999" s="1"/>
      <c r="N20999" s="1"/>
      <c r="Q20999" s="1"/>
    </row>
    <row r="21000" spans="2:17" x14ac:dyDescent="0.25">
      <c r="B21000" s="1"/>
      <c r="G21000" s="1"/>
      <c r="H21000" s="1"/>
      <c r="K21000" s="1"/>
      <c r="N21000" s="1"/>
      <c r="Q21000" s="1"/>
    </row>
    <row r="21001" spans="2:17" x14ac:dyDescent="0.25">
      <c r="B21001" s="1"/>
      <c r="G21001" s="1"/>
      <c r="H21001" s="1"/>
      <c r="K21001" s="1"/>
      <c r="N21001" s="1"/>
      <c r="Q21001" s="1"/>
    </row>
    <row r="21002" spans="2:17" x14ac:dyDescent="0.25">
      <c r="B21002" s="1"/>
      <c r="G21002" s="1"/>
      <c r="H21002" s="1"/>
      <c r="K21002" s="1"/>
      <c r="N21002" s="1"/>
      <c r="Q21002" s="1"/>
    </row>
    <row r="21003" spans="2:17" x14ac:dyDescent="0.25">
      <c r="B21003" s="1"/>
      <c r="G21003" s="1"/>
      <c r="H21003" s="1"/>
      <c r="K21003" s="1"/>
      <c r="N21003" s="1"/>
      <c r="Q21003" s="1"/>
    </row>
    <row r="21004" spans="2:17" x14ac:dyDescent="0.25">
      <c r="B21004" s="1"/>
      <c r="G21004" s="1"/>
      <c r="H21004" s="1"/>
      <c r="K21004" s="1"/>
      <c r="N21004" s="1"/>
      <c r="Q21004" s="1"/>
    </row>
    <row r="21005" spans="2:17" x14ac:dyDescent="0.25">
      <c r="B21005" s="1"/>
      <c r="G21005" s="1"/>
      <c r="H21005" s="1"/>
      <c r="K21005" s="1"/>
      <c r="N21005" s="1"/>
      <c r="Q21005" s="1"/>
    </row>
    <row r="21006" spans="2:17" x14ac:dyDescent="0.25">
      <c r="B21006" s="1"/>
      <c r="G21006" s="1"/>
      <c r="H21006" s="1"/>
      <c r="K21006" s="1"/>
      <c r="N21006" s="1"/>
      <c r="Q21006" s="1"/>
    </row>
    <row r="21007" spans="2:17" x14ac:dyDescent="0.25">
      <c r="B21007" s="1"/>
      <c r="G21007" s="1"/>
      <c r="H21007" s="1"/>
      <c r="K21007" s="1"/>
      <c r="N21007" s="1"/>
      <c r="Q21007" s="1"/>
    </row>
    <row r="21008" spans="2:17" x14ac:dyDescent="0.25">
      <c r="B21008" s="1"/>
      <c r="G21008" s="1"/>
      <c r="H21008" s="1"/>
      <c r="K21008" s="1"/>
      <c r="N21008" s="1"/>
      <c r="Q21008" s="1"/>
    </row>
    <row r="21009" spans="2:17" x14ac:dyDescent="0.25">
      <c r="B21009" s="1"/>
      <c r="G21009" s="1"/>
      <c r="H21009" s="1"/>
      <c r="K21009" s="1"/>
      <c r="N21009" s="1"/>
      <c r="Q21009" s="1"/>
    </row>
    <row r="21010" spans="2:17" x14ac:dyDescent="0.25">
      <c r="B21010" s="1"/>
      <c r="G21010" s="1"/>
      <c r="H21010" s="1"/>
      <c r="K21010" s="1"/>
      <c r="N21010" s="1"/>
      <c r="Q21010" s="1"/>
    </row>
    <row r="21011" spans="2:17" x14ac:dyDescent="0.25">
      <c r="B21011" s="1"/>
      <c r="G21011" s="1"/>
      <c r="H21011" s="1"/>
      <c r="K21011" s="1"/>
      <c r="N21011" s="1"/>
      <c r="Q21011" s="1"/>
    </row>
    <row r="21012" spans="2:17" x14ac:dyDescent="0.25">
      <c r="B21012" s="1"/>
      <c r="G21012" s="1"/>
      <c r="H21012" s="1"/>
      <c r="K21012" s="1"/>
      <c r="N21012" s="1"/>
      <c r="Q21012" s="1"/>
    </row>
    <row r="21013" spans="2:17" x14ac:dyDescent="0.25">
      <c r="B21013" s="1"/>
      <c r="G21013" s="1"/>
      <c r="H21013" s="1"/>
      <c r="K21013" s="1"/>
      <c r="N21013" s="1"/>
      <c r="Q21013" s="1"/>
    </row>
    <row r="21014" spans="2:17" x14ac:dyDescent="0.25">
      <c r="B21014" s="1"/>
      <c r="G21014" s="1"/>
      <c r="H21014" s="1"/>
      <c r="K21014" s="1"/>
      <c r="N21014" s="1"/>
      <c r="Q21014" s="1"/>
    </row>
    <row r="21015" spans="2:17" x14ac:dyDescent="0.25">
      <c r="B21015" s="1"/>
      <c r="G21015" s="1"/>
      <c r="H21015" s="1"/>
      <c r="K21015" s="1"/>
      <c r="N21015" s="1"/>
      <c r="Q21015" s="1"/>
    </row>
    <row r="21016" spans="2:17" x14ac:dyDescent="0.25">
      <c r="B21016" s="1"/>
      <c r="G21016" s="1"/>
      <c r="H21016" s="1"/>
      <c r="K21016" s="1"/>
      <c r="N21016" s="1"/>
      <c r="Q21016" s="1"/>
    </row>
    <row r="21017" spans="2:17" x14ac:dyDescent="0.25">
      <c r="B21017" s="1"/>
      <c r="G21017" s="1"/>
      <c r="H21017" s="1"/>
      <c r="K21017" s="1"/>
      <c r="N21017" s="1"/>
      <c r="Q21017" s="1"/>
    </row>
    <row r="21018" spans="2:17" x14ac:dyDescent="0.25">
      <c r="B21018" s="1"/>
      <c r="G21018" s="1"/>
      <c r="H21018" s="1"/>
      <c r="K21018" s="1"/>
      <c r="N21018" s="1"/>
      <c r="Q21018" s="1"/>
    </row>
    <row r="21019" spans="2:17" x14ac:dyDescent="0.25">
      <c r="B21019" s="1"/>
      <c r="G21019" s="1"/>
      <c r="H21019" s="1"/>
      <c r="K21019" s="1"/>
      <c r="N21019" s="1"/>
      <c r="Q21019" s="1"/>
    </row>
    <row r="21020" spans="2:17" x14ac:dyDescent="0.25">
      <c r="B21020" s="1"/>
      <c r="G21020" s="1"/>
      <c r="H21020" s="1"/>
      <c r="K21020" s="1"/>
      <c r="N21020" s="1"/>
      <c r="Q21020" s="1"/>
    </row>
    <row r="21021" spans="2:17" x14ac:dyDescent="0.25">
      <c r="B21021" s="1"/>
      <c r="G21021" s="1"/>
      <c r="H21021" s="1"/>
      <c r="K21021" s="1"/>
      <c r="N21021" s="1"/>
      <c r="Q21021" s="1"/>
    </row>
    <row r="21022" spans="2:17" x14ac:dyDescent="0.25">
      <c r="B21022" s="1"/>
      <c r="G21022" s="1"/>
      <c r="H21022" s="1"/>
      <c r="K21022" s="1"/>
      <c r="N21022" s="1"/>
      <c r="Q21022" s="1"/>
    </row>
    <row r="21023" spans="2:17" x14ac:dyDescent="0.25">
      <c r="B21023" s="1"/>
      <c r="G21023" s="1"/>
      <c r="H21023" s="1"/>
      <c r="K21023" s="1"/>
      <c r="N21023" s="1"/>
      <c r="Q21023" s="1"/>
    </row>
    <row r="21024" spans="2:17" x14ac:dyDescent="0.25">
      <c r="B21024" s="1"/>
      <c r="G21024" s="1"/>
      <c r="H21024" s="1"/>
      <c r="K21024" s="1"/>
      <c r="N21024" s="1"/>
      <c r="Q21024" s="1"/>
    </row>
    <row r="21025" spans="2:17" x14ac:dyDescent="0.25">
      <c r="B21025" s="1"/>
      <c r="G21025" s="1"/>
      <c r="H21025" s="1"/>
      <c r="K21025" s="1"/>
      <c r="N21025" s="1"/>
      <c r="Q21025" s="1"/>
    </row>
    <row r="21026" spans="2:17" x14ac:dyDescent="0.25">
      <c r="B21026" s="1"/>
      <c r="G21026" s="1"/>
      <c r="H21026" s="1"/>
      <c r="K21026" s="1"/>
      <c r="N21026" s="1"/>
      <c r="Q21026" s="1"/>
    </row>
    <row r="21027" spans="2:17" x14ac:dyDescent="0.25">
      <c r="B21027" s="1"/>
      <c r="G21027" s="1"/>
      <c r="H21027" s="1"/>
      <c r="K21027" s="1"/>
      <c r="N21027" s="1"/>
      <c r="Q21027" s="1"/>
    </row>
    <row r="21028" spans="2:17" x14ac:dyDescent="0.25">
      <c r="B21028" s="1"/>
      <c r="G21028" s="1"/>
      <c r="H21028" s="1"/>
      <c r="K21028" s="1"/>
      <c r="N21028" s="1"/>
      <c r="Q21028" s="1"/>
    </row>
    <row r="21029" spans="2:17" x14ac:dyDescent="0.25">
      <c r="B21029" s="1"/>
      <c r="G21029" s="1"/>
      <c r="H21029" s="1"/>
      <c r="K21029" s="1"/>
      <c r="N21029" s="1"/>
      <c r="Q21029" s="1"/>
    </row>
    <row r="21030" spans="2:17" x14ac:dyDescent="0.25">
      <c r="B21030" s="1"/>
      <c r="G21030" s="1"/>
      <c r="H21030" s="1"/>
      <c r="K21030" s="1"/>
      <c r="N21030" s="1"/>
      <c r="Q21030" s="1"/>
    </row>
    <row r="21031" spans="2:17" x14ac:dyDescent="0.25">
      <c r="B21031" s="1"/>
      <c r="G21031" s="1"/>
      <c r="H21031" s="1"/>
      <c r="K21031" s="1"/>
      <c r="N21031" s="1"/>
      <c r="Q21031" s="1"/>
    </row>
    <row r="21032" spans="2:17" x14ac:dyDescent="0.25">
      <c r="B21032" s="1"/>
      <c r="G21032" s="1"/>
      <c r="H21032" s="1"/>
      <c r="K21032" s="1"/>
      <c r="N21032" s="1"/>
      <c r="Q21032" s="1"/>
    </row>
    <row r="21033" spans="2:17" x14ac:dyDescent="0.25">
      <c r="B21033" s="1"/>
      <c r="G21033" s="1"/>
      <c r="H21033" s="1"/>
      <c r="K21033" s="1"/>
      <c r="N21033" s="1"/>
      <c r="Q21033" s="1"/>
    </row>
    <row r="21034" spans="2:17" x14ac:dyDescent="0.25">
      <c r="B21034" s="1"/>
      <c r="G21034" s="1"/>
      <c r="H21034" s="1"/>
      <c r="K21034" s="1"/>
      <c r="N21034" s="1"/>
      <c r="Q21034" s="1"/>
    </row>
    <row r="21035" spans="2:17" x14ac:dyDescent="0.25">
      <c r="B21035" s="1"/>
      <c r="G21035" s="1"/>
      <c r="H21035" s="1"/>
      <c r="K21035" s="1"/>
      <c r="N21035" s="1"/>
      <c r="Q21035" s="1"/>
    </row>
    <row r="21036" spans="2:17" x14ac:dyDescent="0.25">
      <c r="B21036" s="1"/>
      <c r="G21036" s="1"/>
      <c r="H21036" s="1"/>
      <c r="K21036" s="1"/>
      <c r="N21036" s="1"/>
      <c r="Q21036" s="1"/>
    </row>
    <row r="21037" spans="2:17" x14ac:dyDescent="0.25">
      <c r="B21037" s="1"/>
      <c r="G21037" s="1"/>
      <c r="H21037" s="1"/>
      <c r="K21037" s="1"/>
      <c r="N21037" s="1"/>
      <c r="Q21037" s="1"/>
    </row>
    <row r="21038" spans="2:17" x14ac:dyDescent="0.25">
      <c r="B21038" s="1"/>
      <c r="G21038" s="1"/>
      <c r="H21038" s="1"/>
      <c r="K21038" s="1"/>
      <c r="N21038" s="1"/>
      <c r="Q21038" s="1"/>
    </row>
    <row r="21039" spans="2:17" x14ac:dyDescent="0.25">
      <c r="B21039" s="1"/>
      <c r="G21039" s="1"/>
      <c r="H21039" s="1"/>
      <c r="K21039" s="1"/>
      <c r="N21039" s="1"/>
      <c r="Q21039" s="1"/>
    </row>
    <row r="21040" spans="2:17" x14ac:dyDescent="0.25">
      <c r="B21040" s="1"/>
      <c r="G21040" s="1"/>
      <c r="H21040" s="1"/>
      <c r="K21040" s="1"/>
      <c r="N21040" s="1"/>
      <c r="Q21040" s="1"/>
    </row>
    <row r="21041" spans="2:17" x14ac:dyDescent="0.25">
      <c r="B21041" s="1"/>
      <c r="G21041" s="1"/>
      <c r="H21041" s="1"/>
      <c r="K21041" s="1"/>
      <c r="N21041" s="1"/>
      <c r="Q21041" s="1"/>
    </row>
    <row r="21042" spans="2:17" x14ac:dyDescent="0.25">
      <c r="B21042" s="1"/>
      <c r="G21042" s="1"/>
      <c r="H21042" s="1"/>
      <c r="K21042" s="1"/>
      <c r="N21042" s="1"/>
      <c r="Q21042" s="1"/>
    </row>
    <row r="21043" spans="2:17" x14ac:dyDescent="0.25">
      <c r="B21043" s="1"/>
      <c r="G21043" s="1"/>
      <c r="H21043" s="1"/>
      <c r="K21043" s="1"/>
      <c r="N21043" s="1"/>
      <c r="Q21043" s="1"/>
    </row>
    <row r="21044" spans="2:17" x14ac:dyDescent="0.25">
      <c r="B21044" s="1"/>
      <c r="G21044" s="1"/>
      <c r="H21044" s="1"/>
      <c r="K21044" s="1"/>
      <c r="N21044" s="1"/>
      <c r="Q21044" s="1"/>
    </row>
    <row r="21045" spans="2:17" x14ac:dyDescent="0.25">
      <c r="B21045" s="1"/>
      <c r="G21045" s="1"/>
      <c r="H21045" s="1"/>
      <c r="K21045" s="1"/>
      <c r="N21045" s="1"/>
      <c r="Q21045" s="1"/>
    </row>
    <row r="21046" spans="2:17" x14ac:dyDescent="0.25">
      <c r="B21046" s="1"/>
      <c r="G21046" s="1"/>
      <c r="H21046" s="1"/>
      <c r="K21046" s="1"/>
      <c r="N21046" s="1"/>
      <c r="Q21046" s="1"/>
    </row>
    <row r="21047" spans="2:17" x14ac:dyDescent="0.25">
      <c r="B21047" s="1"/>
      <c r="G21047" s="1"/>
      <c r="H21047" s="1"/>
      <c r="K21047" s="1"/>
      <c r="N21047" s="1"/>
      <c r="Q21047" s="1"/>
    </row>
    <row r="21048" spans="2:17" x14ac:dyDescent="0.25">
      <c r="B21048" s="1"/>
      <c r="G21048" s="1"/>
      <c r="H21048" s="1"/>
      <c r="K21048" s="1"/>
      <c r="N21048" s="1"/>
      <c r="Q21048" s="1"/>
    </row>
    <row r="21049" spans="2:17" x14ac:dyDescent="0.25">
      <c r="B21049" s="1"/>
      <c r="G21049" s="1"/>
      <c r="H21049" s="1"/>
      <c r="K21049" s="1"/>
      <c r="N21049" s="1"/>
      <c r="Q21049" s="1"/>
    </row>
    <row r="21050" spans="2:17" x14ac:dyDescent="0.25">
      <c r="B21050" s="1"/>
      <c r="G21050" s="1"/>
      <c r="H21050" s="1"/>
      <c r="K21050" s="1"/>
      <c r="N21050" s="1"/>
      <c r="Q21050" s="1"/>
    </row>
    <row r="21051" spans="2:17" x14ac:dyDescent="0.25">
      <c r="B21051" s="1"/>
      <c r="G21051" s="1"/>
      <c r="H21051" s="1"/>
      <c r="K21051" s="1"/>
      <c r="N21051" s="1"/>
      <c r="Q21051" s="1"/>
    </row>
    <row r="21052" spans="2:17" x14ac:dyDescent="0.25">
      <c r="B21052" s="1"/>
      <c r="G21052" s="1"/>
      <c r="H21052" s="1"/>
      <c r="K21052" s="1"/>
      <c r="N21052" s="1"/>
      <c r="Q21052" s="1"/>
    </row>
    <row r="21053" spans="2:17" x14ac:dyDescent="0.25">
      <c r="B21053" s="1"/>
      <c r="G21053" s="1"/>
      <c r="H21053" s="1"/>
      <c r="K21053" s="1"/>
      <c r="N21053" s="1"/>
      <c r="Q21053" s="1"/>
    </row>
    <row r="21054" spans="2:17" x14ac:dyDescent="0.25">
      <c r="B21054" s="1"/>
      <c r="G21054" s="1"/>
      <c r="H21054" s="1"/>
      <c r="K21054" s="1"/>
      <c r="N21054" s="1"/>
      <c r="Q21054" s="1"/>
    </row>
    <row r="21055" spans="2:17" x14ac:dyDescent="0.25">
      <c r="B21055" s="1"/>
      <c r="G21055" s="1"/>
      <c r="H21055" s="1"/>
      <c r="K21055" s="1"/>
      <c r="N21055" s="1"/>
      <c r="Q21055" s="1"/>
    </row>
    <row r="21056" spans="2:17" x14ac:dyDescent="0.25">
      <c r="B21056" s="1"/>
      <c r="G21056" s="1"/>
      <c r="H21056" s="1"/>
      <c r="K21056" s="1"/>
      <c r="N21056" s="1"/>
      <c r="Q21056" s="1"/>
    </row>
    <row r="21057" spans="2:17" x14ac:dyDescent="0.25">
      <c r="B21057" s="1"/>
      <c r="G21057" s="1"/>
      <c r="H21057" s="1"/>
      <c r="K21057" s="1"/>
      <c r="N21057" s="1"/>
      <c r="Q21057" s="1"/>
    </row>
    <row r="21058" spans="2:17" x14ac:dyDescent="0.25">
      <c r="B21058" s="1"/>
      <c r="G21058" s="1"/>
      <c r="H21058" s="1"/>
      <c r="K21058" s="1"/>
      <c r="N21058" s="1"/>
      <c r="Q21058" s="1"/>
    </row>
    <row r="21059" spans="2:17" x14ac:dyDescent="0.25">
      <c r="B21059" s="1"/>
      <c r="G21059" s="1"/>
      <c r="H21059" s="1"/>
      <c r="K21059" s="1"/>
      <c r="N21059" s="1"/>
      <c r="Q21059" s="1"/>
    </row>
    <row r="21060" spans="2:17" x14ac:dyDescent="0.25">
      <c r="B21060" s="1"/>
      <c r="G21060" s="1"/>
      <c r="H21060" s="1"/>
      <c r="K21060" s="1"/>
      <c r="N21060" s="1"/>
      <c r="Q21060" s="1"/>
    </row>
    <row r="21061" spans="2:17" x14ac:dyDescent="0.25">
      <c r="B21061" s="1"/>
      <c r="G21061" s="1"/>
      <c r="H21061" s="1"/>
      <c r="K21061" s="1"/>
      <c r="N21061" s="1"/>
      <c r="Q21061" s="1"/>
    </row>
    <row r="21062" spans="2:17" x14ac:dyDescent="0.25">
      <c r="B21062" s="1"/>
      <c r="G21062" s="1"/>
      <c r="H21062" s="1"/>
      <c r="K21062" s="1"/>
      <c r="N21062" s="1"/>
      <c r="Q21062" s="1"/>
    </row>
    <row r="21063" spans="2:17" x14ac:dyDescent="0.25">
      <c r="B21063" s="1"/>
      <c r="G21063" s="1"/>
      <c r="H21063" s="1"/>
      <c r="K21063" s="1"/>
      <c r="N21063" s="1"/>
      <c r="Q21063" s="1"/>
    </row>
    <row r="21064" spans="2:17" x14ac:dyDescent="0.25">
      <c r="B21064" s="1"/>
      <c r="G21064" s="1"/>
      <c r="H21064" s="1"/>
      <c r="K21064" s="1"/>
      <c r="N21064" s="1"/>
      <c r="Q21064" s="1"/>
    </row>
    <row r="21065" spans="2:17" x14ac:dyDescent="0.25">
      <c r="B21065" s="1"/>
      <c r="G21065" s="1"/>
      <c r="H21065" s="1"/>
      <c r="K21065" s="1"/>
      <c r="N21065" s="1"/>
      <c r="Q21065" s="1"/>
    </row>
    <row r="21066" spans="2:17" x14ac:dyDescent="0.25">
      <c r="B21066" s="1"/>
      <c r="G21066" s="1"/>
      <c r="H21066" s="1"/>
      <c r="K21066" s="1"/>
      <c r="N21066" s="1"/>
      <c r="Q21066" s="1"/>
    </row>
    <row r="21067" spans="2:17" x14ac:dyDescent="0.25">
      <c r="B21067" s="1"/>
      <c r="G21067" s="1"/>
      <c r="H21067" s="1"/>
      <c r="K21067" s="1"/>
      <c r="N21067" s="1"/>
      <c r="Q21067" s="1"/>
    </row>
    <row r="21068" spans="2:17" x14ac:dyDescent="0.25">
      <c r="B21068" s="1"/>
      <c r="G21068" s="1"/>
      <c r="H21068" s="1"/>
      <c r="K21068" s="1"/>
      <c r="N21068" s="1"/>
      <c r="Q21068" s="1"/>
    </row>
    <row r="21069" spans="2:17" x14ac:dyDescent="0.25">
      <c r="B21069" s="1"/>
      <c r="G21069" s="1"/>
      <c r="H21069" s="1"/>
      <c r="K21069" s="1"/>
      <c r="N21069" s="1"/>
      <c r="Q21069" s="1"/>
    </row>
    <row r="21070" spans="2:17" x14ac:dyDescent="0.25">
      <c r="B21070" s="1"/>
      <c r="G21070" s="1"/>
      <c r="H21070" s="1"/>
      <c r="K21070" s="1"/>
      <c r="N21070" s="1"/>
      <c r="Q21070" s="1"/>
    </row>
    <row r="21071" spans="2:17" x14ac:dyDescent="0.25">
      <c r="B21071" s="1"/>
      <c r="G21071" s="1"/>
      <c r="H21071" s="1"/>
      <c r="K21071" s="1"/>
      <c r="N21071" s="1"/>
      <c r="Q21071" s="1"/>
    </row>
    <row r="21072" spans="2:17" x14ac:dyDescent="0.25">
      <c r="B21072" s="1"/>
      <c r="G21072" s="1"/>
      <c r="H21072" s="1"/>
      <c r="K21072" s="1"/>
      <c r="N21072" s="1"/>
      <c r="Q21072" s="1"/>
    </row>
    <row r="21073" spans="2:17" x14ac:dyDescent="0.25">
      <c r="B21073" s="1"/>
      <c r="G21073" s="1"/>
      <c r="H21073" s="1"/>
      <c r="K21073" s="1"/>
      <c r="N21073" s="1"/>
      <c r="Q21073" s="1"/>
    </row>
    <row r="21074" spans="2:17" x14ac:dyDescent="0.25">
      <c r="B21074" s="1"/>
      <c r="G21074" s="1"/>
      <c r="H21074" s="1"/>
      <c r="K21074" s="1"/>
      <c r="N21074" s="1"/>
      <c r="Q21074" s="1"/>
    </row>
    <row r="21075" spans="2:17" x14ac:dyDescent="0.25">
      <c r="B21075" s="1"/>
      <c r="G21075" s="1"/>
      <c r="H21075" s="1"/>
      <c r="K21075" s="1"/>
      <c r="N21075" s="1"/>
      <c r="Q21075" s="1"/>
    </row>
    <row r="21076" spans="2:17" x14ac:dyDescent="0.25">
      <c r="B21076" s="1"/>
      <c r="G21076" s="1"/>
      <c r="H21076" s="1"/>
      <c r="K21076" s="1"/>
      <c r="N21076" s="1"/>
      <c r="Q21076" s="1"/>
    </row>
    <row r="21077" spans="2:17" x14ac:dyDescent="0.25">
      <c r="B21077" s="1"/>
      <c r="G21077" s="1"/>
      <c r="H21077" s="1"/>
      <c r="K21077" s="1"/>
      <c r="N21077" s="1"/>
      <c r="Q21077" s="1"/>
    </row>
    <row r="21078" spans="2:17" x14ac:dyDescent="0.25">
      <c r="B21078" s="1"/>
      <c r="G21078" s="1"/>
      <c r="H21078" s="1"/>
      <c r="K21078" s="1"/>
      <c r="N21078" s="1"/>
      <c r="Q21078" s="1"/>
    </row>
    <row r="21079" spans="2:17" x14ac:dyDescent="0.25">
      <c r="B21079" s="1"/>
      <c r="G21079" s="1"/>
      <c r="H21079" s="1"/>
      <c r="K21079" s="1"/>
      <c r="N21079" s="1"/>
      <c r="Q21079" s="1"/>
    </row>
    <row r="21080" spans="2:17" x14ac:dyDescent="0.25">
      <c r="B21080" s="1"/>
      <c r="G21080" s="1"/>
      <c r="H21080" s="1"/>
      <c r="K21080" s="1"/>
      <c r="N21080" s="1"/>
      <c r="Q21080" s="1"/>
    </row>
    <row r="21081" spans="2:17" x14ac:dyDescent="0.25">
      <c r="B21081" s="1"/>
      <c r="G21081" s="1"/>
      <c r="H21081" s="1"/>
      <c r="K21081" s="1"/>
      <c r="N21081" s="1"/>
      <c r="Q21081" s="1"/>
    </row>
    <row r="21082" spans="2:17" x14ac:dyDescent="0.25">
      <c r="B21082" s="1"/>
      <c r="G21082" s="1"/>
      <c r="H21082" s="1"/>
      <c r="K21082" s="1"/>
      <c r="N21082" s="1"/>
      <c r="Q21082" s="1"/>
    </row>
    <row r="21083" spans="2:17" x14ac:dyDescent="0.25">
      <c r="B21083" s="1"/>
      <c r="G21083" s="1"/>
      <c r="H21083" s="1"/>
      <c r="K21083" s="1"/>
      <c r="N21083" s="1"/>
      <c r="Q21083" s="1"/>
    </row>
    <row r="21084" spans="2:17" x14ac:dyDescent="0.25">
      <c r="B21084" s="1"/>
      <c r="G21084" s="1"/>
      <c r="H21084" s="1"/>
      <c r="K21084" s="1"/>
      <c r="N21084" s="1"/>
      <c r="Q21084" s="1"/>
    </row>
    <row r="21085" spans="2:17" x14ac:dyDescent="0.25">
      <c r="B21085" s="1"/>
      <c r="G21085" s="1"/>
      <c r="H21085" s="1"/>
      <c r="K21085" s="1"/>
      <c r="N21085" s="1"/>
      <c r="Q21085" s="1"/>
    </row>
    <row r="21086" spans="2:17" x14ac:dyDescent="0.25">
      <c r="B21086" s="1"/>
      <c r="G21086" s="1"/>
      <c r="H21086" s="1"/>
      <c r="K21086" s="1"/>
      <c r="N21086" s="1"/>
      <c r="Q21086" s="1"/>
    </row>
    <row r="21087" spans="2:17" x14ac:dyDescent="0.25">
      <c r="B21087" s="1"/>
      <c r="G21087" s="1"/>
      <c r="H21087" s="1"/>
      <c r="K21087" s="1"/>
      <c r="N21087" s="1"/>
      <c r="Q21087" s="1"/>
    </row>
    <row r="21088" spans="2:17" x14ac:dyDescent="0.25">
      <c r="B21088" s="1"/>
      <c r="G21088" s="1"/>
      <c r="H21088" s="1"/>
      <c r="K21088" s="1"/>
      <c r="N21088" s="1"/>
      <c r="Q21088" s="1"/>
    </row>
    <row r="21089" spans="2:17" x14ac:dyDescent="0.25">
      <c r="B21089" s="1"/>
      <c r="G21089" s="1"/>
      <c r="H21089" s="1"/>
      <c r="K21089" s="1"/>
      <c r="N21089" s="1"/>
      <c r="Q21089" s="1"/>
    </row>
    <row r="21090" spans="2:17" x14ac:dyDescent="0.25">
      <c r="B21090" s="1"/>
      <c r="G21090" s="1"/>
      <c r="H21090" s="1"/>
      <c r="K21090" s="1"/>
      <c r="N21090" s="1"/>
      <c r="Q21090" s="1"/>
    </row>
    <row r="21091" spans="2:17" x14ac:dyDescent="0.25">
      <c r="B21091" s="1"/>
      <c r="G21091" s="1"/>
      <c r="H21091" s="1"/>
      <c r="K21091" s="1"/>
      <c r="N21091" s="1"/>
      <c r="Q21091" s="1"/>
    </row>
    <row r="21092" spans="2:17" x14ac:dyDescent="0.25">
      <c r="B21092" s="1"/>
      <c r="G21092" s="1"/>
      <c r="H21092" s="1"/>
      <c r="K21092" s="1"/>
      <c r="N21092" s="1"/>
      <c r="Q21092" s="1"/>
    </row>
    <row r="21093" spans="2:17" x14ac:dyDescent="0.25">
      <c r="B21093" s="1"/>
      <c r="G21093" s="1"/>
      <c r="H21093" s="1"/>
      <c r="K21093" s="1"/>
      <c r="N21093" s="1"/>
      <c r="Q21093" s="1"/>
    </row>
    <row r="21094" spans="2:17" x14ac:dyDescent="0.25">
      <c r="B21094" s="1"/>
      <c r="G21094" s="1"/>
      <c r="H21094" s="1"/>
      <c r="K21094" s="1"/>
      <c r="N21094" s="1"/>
      <c r="Q21094" s="1"/>
    </row>
    <row r="21095" spans="2:17" x14ac:dyDescent="0.25">
      <c r="B21095" s="1"/>
      <c r="G21095" s="1"/>
      <c r="H21095" s="1"/>
      <c r="K21095" s="1"/>
      <c r="N21095" s="1"/>
      <c r="Q21095" s="1"/>
    </row>
    <row r="21096" spans="2:17" x14ac:dyDescent="0.25">
      <c r="B21096" s="1"/>
      <c r="G21096" s="1"/>
      <c r="H21096" s="1"/>
      <c r="K21096" s="1"/>
      <c r="N21096" s="1"/>
      <c r="Q21096" s="1"/>
    </row>
    <row r="21097" spans="2:17" x14ac:dyDescent="0.25">
      <c r="B21097" s="1"/>
      <c r="G21097" s="1"/>
      <c r="H21097" s="1"/>
      <c r="K21097" s="1"/>
      <c r="N21097" s="1"/>
      <c r="Q21097" s="1"/>
    </row>
    <row r="21098" spans="2:17" x14ac:dyDescent="0.25">
      <c r="B21098" s="1"/>
      <c r="G21098" s="1"/>
      <c r="H21098" s="1"/>
      <c r="K21098" s="1"/>
      <c r="N21098" s="1"/>
      <c r="Q21098" s="1"/>
    </row>
    <row r="21099" spans="2:17" x14ac:dyDescent="0.25">
      <c r="B21099" s="1"/>
      <c r="G21099" s="1"/>
      <c r="H21099" s="1"/>
      <c r="K21099" s="1"/>
      <c r="N21099" s="1"/>
      <c r="Q21099" s="1"/>
    </row>
    <row r="21100" spans="2:17" x14ac:dyDescent="0.25">
      <c r="B21100" s="1"/>
      <c r="G21100" s="1"/>
      <c r="H21100" s="1"/>
      <c r="K21100" s="1"/>
      <c r="N21100" s="1"/>
      <c r="Q21100" s="1"/>
    </row>
    <row r="21101" spans="2:17" x14ac:dyDescent="0.25">
      <c r="B21101" s="1"/>
      <c r="G21101" s="1"/>
      <c r="H21101" s="1"/>
      <c r="K21101" s="1"/>
      <c r="N21101" s="1"/>
      <c r="Q21101" s="1"/>
    </row>
    <row r="21102" spans="2:17" x14ac:dyDescent="0.25">
      <c r="B21102" s="1"/>
      <c r="G21102" s="1"/>
      <c r="H21102" s="1"/>
      <c r="K21102" s="1"/>
      <c r="N21102" s="1"/>
      <c r="Q21102" s="1"/>
    </row>
    <row r="21103" spans="2:17" x14ac:dyDescent="0.25">
      <c r="B21103" s="1"/>
      <c r="G21103" s="1"/>
      <c r="H21103" s="1"/>
      <c r="K21103" s="1"/>
      <c r="N21103" s="1"/>
      <c r="Q21103" s="1"/>
    </row>
    <row r="21104" spans="2:17" x14ac:dyDescent="0.25">
      <c r="B21104" s="1"/>
      <c r="G21104" s="1"/>
      <c r="H21104" s="1"/>
      <c r="K21104" s="1"/>
      <c r="N21104" s="1"/>
      <c r="Q21104" s="1"/>
    </row>
    <row r="21105" spans="2:17" x14ac:dyDescent="0.25">
      <c r="B21105" s="1"/>
      <c r="G21105" s="1"/>
      <c r="H21105" s="1"/>
      <c r="K21105" s="1"/>
      <c r="N21105" s="1"/>
      <c r="Q21105" s="1"/>
    </row>
    <row r="21106" spans="2:17" x14ac:dyDescent="0.25">
      <c r="B21106" s="1"/>
      <c r="G21106" s="1"/>
      <c r="H21106" s="1"/>
      <c r="K21106" s="1"/>
      <c r="N21106" s="1"/>
      <c r="Q21106" s="1"/>
    </row>
    <row r="21107" spans="2:17" x14ac:dyDescent="0.25">
      <c r="B21107" s="1"/>
      <c r="G21107" s="1"/>
      <c r="H21107" s="1"/>
      <c r="K21107" s="1"/>
      <c r="N21107" s="1"/>
      <c r="Q21107" s="1"/>
    </row>
    <row r="21108" spans="2:17" x14ac:dyDescent="0.25">
      <c r="B21108" s="1"/>
      <c r="G21108" s="1"/>
      <c r="H21108" s="1"/>
      <c r="K21108" s="1"/>
      <c r="N21108" s="1"/>
      <c r="Q21108" s="1"/>
    </row>
    <row r="21109" spans="2:17" x14ac:dyDescent="0.25">
      <c r="B21109" s="1"/>
      <c r="G21109" s="1"/>
      <c r="H21109" s="1"/>
      <c r="K21109" s="1"/>
      <c r="N21109" s="1"/>
      <c r="Q21109" s="1"/>
    </row>
    <row r="21110" spans="2:17" x14ac:dyDescent="0.25">
      <c r="B21110" s="1"/>
      <c r="G21110" s="1"/>
      <c r="H21110" s="1"/>
      <c r="K21110" s="1"/>
      <c r="N21110" s="1"/>
      <c r="Q21110" s="1"/>
    </row>
    <row r="21111" spans="2:17" x14ac:dyDescent="0.25">
      <c r="B21111" s="1"/>
      <c r="G21111" s="1"/>
      <c r="H21111" s="1"/>
      <c r="K21111" s="1"/>
      <c r="N21111" s="1"/>
      <c r="Q21111" s="1"/>
    </row>
    <row r="21112" spans="2:17" x14ac:dyDescent="0.25">
      <c r="B21112" s="1"/>
      <c r="G21112" s="1"/>
      <c r="H21112" s="1"/>
      <c r="K21112" s="1"/>
      <c r="N21112" s="1"/>
      <c r="Q21112" s="1"/>
    </row>
    <row r="21113" spans="2:17" x14ac:dyDescent="0.25">
      <c r="B21113" s="1"/>
      <c r="G21113" s="1"/>
      <c r="H21113" s="1"/>
      <c r="K21113" s="1"/>
      <c r="N21113" s="1"/>
      <c r="Q21113" s="1"/>
    </row>
    <row r="21114" spans="2:17" x14ac:dyDescent="0.25">
      <c r="B21114" s="1"/>
      <c r="G21114" s="1"/>
      <c r="H21114" s="1"/>
      <c r="K21114" s="1"/>
      <c r="N21114" s="1"/>
      <c r="Q21114" s="1"/>
    </row>
    <row r="21115" spans="2:17" x14ac:dyDescent="0.25">
      <c r="B21115" s="1"/>
      <c r="G21115" s="1"/>
      <c r="H21115" s="1"/>
      <c r="K21115" s="1"/>
      <c r="N21115" s="1"/>
      <c r="Q21115" s="1"/>
    </row>
    <row r="21116" spans="2:17" x14ac:dyDescent="0.25">
      <c r="B21116" s="1"/>
      <c r="G21116" s="1"/>
      <c r="H21116" s="1"/>
      <c r="K21116" s="1"/>
      <c r="N21116" s="1"/>
      <c r="Q21116" s="1"/>
    </row>
    <row r="21117" spans="2:17" x14ac:dyDescent="0.25">
      <c r="B21117" s="1"/>
      <c r="G21117" s="1"/>
      <c r="H21117" s="1"/>
      <c r="K21117" s="1"/>
      <c r="N21117" s="1"/>
      <c r="Q21117" s="1"/>
    </row>
    <row r="21118" spans="2:17" x14ac:dyDescent="0.25">
      <c r="B21118" s="1"/>
      <c r="G21118" s="1"/>
      <c r="H21118" s="1"/>
      <c r="K21118" s="1"/>
      <c r="N21118" s="1"/>
      <c r="Q21118" s="1"/>
    </row>
    <row r="21119" spans="2:17" x14ac:dyDescent="0.25">
      <c r="B21119" s="1"/>
      <c r="G21119" s="1"/>
      <c r="H21119" s="1"/>
      <c r="K21119" s="1"/>
      <c r="N21119" s="1"/>
      <c r="Q21119" s="1"/>
    </row>
    <row r="21120" spans="2:17" x14ac:dyDescent="0.25">
      <c r="B21120" s="1"/>
      <c r="G21120" s="1"/>
      <c r="H21120" s="1"/>
      <c r="K21120" s="1"/>
      <c r="N21120" s="1"/>
      <c r="Q21120" s="1"/>
    </row>
    <row r="21121" spans="2:17" x14ac:dyDescent="0.25">
      <c r="B21121" s="1"/>
      <c r="G21121" s="1"/>
      <c r="H21121" s="1"/>
      <c r="K21121" s="1"/>
      <c r="N21121" s="1"/>
      <c r="Q21121" s="1"/>
    </row>
    <row r="21122" spans="2:17" x14ac:dyDescent="0.25">
      <c r="B21122" s="1"/>
      <c r="G21122" s="1"/>
      <c r="H21122" s="1"/>
      <c r="K21122" s="1"/>
      <c r="N21122" s="1"/>
      <c r="Q21122" s="1"/>
    </row>
    <row r="21123" spans="2:17" x14ac:dyDescent="0.25">
      <c r="B21123" s="1"/>
      <c r="G21123" s="1"/>
      <c r="H21123" s="1"/>
      <c r="K21123" s="1"/>
      <c r="N21123" s="1"/>
      <c r="Q21123" s="1"/>
    </row>
    <row r="21124" spans="2:17" x14ac:dyDescent="0.25">
      <c r="B21124" s="1"/>
      <c r="G21124" s="1"/>
      <c r="H21124" s="1"/>
      <c r="K21124" s="1"/>
      <c r="N21124" s="1"/>
      <c r="Q21124" s="1"/>
    </row>
    <row r="21125" spans="2:17" x14ac:dyDescent="0.25">
      <c r="B21125" s="1"/>
      <c r="G21125" s="1"/>
      <c r="H21125" s="1"/>
      <c r="K21125" s="1"/>
      <c r="N21125" s="1"/>
      <c r="Q21125" s="1"/>
    </row>
    <row r="21126" spans="2:17" x14ac:dyDescent="0.25">
      <c r="B21126" s="1"/>
      <c r="G21126" s="1"/>
      <c r="H21126" s="1"/>
      <c r="K21126" s="1"/>
      <c r="N21126" s="1"/>
      <c r="Q21126" s="1"/>
    </row>
    <row r="21127" spans="2:17" x14ac:dyDescent="0.25">
      <c r="B21127" s="1"/>
      <c r="G21127" s="1"/>
      <c r="H21127" s="1"/>
      <c r="K21127" s="1"/>
      <c r="N21127" s="1"/>
      <c r="Q21127" s="1"/>
    </row>
    <row r="21128" spans="2:17" x14ac:dyDescent="0.25">
      <c r="B21128" s="1"/>
      <c r="G21128" s="1"/>
      <c r="H21128" s="1"/>
      <c r="K21128" s="1"/>
      <c r="N21128" s="1"/>
      <c r="Q21128" s="1"/>
    </row>
    <row r="21129" spans="2:17" x14ac:dyDescent="0.25">
      <c r="B21129" s="1"/>
      <c r="G21129" s="1"/>
      <c r="H21129" s="1"/>
      <c r="K21129" s="1"/>
      <c r="N21129" s="1"/>
      <c r="Q21129" s="1"/>
    </row>
    <row r="21130" spans="2:17" x14ac:dyDescent="0.25">
      <c r="B21130" s="1"/>
      <c r="G21130" s="1"/>
      <c r="H21130" s="1"/>
      <c r="K21130" s="1"/>
      <c r="N21130" s="1"/>
      <c r="Q21130" s="1"/>
    </row>
    <row r="21131" spans="2:17" x14ac:dyDescent="0.25">
      <c r="B21131" s="1"/>
      <c r="G21131" s="1"/>
      <c r="H21131" s="1"/>
      <c r="K21131" s="1"/>
      <c r="N21131" s="1"/>
      <c r="Q21131" s="1"/>
    </row>
    <row r="21132" spans="2:17" x14ac:dyDescent="0.25">
      <c r="B21132" s="1"/>
      <c r="G21132" s="1"/>
      <c r="H21132" s="1"/>
      <c r="K21132" s="1"/>
      <c r="N21132" s="1"/>
      <c r="Q21132" s="1"/>
    </row>
    <row r="21133" spans="2:17" x14ac:dyDescent="0.25">
      <c r="B21133" s="1"/>
      <c r="G21133" s="1"/>
      <c r="H21133" s="1"/>
      <c r="K21133" s="1"/>
      <c r="N21133" s="1"/>
      <c r="Q21133" s="1"/>
    </row>
    <row r="21134" spans="2:17" x14ac:dyDescent="0.25">
      <c r="B21134" s="1"/>
      <c r="G21134" s="1"/>
      <c r="H21134" s="1"/>
      <c r="K21134" s="1"/>
      <c r="N21134" s="1"/>
      <c r="Q21134" s="1"/>
    </row>
    <row r="21135" spans="2:17" x14ac:dyDescent="0.25">
      <c r="B21135" s="1"/>
      <c r="G21135" s="1"/>
      <c r="H21135" s="1"/>
      <c r="K21135" s="1"/>
      <c r="N21135" s="1"/>
      <c r="Q21135" s="1"/>
    </row>
    <row r="21136" spans="2:17" x14ac:dyDescent="0.25">
      <c r="B21136" s="1"/>
      <c r="G21136" s="1"/>
      <c r="H21136" s="1"/>
      <c r="K21136" s="1"/>
      <c r="N21136" s="1"/>
      <c r="Q21136" s="1"/>
    </row>
    <row r="21137" spans="2:17" x14ac:dyDescent="0.25">
      <c r="B21137" s="1"/>
      <c r="G21137" s="1"/>
      <c r="H21137" s="1"/>
      <c r="K21137" s="1"/>
      <c r="N21137" s="1"/>
      <c r="Q21137" s="1"/>
    </row>
    <row r="21138" spans="2:17" x14ac:dyDescent="0.25">
      <c r="B21138" s="1"/>
      <c r="G21138" s="1"/>
      <c r="H21138" s="1"/>
      <c r="K21138" s="1"/>
      <c r="N21138" s="1"/>
      <c r="Q21138" s="1"/>
    </row>
    <row r="21139" spans="2:17" x14ac:dyDescent="0.25">
      <c r="B21139" s="1"/>
      <c r="G21139" s="1"/>
      <c r="H21139" s="1"/>
      <c r="K21139" s="1"/>
      <c r="N21139" s="1"/>
      <c r="Q21139" s="1"/>
    </row>
    <row r="21140" spans="2:17" x14ac:dyDescent="0.25">
      <c r="B21140" s="1"/>
      <c r="G21140" s="1"/>
      <c r="H21140" s="1"/>
      <c r="K21140" s="1"/>
      <c r="N21140" s="1"/>
      <c r="Q21140" s="1"/>
    </row>
    <row r="21141" spans="2:17" x14ac:dyDescent="0.25">
      <c r="B21141" s="1"/>
      <c r="G21141" s="1"/>
      <c r="H21141" s="1"/>
      <c r="K21141" s="1"/>
      <c r="N21141" s="1"/>
      <c r="Q21141" s="1"/>
    </row>
    <row r="21142" spans="2:17" x14ac:dyDescent="0.25">
      <c r="B21142" s="1"/>
      <c r="G21142" s="1"/>
      <c r="H21142" s="1"/>
      <c r="K21142" s="1"/>
      <c r="N21142" s="1"/>
      <c r="Q21142" s="1"/>
    </row>
    <row r="21143" spans="2:17" x14ac:dyDescent="0.25">
      <c r="B21143" s="1"/>
      <c r="G21143" s="1"/>
      <c r="H21143" s="1"/>
      <c r="K21143" s="1"/>
      <c r="N21143" s="1"/>
      <c r="Q21143" s="1"/>
    </row>
    <row r="21144" spans="2:17" x14ac:dyDescent="0.25">
      <c r="B21144" s="1"/>
      <c r="G21144" s="1"/>
      <c r="H21144" s="1"/>
      <c r="K21144" s="1"/>
      <c r="N21144" s="1"/>
      <c r="Q21144" s="1"/>
    </row>
    <row r="21145" spans="2:17" x14ac:dyDescent="0.25">
      <c r="B21145" s="1"/>
      <c r="G21145" s="1"/>
      <c r="H21145" s="1"/>
      <c r="K21145" s="1"/>
      <c r="N21145" s="1"/>
      <c r="Q21145" s="1"/>
    </row>
    <row r="21146" spans="2:17" x14ac:dyDescent="0.25">
      <c r="B21146" s="1"/>
      <c r="G21146" s="1"/>
      <c r="H21146" s="1"/>
      <c r="K21146" s="1"/>
      <c r="N21146" s="1"/>
      <c r="Q21146" s="1"/>
    </row>
    <row r="21147" spans="2:17" x14ac:dyDescent="0.25">
      <c r="B21147" s="1"/>
      <c r="G21147" s="1"/>
      <c r="H21147" s="1"/>
      <c r="K21147" s="1"/>
      <c r="N21147" s="1"/>
      <c r="Q21147" s="1"/>
    </row>
    <row r="21148" spans="2:17" x14ac:dyDescent="0.25">
      <c r="B21148" s="1"/>
      <c r="G21148" s="1"/>
      <c r="H21148" s="1"/>
      <c r="K21148" s="1"/>
      <c r="N21148" s="1"/>
      <c r="Q21148" s="1"/>
    </row>
    <row r="21149" spans="2:17" x14ac:dyDescent="0.25">
      <c r="B21149" s="1"/>
      <c r="G21149" s="1"/>
      <c r="H21149" s="1"/>
      <c r="K21149" s="1"/>
      <c r="N21149" s="1"/>
      <c r="Q21149" s="1"/>
    </row>
    <row r="21150" spans="2:17" x14ac:dyDescent="0.25">
      <c r="B21150" s="1"/>
      <c r="G21150" s="1"/>
      <c r="H21150" s="1"/>
      <c r="K21150" s="1"/>
      <c r="N21150" s="1"/>
      <c r="Q21150" s="1"/>
    </row>
    <row r="21151" spans="2:17" x14ac:dyDescent="0.25">
      <c r="B21151" s="1"/>
      <c r="G21151" s="1"/>
      <c r="H21151" s="1"/>
      <c r="K21151" s="1"/>
      <c r="N21151" s="1"/>
      <c r="Q21151" s="1"/>
    </row>
    <row r="21152" spans="2:17" x14ac:dyDescent="0.25">
      <c r="B21152" s="1"/>
      <c r="G21152" s="1"/>
      <c r="H21152" s="1"/>
      <c r="K21152" s="1"/>
      <c r="N21152" s="1"/>
      <c r="Q21152" s="1"/>
    </row>
    <row r="21153" spans="2:17" x14ac:dyDescent="0.25">
      <c r="B21153" s="1"/>
      <c r="G21153" s="1"/>
      <c r="H21153" s="1"/>
      <c r="K21153" s="1"/>
      <c r="N21153" s="1"/>
      <c r="Q21153" s="1"/>
    </row>
    <row r="21154" spans="2:17" x14ac:dyDescent="0.25">
      <c r="B21154" s="1"/>
      <c r="G21154" s="1"/>
      <c r="H21154" s="1"/>
      <c r="K21154" s="1"/>
      <c r="N21154" s="1"/>
      <c r="Q21154" s="1"/>
    </row>
    <row r="21155" spans="2:17" x14ac:dyDescent="0.25">
      <c r="B21155" s="1"/>
      <c r="G21155" s="1"/>
      <c r="H21155" s="1"/>
      <c r="K21155" s="1"/>
      <c r="N21155" s="1"/>
      <c r="Q21155" s="1"/>
    </row>
    <row r="21156" spans="2:17" x14ac:dyDescent="0.25">
      <c r="B21156" s="1"/>
      <c r="G21156" s="1"/>
      <c r="H21156" s="1"/>
      <c r="K21156" s="1"/>
      <c r="N21156" s="1"/>
      <c r="Q21156" s="1"/>
    </row>
    <row r="21157" spans="2:17" x14ac:dyDescent="0.25">
      <c r="B21157" s="1"/>
      <c r="G21157" s="1"/>
      <c r="H21157" s="1"/>
      <c r="K21157" s="1"/>
      <c r="N21157" s="1"/>
      <c r="Q21157" s="1"/>
    </row>
    <row r="21158" spans="2:17" x14ac:dyDescent="0.25">
      <c r="B21158" s="1"/>
      <c r="G21158" s="1"/>
      <c r="H21158" s="1"/>
      <c r="K21158" s="1"/>
      <c r="N21158" s="1"/>
      <c r="Q21158" s="1"/>
    </row>
    <row r="21159" spans="2:17" x14ac:dyDescent="0.25">
      <c r="B21159" s="1"/>
      <c r="G21159" s="1"/>
      <c r="H21159" s="1"/>
      <c r="K21159" s="1"/>
      <c r="N21159" s="1"/>
      <c r="Q21159" s="1"/>
    </row>
    <row r="21160" spans="2:17" x14ac:dyDescent="0.25">
      <c r="B21160" s="1"/>
      <c r="G21160" s="1"/>
      <c r="H21160" s="1"/>
      <c r="K21160" s="1"/>
      <c r="N21160" s="1"/>
      <c r="Q21160" s="1"/>
    </row>
    <row r="21161" spans="2:17" x14ac:dyDescent="0.25">
      <c r="B21161" s="1"/>
      <c r="G21161" s="1"/>
      <c r="H21161" s="1"/>
      <c r="K21161" s="1"/>
      <c r="N21161" s="1"/>
      <c r="Q21161" s="1"/>
    </row>
    <row r="21162" spans="2:17" x14ac:dyDescent="0.25">
      <c r="B21162" s="1"/>
      <c r="G21162" s="1"/>
      <c r="H21162" s="1"/>
      <c r="K21162" s="1"/>
      <c r="N21162" s="1"/>
      <c r="Q21162" s="1"/>
    </row>
    <row r="21163" spans="2:17" x14ac:dyDescent="0.25">
      <c r="B21163" s="1"/>
      <c r="G21163" s="1"/>
      <c r="H21163" s="1"/>
      <c r="K21163" s="1"/>
      <c r="N21163" s="1"/>
      <c r="Q21163" s="1"/>
    </row>
    <row r="21164" spans="2:17" x14ac:dyDescent="0.25">
      <c r="B21164" s="1"/>
      <c r="G21164" s="1"/>
      <c r="H21164" s="1"/>
      <c r="K21164" s="1"/>
      <c r="N21164" s="1"/>
      <c r="Q21164" s="1"/>
    </row>
    <row r="21165" spans="2:17" x14ac:dyDescent="0.25">
      <c r="B21165" s="1"/>
      <c r="G21165" s="1"/>
      <c r="H21165" s="1"/>
      <c r="K21165" s="1"/>
      <c r="N21165" s="1"/>
      <c r="Q21165" s="1"/>
    </row>
    <row r="21166" spans="2:17" x14ac:dyDescent="0.25">
      <c r="B21166" s="1"/>
      <c r="G21166" s="1"/>
      <c r="H21166" s="1"/>
      <c r="K21166" s="1"/>
      <c r="N21166" s="1"/>
      <c r="Q21166" s="1"/>
    </row>
    <row r="21167" spans="2:17" x14ac:dyDescent="0.25">
      <c r="B21167" s="1"/>
      <c r="G21167" s="1"/>
      <c r="H21167" s="1"/>
      <c r="K21167" s="1"/>
      <c r="N21167" s="1"/>
      <c r="Q21167" s="1"/>
    </row>
    <row r="21168" spans="2:17" x14ac:dyDescent="0.25">
      <c r="B21168" s="1"/>
      <c r="G21168" s="1"/>
      <c r="H21168" s="1"/>
      <c r="K21168" s="1"/>
      <c r="N21168" s="1"/>
      <c r="Q21168" s="1"/>
    </row>
    <row r="21169" spans="2:17" x14ac:dyDescent="0.25">
      <c r="B21169" s="1"/>
      <c r="G21169" s="1"/>
      <c r="H21169" s="1"/>
      <c r="K21169" s="1"/>
      <c r="N21169" s="1"/>
      <c r="Q21169" s="1"/>
    </row>
    <row r="21170" spans="2:17" x14ac:dyDescent="0.25">
      <c r="B21170" s="1"/>
      <c r="G21170" s="1"/>
      <c r="H21170" s="1"/>
      <c r="K21170" s="1"/>
      <c r="N21170" s="1"/>
      <c r="Q21170" s="1"/>
    </row>
    <row r="21171" spans="2:17" x14ac:dyDescent="0.25">
      <c r="B21171" s="1"/>
      <c r="G21171" s="1"/>
      <c r="H21171" s="1"/>
      <c r="K21171" s="1"/>
      <c r="N21171" s="1"/>
      <c r="Q21171" s="1"/>
    </row>
    <row r="21172" spans="2:17" x14ac:dyDescent="0.25">
      <c r="B21172" s="1"/>
      <c r="G21172" s="1"/>
      <c r="H21172" s="1"/>
      <c r="K21172" s="1"/>
      <c r="N21172" s="1"/>
      <c r="Q21172" s="1"/>
    </row>
    <row r="21173" spans="2:17" x14ac:dyDescent="0.25">
      <c r="B21173" s="1"/>
      <c r="G21173" s="1"/>
      <c r="H21173" s="1"/>
      <c r="K21173" s="1"/>
      <c r="N21173" s="1"/>
      <c r="Q21173" s="1"/>
    </row>
    <row r="21174" spans="2:17" x14ac:dyDescent="0.25">
      <c r="B21174" s="1"/>
      <c r="G21174" s="1"/>
      <c r="H21174" s="1"/>
      <c r="K21174" s="1"/>
      <c r="N21174" s="1"/>
      <c r="Q21174" s="1"/>
    </row>
    <row r="21175" spans="2:17" x14ac:dyDescent="0.25">
      <c r="B21175" s="1"/>
      <c r="G21175" s="1"/>
      <c r="H21175" s="1"/>
      <c r="K21175" s="1"/>
      <c r="N21175" s="1"/>
      <c r="Q21175" s="1"/>
    </row>
    <row r="21176" spans="2:17" x14ac:dyDescent="0.25">
      <c r="B21176" s="1"/>
      <c r="G21176" s="1"/>
      <c r="H21176" s="1"/>
      <c r="K21176" s="1"/>
      <c r="N21176" s="1"/>
      <c r="Q21176" s="1"/>
    </row>
    <row r="21177" spans="2:17" x14ac:dyDescent="0.25">
      <c r="B21177" s="1"/>
      <c r="G21177" s="1"/>
      <c r="H21177" s="1"/>
      <c r="K21177" s="1"/>
      <c r="N21177" s="1"/>
      <c r="Q21177" s="1"/>
    </row>
    <row r="21178" spans="2:17" x14ac:dyDescent="0.25">
      <c r="B21178" s="1"/>
      <c r="G21178" s="1"/>
      <c r="H21178" s="1"/>
      <c r="K21178" s="1"/>
      <c r="N21178" s="1"/>
      <c r="Q21178" s="1"/>
    </row>
    <row r="21179" spans="2:17" x14ac:dyDescent="0.25">
      <c r="B21179" s="1"/>
      <c r="G21179" s="1"/>
      <c r="H21179" s="1"/>
      <c r="K21179" s="1"/>
      <c r="N21179" s="1"/>
      <c r="Q21179" s="1"/>
    </row>
    <row r="21180" spans="2:17" x14ac:dyDescent="0.25">
      <c r="B21180" s="1"/>
      <c r="G21180" s="1"/>
      <c r="H21180" s="1"/>
      <c r="K21180" s="1"/>
      <c r="N21180" s="1"/>
      <c r="Q21180" s="1"/>
    </row>
    <row r="21181" spans="2:17" x14ac:dyDescent="0.25">
      <c r="B21181" s="1"/>
      <c r="G21181" s="1"/>
      <c r="H21181" s="1"/>
      <c r="K21181" s="1"/>
      <c r="N21181" s="1"/>
      <c r="Q21181" s="1"/>
    </row>
    <row r="21182" spans="2:17" x14ac:dyDescent="0.25">
      <c r="B21182" s="1"/>
      <c r="G21182" s="1"/>
      <c r="H21182" s="1"/>
      <c r="K21182" s="1"/>
      <c r="N21182" s="1"/>
      <c r="Q21182" s="1"/>
    </row>
    <row r="21183" spans="2:17" x14ac:dyDescent="0.25">
      <c r="B21183" s="1"/>
      <c r="G21183" s="1"/>
      <c r="H21183" s="1"/>
      <c r="K21183" s="1"/>
      <c r="N21183" s="1"/>
      <c r="Q21183" s="1"/>
    </row>
    <row r="21184" spans="2:17" x14ac:dyDescent="0.25">
      <c r="B21184" s="1"/>
      <c r="G21184" s="1"/>
      <c r="H21184" s="1"/>
      <c r="K21184" s="1"/>
      <c r="N21184" s="1"/>
      <c r="Q21184" s="1"/>
    </row>
    <row r="21185" spans="2:17" x14ac:dyDescent="0.25">
      <c r="B21185" s="1"/>
      <c r="G21185" s="1"/>
      <c r="H21185" s="1"/>
      <c r="K21185" s="1"/>
      <c r="N21185" s="1"/>
      <c r="Q21185" s="1"/>
    </row>
    <row r="21186" spans="2:17" x14ac:dyDescent="0.25">
      <c r="B21186" s="1"/>
      <c r="G21186" s="1"/>
      <c r="H21186" s="1"/>
      <c r="K21186" s="1"/>
      <c r="N21186" s="1"/>
      <c r="Q21186" s="1"/>
    </row>
    <row r="21187" spans="2:17" x14ac:dyDescent="0.25">
      <c r="B21187" s="1"/>
      <c r="G21187" s="1"/>
      <c r="H21187" s="1"/>
      <c r="K21187" s="1"/>
      <c r="N21187" s="1"/>
      <c r="Q21187" s="1"/>
    </row>
    <row r="21188" spans="2:17" x14ac:dyDescent="0.25">
      <c r="B21188" s="1"/>
      <c r="G21188" s="1"/>
      <c r="H21188" s="1"/>
      <c r="K21188" s="1"/>
      <c r="N21188" s="1"/>
      <c r="Q21188" s="1"/>
    </row>
    <row r="21189" spans="2:17" x14ac:dyDescent="0.25">
      <c r="B21189" s="1"/>
      <c r="G21189" s="1"/>
      <c r="H21189" s="1"/>
      <c r="K21189" s="1"/>
      <c r="N21189" s="1"/>
      <c r="Q21189" s="1"/>
    </row>
    <row r="21190" spans="2:17" x14ac:dyDescent="0.25">
      <c r="B21190" s="1"/>
      <c r="G21190" s="1"/>
      <c r="H21190" s="1"/>
      <c r="K21190" s="1"/>
      <c r="N21190" s="1"/>
      <c r="Q21190" s="1"/>
    </row>
    <row r="21191" spans="2:17" x14ac:dyDescent="0.25">
      <c r="B21191" s="1"/>
      <c r="G21191" s="1"/>
      <c r="H21191" s="1"/>
      <c r="K21191" s="1"/>
      <c r="N21191" s="1"/>
      <c r="Q21191" s="1"/>
    </row>
    <row r="21192" spans="2:17" x14ac:dyDescent="0.25">
      <c r="B21192" s="1"/>
      <c r="G21192" s="1"/>
      <c r="H21192" s="1"/>
      <c r="K21192" s="1"/>
      <c r="N21192" s="1"/>
      <c r="Q21192" s="1"/>
    </row>
    <row r="21193" spans="2:17" x14ac:dyDescent="0.25">
      <c r="B21193" s="1"/>
      <c r="G21193" s="1"/>
      <c r="H21193" s="1"/>
      <c r="K21193" s="1"/>
      <c r="N21193" s="1"/>
      <c r="Q21193" s="1"/>
    </row>
    <row r="21194" spans="2:17" x14ac:dyDescent="0.25">
      <c r="B21194" s="1"/>
      <c r="G21194" s="1"/>
      <c r="H21194" s="1"/>
      <c r="K21194" s="1"/>
      <c r="N21194" s="1"/>
      <c r="Q21194" s="1"/>
    </row>
    <row r="21195" spans="2:17" x14ac:dyDescent="0.25">
      <c r="B21195" s="1"/>
      <c r="G21195" s="1"/>
      <c r="H21195" s="1"/>
      <c r="K21195" s="1"/>
      <c r="N21195" s="1"/>
      <c r="Q21195" s="1"/>
    </row>
    <row r="21196" spans="2:17" x14ac:dyDescent="0.25">
      <c r="B21196" s="1"/>
      <c r="G21196" s="1"/>
      <c r="H21196" s="1"/>
      <c r="K21196" s="1"/>
      <c r="N21196" s="1"/>
      <c r="Q21196" s="1"/>
    </row>
    <row r="21197" spans="2:17" x14ac:dyDescent="0.25">
      <c r="B21197" s="1"/>
      <c r="G21197" s="1"/>
      <c r="H21197" s="1"/>
      <c r="K21197" s="1"/>
      <c r="N21197" s="1"/>
      <c r="Q21197" s="1"/>
    </row>
    <row r="21198" spans="2:17" x14ac:dyDescent="0.25">
      <c r="B21198" s="1"/>
      <c r="G21198" s="1"/>
      <c r="H21198" s="1"/>
      <c r="K21198" s="1"/>
      <c r="N21198" s="1"/>
      <c r="Q21198" s="1"/>
    </row>
    <row r="21199" spans="2:17" x14ac:dyDescent="0.25">
      <c r="B21199" s="1"/>
      <c r="G21199" s="1"/>
      <c r="H21199" s="1"/>
      <c r="K21199" s="1"/>
      <c r="N21199" s="1"/>
      <c r="Q21199" s="1"/>
    </row>
    <row r="21200" spans="2:17" x14ac:dyDescent="0.25">
      <c r="B21200" s="1"/>
      <c r="G21200" s="1"/>
      <c r="H21200" s="1"/>
      <c r="K21200" s="1"/>
      <c r="N21200" s="1"/>
      <c r="Q21200" s="1"/>
    </row>
    <row r="21201" spans="2:17" x14ac:dyDescent="0.25">
      <c r="B21201" s="1"/>
      <c r="G21201" s="1"/>
      <c r="H21201" s="1"/>
      <c r="K21201" s="1"/>
      <c r="N21201" s="1"/>
      <c r="Q21201" s="1"/>
    </row>
    <row r="21202" spans="2:17" x14ac:dyDescent="0.25">
      <c r="B21202" s="1"/>
      <c r="G21202" s="1"/>
      <c r="H21202" s="1"/>
      <c r="K21202" s="1"/>
      <c r="N21202" s="1"/>
      <c r="Q21202" s="1"/>
    </row>
    <row r="21203" spans="2:17" x14ac:dyDescent="0.25">
      <c r="B21203" s="1"/>
      <c r="G21203" s="1"/>
      <c r="H21203" s="1"/>
      <c r="K21203" s="1"/>
      <c r="N21203" s="1"/>
      <c r="Q21203" s="1"/>
    </row>
    <row r="21204" spans="2:17" x14ac:dyDescent="0.25">
      <c r="B21204" s="1"/>
      <c r="G21204" s="1"/>
      <c r="H21204" s="1"/>
      <c r="K21204" s="1"/>
      <c r="N21204" s="1"/>
      <c r="Q21204" s="1"/>
    </row>
    <row r="21205" spans="2:17" x14ac:dyDescent="0.25">
      <c r="B21205" s="1"/>
      <c r="G21205" s="1"/>
      <c r="H21205" s="1"/>
      <c r="K21205" s="1"/>
      <c r="N21205" s="1"/>
      <c r="Q21205" s="1"/>
    </row>
    <row r="21206" spans="2:17" x14ac:dyDescent="0.25">
      <c r="B21206" s="1"/>
      <c r="G21206" s="1"/>
      <c r="H21206" s="1"/>
      <c r="K21206" s="1"/>
      <c r="N21206" s="1"/>
      <c r="Q21206" s="1"/>
    </row>
    <row r="21207" spans="2:17" x14ac:dyDescent="0.25">
      <c r="B21207" s="1"/>
      <c r="G21207" s="1"/>
      <c r="H21207" s="1"/>
      <c r="K21207" s="1"/>
      <c r="N21207" s="1"/>
      <c r="Q21207" s="1"/>
    </row>
    <row r="21208" spans="2:17" x14ac:dyDescent="0.25">
      <c r="B21208" s="1"/>
      <c r="G21208" s="1"/>
      <c r="H21208" s="1"/>
      <c r="K21208" s="1"/>
      <c r="N21208" s="1"/>
      <c r="Q21208" s="1"/>
    </row>
    <row r="21209" spans="2:17" x14ac:dyDescent="0.25">
      <c r="B21209" s="1"/>
      <c r="G21209" s="1"/>
      <c r="H21209" s="1"/>
      <c r="K21209" s="1"/>
      <c r="N21209" s="1"/>
      <c r="Q21209" s="1"/>
    </row>
    <row r="21210" spans="2:17" x14ac:dyDescent="0.25">
      <c r="B21210" s="1"/>
      <c r="G21210" s="1"/>
      <c r="H21210" s="1"/>
      <c r="K21210" s="1"/>
      <c r="N21210" s="1"/>
      <c r="Q21210" s="1"/>
    </row>
    <row r="21211" spans="2:17" x14ac:dyDescent="0.25">
      <c r="B21211" s="1"/>
      <c r="G21211" s="1"/>
      <c r="H21211" s="1"/>
      <c r="K21211" s="1"/>
      <c r="N21211" s="1"/>
      <c r="Q21211" s="1"/>
    </row>
    <row r="21212" spans="2:17" x14ac:dyDescent="0.25">
      <c r="B21212" s="1"/>
      <c r="G21212" s="1"/>
      <c r="H21212" s="1"/>
      <c r="K21212" s="1"/>
      <c r="N21212" s="1"/>
      <c r="Q21212" s="1"/>
    </row>
    <row r="21213" spans="2:17" x14ac:dyDescent="0.25">
      <c r="B21213" s="1"/>
      <c r="G21213" s="1"/>
      <c r="H21213" s="1"/>
      <c r="K21213" s="1"/>
      <c r="N21213" s="1"/>
      <c r="Q21213" s="1"/>
    </row>
    <row r="21214" spans="2:17" x14ac:dyDescent="0.25">
      <c r="B21214" s="1"/>
      <c r="G21214" s="1"/>
      <c r="H21214" s="1"/>
      <c r="K21214" s="1"/>
      <c r="N21214" s="1"/>
      <c r="Q21214" s="1"/>
    </row>
    <row r="21215" spans="2:17" x14ac:dyDescent="0.25">
      <c r="B21215" s="1"/>
      <c r="G21215" s="1"/>
      <c r="H21215" s="1"/>
      <c r="K21215" s="1"/>
      <c r="N21215" s="1"/>
      <c r="Q21215" s="1"/>
    </row>
    <row r="21216" spans="2:17" x14ac:dyDescent="0.25">
      <c r="B21216" s="1"/>
      <c r="G21216" s="1"/>
      <c r="H21216" s="1"/>
      <c r="K21216" s="1"/>
      <c r="N21216" s="1"/>
      <c r="Q21216" s="1"/>
    </row>
    <row r="21217" spans="2:17" x14ac:dyDescent="0.25">
      <c r="B21217" s="1"/>
      <c r="G21217" s="1"/>
      <c r="H21217" s="1"/>
      <c r="K21217" s="1"/>
      <c r="N21217" s="1"/>
      <c r="Q21217" s="1"/>
    </row>
    <row r="21218" spans="2:17" x14ac:dyDescent="0.25">
      <c r="B21218" s="1"/>
      <c r="G21218" s="1"/>
      <c r="H21218" s="1"/>
      <c r="K21218" s="1"/>
      <c r="N21218" s="1"/>
      <c r="Q21218" s="1"/>
    </row>
    <row r="21219" spans="2:17" x14ac:dyDescent="0.25">
      <c r="B21219" s="1"/>
      <c r="G21219" s="1"/>
      <c r="H21219" s="1"/>
      <c r="K21219" s="1"/>
      <c r="N21219" s="1"/>
      <c r="Q21219" s="1"/>
    </row>
    <row r="21220" spans="2:17" x14ac:dyDescent="0.25">
      <c r="B21220" s="1"/>
      <c r="G21220" s="1"/>
      <c r="H21220" s="1"/>
      <c r="K21220" s="1"/>
      <c r="N21220" s="1"/>
      <c r="Q21220" s="1"/>
    </row>
    <row r="21221" spans="2:17" x14ac:dyDescent="0.25">
      <c r="B21221" s="1"/>
      <c r="G21221" s="1"/>
      <c r="H21221" s="1"/>
      <c r="K21221" s="1"/>
      <c r="N21221" s="1"/>
      <c r="Q21221" s="1"/>
    </row>
    <row r="21222" spans="2:17" x14ac:dyDescent="0.25">
      <c r="B21222" s="1"/>
      <c r="G21222" s="1"/>
      <c r="H21222" s="1"/>
      <c r="K21222" s="1"/>
      <c r="N21222" s="1"/>
      <c r="Q21222" s="1"/>
    </row>
    <row r="21223" spans="2:17" x14ac:dyDescent="0.25">
      <c r="B21223" s="1"/>
      <c r="G21223" s="1"/>
      <c r="H21223" s="1"/>
      <c r="K21223" s="1"/>
      <c r="N21223" s="1"/>
      <c r="Q21223" s="1"/>
    </row>
    <row r="21224" spans="2:17" x14ac:dyDescent="0.25">
      <c r="B21224" s="1"/>
      <c r="G21224" s="1"/>
      <c r="H21224" s="1"/>
      <c r="K21224" s="1"/>
      <c r="N21224" s="1"/>
      <c r="Q21224" s="1"/>
    </row>
    <row r="21225" spans="2:17" x14ac:dyDescent="0.25">
      <c r="B21225" s="1"/>
      <c r="G21225" s="1"/>
      <c r="H21225" s="1"/>
      <c r="K21225" s="1"/>
      <c r="N21225" s="1"/>
      <c r="Q21225" s="1"/>
    </row>
    <row r="21226" spans="2:17" x14ac:dyDescent="0.25">
      <c r="B21226" s="1"/>
      <c r="G21226" s="1"/>
      <c r="H21226" s="1"/>
      <c r="K21226" s="1"/>
      <c r="N21226" s="1"/>
      <c r="Q21226" s="1"/>
    </row>
    <row r="21227" spans="2:17" x14ac:dyDescent="0.25">
      <c r="B21227" s="1"/>
      <c r="G21227" s="1"/>
      <c r="H21227" s="1"/>
      <c r="K21227" s="1"/>
      <c r="N21227" s="1"/>
      <c r="Q21227" s="1"/>
    </row>
    <row r="21228" spans="2:17" x14ac:dyDescent="0.25">
      <c r="B21228" s="1"/>
      <c r="G21228" s="1"/>
      <c r="H21228" s="1"/>
      <c r="K21228" s="1"/>
      <c r="N21228" s="1"/>
      <c r="Q21228" s="1"/>
    </row>
    <row r="21229" spans="2:17" x14ac:dyDescent="0.25">
      <c r="B21229" s="1"/>
      <c r="G21229" s="1"/>
      <c r="H21229" s="1"/>
      <c r="K21229" s="1"/>
      <c r="N21229" s="1"/>
      <c r="Q21229" s="1"/>
    </row>
    <row r="21230" spans="2:17" x14ac:dyDescent="0.25">
      <c r="B21230" s="1"/>
      <c r="G21230" s="1"/>
      <c r="H21230" s="1"/>
      <c r="K21230" s="1"/>
      <c r="N21230" s="1"/>
      <c r="Q21230" s="1"/>
    </row>
    <row r="21231" spans="2:17" x14ac:dyDescent="0.25">
      <c r="B21231" s="1"/>
      <c r="G21231" s="1"/>
      <c r="H21231" s="1"/>
      <c r="K21231" s="1"/>
      <c r="N21231" s="1"/>
      <c r="Q21231" s="1"/>
    </row>
    <row r="21232" spans="2:17" x14ac:dyDescent="0.25">
      <c r="B21232" s="1"/>
      <c r="G21232" s="1"/>
      <c r="H21232" s="1"/>
      <c r="K21232" s="1"/>
      <c r="N21232" s="1"/>
      <c r="Q21232" s="1"/>
    </row>
    <row r="21233" spans="2:17" x14ac:dyDescent="0.25">
      <c r="B21233" s="1"/>
      <c r="G21233" s="1"/>
      <c r="H21233" s="1"/>
      <c r="K21233" s="1"/>
      <c r="N21233" s="1"/>
      <c r="Q21233" s="1"/>
    </row>
    <row r="21234" spans="2:17" x14ac:dyDescent="0.25">
      <c r="B21234" s="1"/>
      <c r="G21234" s="1"/>
      <c r="H21234" s="1"/>
      <c r="K21234" s="1"/>
      <c r="N21234" s="1"/>
      <c r="Q21234" s="1"/>
    </row>
    <row r="21235" spans="2:17" x14ac:dyDescent="0.25">
      <c r="B21235" s="1"/>
      <c r="G21235" s="1"/>
      <c r="H21235" s="1"/>
      <c r="K21235" s="1"/>
      <c r="N21235" s="1"/>
      <c r="Q21235" s="1"/>
    </row>
    <row r="21236" spans="2:17" x14ac:dyDescent="0.25">
      <c r="B21236" s="1"/>
      <c r="G21236" s="1"/>
      <c r="H21236" s="1"/>
      <c r="K21236" s="1"/>
      <c r="N21236" s="1"/>
      <c r="Q21236" s="1"/>
    </row>
    <row r="21237" spans="2:17" x14ac:dyDescent="0.25">
      <c r="B21237" s="1"/>
      <c r="G21237" s="1"/>
      <c r="H21237" s="1"/>
      <c r="K21237" s="1"/>
      <c r="N21237" s="1"/>
      <c r="Q21237" s="1"/>
    </row>
    <row r="21238" spans="2:17" x14ac:dyDescent="0.25">
      <c r="B21238" s="1"/>
      <c r="G21238" s="1"/>
      <c r="H21238" s="1"/>
      <c r="K21238" s="1"/>
      <c r="N21238" s="1"/>
      <c r="Q21238" s="1"/>
    </row>
    <row r="21239" spans="2:17" x14ac:dyDescent="0.25">
      <c r="B21239" s="1"/>
      <c r="G21239" s="1"/>
      <c r="H21239" s="1"/>
      <c r="K21239" s="1"/>
      <c r="N21239" s="1"/>
      <c r="Q21239" s="1"/>
    </row>
    <row r="21240" spans="2:17" x14ac:dyDescent="0.25">
      <c r="B21240" s="1"/>
      <c r="G21240" s="1"/>
      <c r="H21240" s="1"/>
      <c r="K21240" s="1"/>
      <c r="N21240" s="1"/>
      <c r="Q21240" s="1"/>
    </row>
    <row r="21241" spans="2:17" x14ac:dyDescent="0.25">
      <c r="B21241" s="1"/>
      <c r="G21241" s="1"/>
      <c r="H21241" s="1"/>
      <c r="K21241" s="1"/>
      <c r="N21241" s="1"/>
      <c r="Q21241" s="1"/>
    </row>
    <row r="21242" spans="2:17" x14ac:dyDescent="0.25">
      <c r="B21242" s="1"/>
      <c r="G21242" s="1"/>
      <c r="H21242" s="1"/>
      <c r="K21242" s="1"/>
      <c r="N21242" s="1"/>
      <c r="Q21242" s="1"/>
    </row>
    <row r="21243" spans="2:17" x14ac:dyDescent="0.25">
      <c r="B21243" s="1"/>
      <c r="G21243" s="1"/>
      <c r="H21243" s="1"/>
      <c r="K21243" s="1"/>
      <c r="N21243" s="1"/>
      <c r="Q21243" s="1"/>
    </row>
    <row r="21244" spans="2:17" x14ac:dyDescent="0.25">
      <c r="B21244" s="1"/>
      <c r="G21244" s="1"/>
      <c r="H21244" s="1"/>
      <c r="K21244" s="1"/>
      <c r="N21244" s="1"/>
      <c r="Q21244" s="1"/>
    </row>
    <row r="21245" spans="2:17" x14ac:dyDescent="0.25">
      <c r="B21245" s="1"/>
      <c r="G21245" s="1"/>
      <c r="H21245" s="1"/>
      <c r="K21245" s="1"/>
      <c r="N21245" s="1"/>
      <c r="Q21245" s="1"/>
    </row>
    <row r="21246" spans="2:17" x14ac:dyDescent="0.25">
      <c r="B21246" s="1"/>
      <c r="G21246" s="1"/>
      <c r="H21246" s="1"/>
      <c r="K21246" s="1"/>
      <c r="N21246" s="1"/>
      <c r="Q21246" s="1"/>
    </row>
    <row r="21247" spans="2:17" x14ac:dyDescent="0.25">
      <c r="B21247" s="1"/>
      <c r="G21247" s="1"/>
      <c r="H21247" s="1"/>
      <c r="K21247" s="1"/>
      <c r="N21247" s="1"/>
      <c r="Q21247" s="1"/>
    </row>
    <row r="21248" spans="2:17" x14ac:dyDescent="0.25">
      <c r="B21248" s="1"/>
      <c r="G21248" s="1"/>
      <c r="H21248" s="1"/>
      <c r="K21248" s="1"/>
      <c r="N21248" s="1"/>
      <c r="Q21248" s="1"/>
    </row>
    <row r="21249" spans="2:17" x14ac:dyDescent="0.25">
      <c r="B21249" s="1"/>
      <c r="G21249" s="1"/>
      <c r="H21249" s="1"/>
      <c r="K21249" s="1"/>
      <c r="N21249" s="1"/>
      <c r="Q21249" s="1"/>
    </row>
    <row r="21250" spans="2:17" x14ac:dyDescent="0.25">
      <c r="B21250" s="1"/>
      <c r="G21250" s="1"/>
      <c r="H21250" s="1"/>
      <c r="K21250" s="1"/>
      <c r="N21250" s="1"/>
      <c r="Q21250" s="1"/>
    </row>
    <row r="21251" spans="2:17" x14ac:dyDescent="0.25">
      <c r="B21251" s="1"/>
      <c r="G21251" s="1"/>
      <c r="H21251" s="1"/>
      <c r="K21251" s="1"/>
      <c r="N21251" s="1"/>
      <c r="Q21251" s="1"/>
    </row>
    <row r="21252" spans="2:17" x14ac:dyDescent="0.25">
      <c r="B21252" s="1"/>
      <c r="G21252" s="1"/>
      <c r="H21252" s="1"/>
      <c r="K21252" s="1"/>
      <c r="N21252" s="1"/>
      <c r="Q21252" s="1"/>
    </row>
    <row r="21253" spans="2:17" x14ac:dyDescent="0.25">
      <c r="B21253" s="1"/>
      <c r="G21253" s="1"/>
      <c r="H21253" s="1"/>
      <c r="K21253" s="1"/>
      <c r="N21253" s="1"/>
      <c r="Q21253" s="1"/>
    </row>
    <row r="21254" spans="2:17" x14ac:dyDescent="0.25">
      <c r="B21254" s="1"/>
      <c r="G21254" s="1"/>
      <c r="H21254" s="1"/>
      <c r="K21254" s="1"/>
      <c r="N21254" s="1"/>
      <c r="Q21254" s="1"/>
    </row>
    <row r="21255" spans="2:17" x14ac:dyDescent="0.25">
      <c r="B21255" s="1"/>
      <c r="G21255" s="1"/>
      <c r="H21255" s="1"/>
      <c r="K21255" s="1"/>
      <c r="N21255" s="1"/>
      <c r="Q21255" s="1"/>
    </row>
    <row r="21256" spans="2:17" x14ac:dyDescent="0.25">
      <c r="B21256" s="1"/>
      <c r="G21256" s="1"/>
      <c r="H21256" s="1"/>
      <c r="K21256" s="1"/>
      <c r="N21256" s="1"/>
      <c r="Q21256" s="1"/>
    </row>
    <row r="21257" spans="2:17" x14ac:dyDescent="0.25">
      <c r="B21257" s="1"/>
      <c r="G21257" s="1"/>
      <c r="H21257" s="1"/>
      <c r="K21257" s="1"/>
      <c r="N21257" s="1"/>
      <c r="Q21257" s="1"/>
    </row>
    <row r="21258" spans="2:17" x14ac:dyDescent="0.25">
      <c r="B21258" s="1"/>
      <c r="G21258" s="1"/>
      <c r="H21258" s="1"/>
      <c r="K21258" s="1"/>
      <c r="N21258" s="1"/>
      <c r="Q21258" s="1"/>
    </row>
    <row r="21259" spans="2:17" x14ac:dyDescent="0.25">
      <c r="B21259" s="1"/>
      <c r="G21259" s="1"/>
      <c r="H21259" s="1"/>
      <c r="K21259" s="1"/>
      <c r="N21259" s="1"/>
      <c r="Q21259" s="1"/>
    </row>
    <row r="21260" spans="2:17" x14ac:dyDescent="0.25">
      <c r="B21260" s="1"/>
      <c r="G21260" s="1"/>
      <c r="H21260" s="1"/>
      <c r="K21260" s="1"/>
      <c r="N21260" s="1"/>
      <c r="Q21260" s="1"/>
    </row>
    <row r="21261" spans="2:17" x14ac:dyDescent="0.25">
      <c r="B21261" s="1"/>
      <c r="G21261" s="1"/>
      <c r="H21261" s="1"/>
      <c r="K21261" s="1"/>
      <c r="N21261" s="1"/>
      <c r="Q21261" s="1"/>
    </row>
    <row r="21262" spans="2:17" x14ac:dyDescent="0.25">
      <c r="B21262" s="1"/>
      <c r="G21262" s="1"/>
      <c r="H21262" s="1"/>
      <c r="K21262" s="1"/>
      <c r="N21262" s="1"/>
      <c r="Q21262" s="1"/>
    </row>
    <row r="21263" spans="2:17" x14ac:dyDescent="0.25">
      <c r="B21263" s="1"/>
      <c r="G21263" s="1"/>
      <c r="H21263" s="1"/>
      <c r="K21263" s="1"/>
      <c r="N21263" s="1"/>
      <c r="Q21263" s="1"/>
    </row>
    <row r="21264" spans="2:17" x14ac:dyDescent="0.25">
      <c r="B21264" s="1"/>
      <c r="G21264" s="1"/>
      <c r="H21264" s="1"/>
      <c r="K21264" s="1"/>
      <c r="N21264" s="1"/>
      <c r="Q21264" s="1"/>
    </row>
    <row r="21265" spans="2:17" x14ac:dyDescent="0.25">
      <c r="B21265" s="1"/>
      <c r="G21265" s="1"/>
      <c r="H21265" s="1"/>
      <c r="K21265" s="1"/>
      <c r="N21265" s="1"/>
      <c r="Q21265" s="1"/>
    </row>
    <row r="21266" spans="2:17" x14ac:dyDescent="0.25">
      <c r="B21266" s="1"/>
      <c r="G21266" s="1"/>
      <c r="H21266" s="1"/>
      <c r="K21266" s="1"/>
      <c r="N21266" s="1"/>
      <c r="Q21266" s="1"/>
    </row>
    <row r="21267" spans="2:17" x14ac:dyDescent="0.25">
      <c r="B21267" s="1"/>
      <c r="G21267" s="1"/>
      <c r="H21267" s="1"/>
      <c r="K21267" s="1"/>
      <c r="N21267" s="1"/>
      <c r="Q21267" s="1"/>
    </row>
    <row r="21268" spans="2:17" x14ac:dyDescent="0.25">
      <c r="B21268" s="1"/>
      <c r="G21268" s="1"/>
      <c r="H21268" s="1"/>
      <c r="K21268" s="1"/>
      <c r="N21268" s="1"/>
      <c r="Q21268" s="1"/>
    </row>
    <row r="21269" spans="2:17" x14ac:dyDescent="0.25">
      <c r="B21269" s="1"/>
      <c r="G21269" s="1"/>
      <c r="H21269" s="1"/>
      <c r="K21269" s="1"/>
      <c r="N21269" s="1"/>
      <c r="Q21269" s="1"/>
    </row>
    <row r="21270" spans="2:17" x14ac:dyDescent="0.25">
      <c r="B21270" s="1"/>
      <c r="G21270" s="1"/>
      <c r="H21270" s="1"/>
      <c r="K21270" s="1"/>
      <c r="N21270" s="1"/>
      <c r="Q21270" s="1"/>
    </row>
    <row r="21271" spans="2:17" x14ac:dyDescent="0.25">
      <c r="B21271" s="1"/>
      <c r="G21271" s="1"/>
      <c r="H21271" s="1"/>
      <c r="K21271" s="1"/>
      <c r="N21271" s="1"/>
      <c r="Q21271" s="1"/>
    </row>
    <row r="21272" spans="2:17" x14ac:dyDescent="0.25">
      <c r="B21272" s="1"/>
      <c r="G21272" s="1"/>
      <c r="H21272" s="1"/>
      <c r="K21272" s="1"/>
      <c r="N21272" s="1"/>
      <c r="Q21272" s="1"/>
    </row>
    <row r="21273" spans="2:17" x14ac:dyDescent="0.25">
      <c r="B21273" s="1"/>
      <c r="G21273" s="1"/>
      <c r="H21273" s="1"/>
      <c r="K21273" s="1"/>
      <c r="N21273" s="1"/>
      <c r="Q21273" s="1"/>
    </row>
    <row r="21274" spans="2:17" x14ac:dyDescent="0.25">
      <c r="B21274" s="1"/>
      <c r="G21274" s="1"/>
      <c r="H21274" s="1"/>
      <c r="K21274" s="1"/>
      <c r="N21274" s="1"/>
      <c r="Q21274" s="1"/>
    </row>
    <row r="21275" spans="2:17" x14ac:dyDescent="0.25">
      <c r="B21275" s="1"/>
      <c r="G21275" s="1"/>
      <c r="H21275" s="1"/>
      <c r="K21275" s="1"/>
      <c r="N21275" s="1"/>
      <c r="Q21275" s="1"/>
    </row>
    <row r="21276" spans="2:17" x14ac:dyDescent="0.25">
      <c r="B21276" s="1"/>
      <c r="G21276" s="1"/>
      <c r="H21276" s="1"/>
      <c r="K21276" s="1"/>
      <c r="N21276" s="1"/>
      <c r="Q21276" s="1"/>
    </row>
    <row r="21277" spans="2:17" x14ac:dyDescent="0.25">
      <c r="B21277" s="1"/>
      <c r="G21277" s="1"/>
      <c r="H21277" s="1"/>
      <c r="K21277" s="1"/>
      <c r="N21277" s="1"/>
      <c r="Q21277" s="1"/>
    </row>
    <row r="21278" spans="2:17" x14ac:dyDescent="0.25">
      <c r="B21278" s="1"/>
      <c r="G21278" s="1"/>
      <c r="H21278" s="1"/>
      <c r="K21278" s="1"/>
      <c r="N21278" s="1"/>
      <c r="Q21278" s="1"/>
    </row>
    <row r="21279" spans="2:17" x14ac:dyDescent="0.25">
      <c r="B21279" s="1"/>
      <c r="G21279" s="1"/>
      <c r="H21279" s="1"/>
      <c r="K21279" s="1"/>
      <c r="N21279" s="1"/>
      <c r="Q21279" s="1"/>
    </row>
    <row r="21280" spans="2:17" x14ac:dyDescent="0.25">
      <c r="B21280" s="1"/>
      <c r="G21280" s="1"/>
      <c r="H21280" s="1"/>
      <c r="K21280" s="1"/>
      <c r="N21280" s="1"/>
      <c r="Q21280" s="1"/>
    </row>
    <row r="21281" spans="2:17" x14ac:dyDescent="0.25">
      <c r="B21281" s="1"/>
      <c r="G21281" s="1"/>
      <c r="H21281" s="1"/>
      <c r="K21281" s="1"/>
      <c r="N21281" s="1"/>
      <c r="Q21281" s="1"/>
    </row>
    <row r="21282" spans="2:17" x14ac:dyDescent="0.25">
      <c r="B21282" s="1"/>
      <c r="G21282" s="1"/>
      <c r="H21282" s="1"/>
      <c r="K21282" s="1"/>
      <c r="N21282" s="1"/>
      <c r="Q21282" s="1"/>
    </row>
    <row r="21283" spans="2:17" x14ac:dyDescent="0.25">
      <c r="B21283" s="1"/>
      <c r="G21283" s="1"/>
      <c r="H21283" s="1"/>
      <c r="K21283" s="1"/>
      <c r="N21283" s="1"/>
      <c r="Q21283" s="1"/>
    </row>
    <row r="21284" spans="2:17" x14ac:dyDescent="0.25">
      <c r="B21284" s="1"/>
      <c r="G21284" s="1"/>
      <c r="H21284" s="1"/>
      <c r="K21284" s="1"/>
      <c r="N21284" s="1"/>
      <c r="Q21284" s="1"/>
    </row>
    <row r="21285" spans="2:17" x14ac:dyDescent="0.25">
      <c r="B21285" s="1"/>
      <c r="G21285" s="1"/>
      <c r="H21285" s="1"/>
      <c r="K21285" s="1"/>
      <c r="N21285" s="1"/>
      <c r="Q21285" s="1"/>
    </row>
    <row r="21286" spans="2:17" x14ac:dyDescent="0.25">
      <c r="B21286" s="1"/>
      <c r="G21286" s="1"/>
      <c r="H21286" s="1"/>
      <c r="K21286" s="1"/>
      <c r="N21286" s="1"/>
      <c r="Q21286" s="1"/>
    </row>
    <row r="21287" spans="2:17" x14ac:dyDescent="0.25">
      <c r="B21287" s="1"/>
      <c r="G21287" s="1"/>
      <c r="H21287" s="1"/>
      <c r="K21287" s="1"/>
      <c r="N21287" s="1"/>
      <c r="Q21287" s="1"/>
    </row>
    <row r="21288" spans="2:17" x14ac:dyDescent="0.25">
      <c r="B21288" s="1"/>
      <c r="G21288" s="1"/>
      <c r="H21288" s="1"/>
      <c r="K21288" s="1"/>
      <c r="N21288" s="1"/>
      <c r="Q21288" s="1"/>
    </row>
    <row r="21289" spans="2:17" x14ac:dyDescent="0.25">
      <c r="B21289" s="1"/>
      <c r="G21289" s="1"/>
      <c r="H21289" s="1"/>
      <c r="K21289" s="1"/>
      <c r="N21289" s="1"/>
      <c r="Q21289" s="1"/>
    </row>
    <row r="21290" spans="2:17" x14ac:dyDescent="0.25">
      <c r="B21290" s="1"/>
      <c r="G21290" s="1"/>
      <c r="H21290" s="1"/>
      <c r="K21290" s="1"/>
      <c r="N21290" s="1"/>
      <c r="Q21290" s="1"/>
    </row>
    <row r="21291" spans="2:17" x14ac:dyDescent="0.25">
      <c r="B21291" s="1"/>
      <c r="G21291" s="1"/>
      <c r="H21291" s="1"/>
      <c r="K21291" s="1"/>
      <c r="N21291" s="1"/>
      <c r="Q21291" s="1"/>
    </row>
    <row r="21292" spans="2:17" x14ac:dyDescent="0.25">
      <c r="B21292" s="1"/>
      <c r="G21292" s="1"/>
      <c r="H21292" s="1"/>
      <c r="K21292" s="1"/>
      <c r="N21292" s="1"/>
      <c r="Q21292" s="1"/>
    </row>
    <row r="21293" spans="2:17" x14ac:dyDescent="0.25">
      <c r="B21293" s="1"/>
      <c r="G21293" s="1"/>
      <c r="H21293" s="1"/>
      <c r="K21293" s="1"/>
      <c r="N21293" s="1"/>
      <c r="Q21293" s="1"/>
    </row>
    <row r="21294" spans="2:17" x14ac:dyDescent="0.25">
      <c r="B21294" s="1"/>
      <c r="G21294" s="1"/>
      <c r="H21294" s="1"/>
      <c r="K21294" s="1"/>
      <c r="N21294" s="1"/>
      <c r="Q21294" s="1"/>
    </row>
    <row r="21295" spans="2:17" x14ac:dyDescent="0.25">
      <c r="B21295" s="1"/>
      <c r="G21295" s="1"/>
      <c r="H21295" s="1"/>
      <c r="K21295" s="1"/>
      <c r="N21295" s="1"/>
      <c r="Q21295" s="1"/>
    </row>
    <row r="21296" spans="2:17" x14ac:dyDescent="0.25">
      <c r="B21296" s="1"/>
      <c r="G21296" s="1"/>
      <c r="H21296" s="1"/>
      <c r="K21296" s="1"/>
      <c r="N21296" s="1"/>
      <c r="Q21296" s="1"/>
    </row>
    <row r="21297" spans="2:17" x14ac:dyDescent="0.25">
      <c r="B21297" s="1"/>
      <c r="G21297" s="1"/>
      <c r="H21297" s="1"/>
      <c r="K21297" s="1"/>
      <c r="N21297" s="1"/>
      <c r="Q21297" s="1"/>
    </row>
    <row r="21298" spans="2:17" x14ac:dyDescent="0.25">
      <c r="B21298" s="1"/>
      <c r="G21298" s="1"/>
      <c r="H21298" s="1"/>
      <c r="K21298" s="1"/>
      <c r="N21298" s="1"/>
      <c r="Q21298" s="1"/>
    </row>
    <row r="21299" spans="2:17" x14ac:dyDescent="0.25">
      <c r="B21299" s="1"/>
      <c r="G21299" s="1"/>
      <c r="H21299" s="1"/>
      <c r="K21299" s="1"/>
      <c r="N21299" s="1"/>
      <c r="Q21299" s="1"/>
    </row>
    <row r="21300" spans="2:17" x14ac:dyDescent="0.25">
      <c r="B21300" s="1"/>
      <c r="G21300" s="1"/>
      <c r="H21300" s="1"/>
      <c r="K21300" s="1"/>
      <c r="N21300" s="1"/>
      <c r="Q21300" s="1"/>
    </row>
    <row r="21301" spans="2:17" x14ac:dyDescent="0.25">
      <c r="B21301" s="1"/>
      <c r="G21301" s="1"/>
      <c r="H21301" s="1"/>
      <c r="K21301" s="1"/>
      <c r="N21301" s="1"/>
      <c r="Q21301" s="1"/>
    </row>
    <row r="21302" spans="2:17" x14ac:dyDescent="0.25">
      <c r="B21302" s="1"/>
      <c r="G21302" s="1"/>
      <c r="H21302" s="1"/>
      <c r="K21302" s="1"/>
      <c r="N21302" s="1"/>
      <c r="Q21302" s="1"/>
    </row>
    <row r="21303" spans="2:17" x14ac:dyDescent="0.25">
      <c r="B21303" s="1"/>
      <c r="G21303" s="1"/>
      <c r="H21303" s="1"/>
      <c r="K21303" s="1"/>
      <c r="N21303" s="1"/>
      <c r="Q21303" s="1"/>
    </row>
    <row r="21304" spans="2:17" x14ac:dyDescent="0.25">
      <c r="B21304" s="1"/>
      <c r="G21304" s="1"/>
      <c r="H21304" s="1"/>
      <c r="K21304" s="1"/>
      <c r="N21304" s="1"/>
      <c r="Q21304" s="1"/>
    </row>
    <row r="21305" spans="2:17" x14ac:dyDescent="0.25">
      <c r="B21305" s="1"/>
      <c r="G21305" s="1"/>
      <c r="H21305" s="1"/>
      <c r="K21305" s="1"/>
      <c r="N21305" s="1"/>
      <c r="Q21305" s="1"/>
    </row>
    <row r="21306" spans="2:17" x14ac:dyDescent="0.25">
      <c r="B21306" s="1"/>
      <c r="G21306" s="1"/>
      <c r="H21306" s="1"/>
      <c r="K21306" s="1"/>
      <c r="N21306" s="1"/>
      <c r="Q21306" s="1"/>
    </row>
    <row r="21307" spans="2:17" x14ac:dyDescent="0.25">
      <c r="B21307" s="1"/>
      <c r="G21307" s="1"/>
      <c r="H21307" s="1"/>
      <c r="K21307" s="1"/>
      <c r="N21307" s="1"/>
      <c r="Q21307" s="1"/>
    </row>
    <row r="21308" spans="2:17" x14ac:dyDescent="0.25">
      <c r="B21308" s="1"/>
      <c r="G21308" s="1"/>
      <c r="H21308" s="1"/>
      <c r="K21308" s="1"/>
      <c r="N21308" s="1"/>
      <c r="Q21308" s="1"/>
    </row>
    <row r="21309" spans="2:17" x14ac:dyDescent="0.25">
      <c r="B21309" s="1"/>
      <c r="G21309" s="1"/>
      <c r="H21309" s="1"/>
      <c r="K21309" s="1"/>
      <c r="N21309" s="1"/>
      <c r="Q21309" s="1"/>
    </row>
    <row r="21310" spans="2:17" x14ac:dyDescent="0.25">
      <c r="B21310" s="1"/>
      <c r="G21310" s="1"/>
      <c r="H21310" s="1"/>
      <c r="K21310" s="1"/>
      <c r="N21310" s="1"/>
      <c r="Q21310" s="1"/>
    </row>
    <row r="21311" spans="2:17" x14ac:dyDescent="0.25">
      <c r="B21311" s="1"/>
      <c r="G21311" s="1"/>
      <c r="H21311" s="1"/>
      <c r="K21311" s="1"/>
      <c r="N21311" s="1"/>
      <c r="Q21311" s="1"/>
    </row>
    <row r="21312" spans="2:17" x14ac:dyDescent="0.25">
      <c r="B21312" s="1"/>
      <c r="G21312" s="1"/>
      <c r="H21312" s="1"/>
      <c r="K21312" s="1"/>
      <c r="N21312" s="1"/>
      <c r="Q21312" s="1"/>
    </row>
    <row r="21313" spans="2:17" x14ac:dyDescent="0.25">
      <c r="B21313" s="1"/>
      <c r="G21313" s="1"/>
      <c r="H21313" s="1"/>
      <c r="K21313" s="1"/>
      <c r="N21313" s="1"/>
      <c r="Q21313" s="1"/>
    </row>
    <row r="21314" spans="2:17" x14ac:dyDescent="0.25">
      <c r="B21314" s="1"/>
      <c r="G21314" s="1"/>
      <c r="H21314" s="1"/>
      <c r="K21314" s="1"/>
      <c r="N21314" s="1"/>
      <c r="Q21314" s="1"/>
    </row>
    <row r="21315" spans="2:17" x14ac:dyDescent="0.25">
      <c r="B21315" s="1"/>
      <c r="G21315" s="1"/>
      <c r="H21315" s="1"/>
      <c r="K21315" s="1"/>
      <c r="N21315" s="1"/>
      <c r="Q21315" s="1"/>
    </row>
    <row r="21316" spans="2:17" x14ac:dyDescent="0.25">
      <c r="B21316" s="1"/>
      <c r="G21316" s="1"/>
      <c r="H21316" s="1"/>
      <c r="K21316" s="1"/>
      <c r="N21316" s="1"/>
      <c r="Q21316" s="1"/>
    </row>
    <row r="21317" spans="2:17" x14ac:dyDescent="0.25">
      <c r="B21317" s="1"/>
      <c r="G21317" s="1"/>
      <c r="H21317" s="1"/>
      <c r="K21317" s="1"/>
      <c r="N21317" s="1"/>
      <c r="Q21317" s="1"/>
    </row>
    <row r="21318" spans="2:17" x14ac:dyDescent="0.25">
      <c r="B21318" s="1"/>
      <c r="G21318" s="1"/>
      <c r="H21318" s="1"/>
      <c r="K21318" s="1"/>
      <c r="N21318" s="1"/>
      <c r="Q21318" s="1"/>
    </row>
    <row r="21319" spans="2:17" x14ac:dyDescent="0.25">
      <c r="B21319" s="1"/>
      <c r="G21319" s="1"/>
      <c r="H21319" s="1"/>
      <c r="K21319" s="1"/>
      <c r="N21319" s="1"/>
      <c r="Q21319" s="1"/>
    </row>
    <row r="21320" spans="2:17" x14ac:dyDescent="0.25">
      <c r="B21320" s="1"/>
      <c r="G21320" s="1"/>
      <c r="H21320" s="1"/>
      <c r="K21320" s="1"/>
      <c r="N21320" s="1"/>
      <c r="Q21320" s="1"/>
    </row>
    <row r="21321" spans="2:17" x14ac:dyDescent="0.25">
      <c r="B21321" s="1"/>
      <c r="G21321" s="1"/>
      <c r="H21321" s="1"/>
      <c r="K21321" s="1"/>
      <c r="N21321" s="1"/>
      <c r="Q21321" s="1"/>
    </row>
    <row r="21322" spans="2:17" x14ac:dyDescent="0.25">
      <c r="B21322" s="1"/>
      <c r="G21322" s="1"/>
      <c r="H21322" s="1"/>
      <c r="K21322" s="1"/>
      <c r="N21322" s="1"/>
      <c r="Q21322" s="1"/>
    </row>
    <row r="21323" spans="2:17" x14ac:dyDescent="0.25">
      <c r="B21323" s="1"/>
      <c r="G21323" s="1"/>
      <c r="H21323" s="1"/>
      <c r="K21323" s="1"/>
      <c r="N21323" s="1"/>
      <c r="Q21323" s="1"/>
    </row>
    <row r="21324" spans="2:17" x14ac:dyDescent="0.25">
      <c r="B21324" s="1"/>
      <c r="G21324" s="1"/>
      <c r="H21324" s="1"/>
      <c r="K21324" s="1"/>
      <c r="N21324" s="1"/>
      <c r="Q21324" s="1"/>
    </row>
    <row r="21325" spans="2:17" x14ac:dyDescent="0.25">
      <c r="B21325" s="1"/>
      <c r="G21325" s="1"/>
      <c r="H21325" s="1"/>
      <c r="K21325" s="1"/>
      <c r="N21325" s="1"/>
      <c r="Q21325" s="1"/>
    </row>
    <row r="21326" spans="2:17" x14ac:dyDescent="0.25">
      <c r="B21326" s="1"/>
      <c r="G21326" s="1"/>
      <c r="H21326" s="1"/>
      <c r="K21326" s="1"/>
      <c r="N21326" s="1"/>
      <c r="Q21326" s="1"/>
    </row>
    <row r="21327" spans="2:17" x14ac:dyDescent="0.25">
      <c r="B21327" s="1"/>
      <c r="G21327" s="1"/>
      <c r="H21327" s="1"/>
      <c r="K21327" s="1"/>
      <c r="N21327" s="1"/>
      <c r="Q21327" s="1"/>
    </row>
    <row r="21328" spans="2:17" x14ac:dyDescent="0.25">
      <c r="B21328" s="1"/>
      <c r="G21328" s="1"/>
      <c r="H21328" s="1"/>
      <c r="K21328" s="1"/>
      <c r="N21328" s="1"/>
      <c r="Q21328" s="1"/>
    </row>
    <row r="21329" spans="2:17" x14ac:dyDescent="0.25">
      <c r="B21329" s="1"/>
      <c r="G21329" s="1"/>
      <c r="H21329" s="1"/>
      <c r="K21329" s="1"/>
      <c r="N21329" s="1"/>
      <c r="Q21329" s="1"/>
    </row>
    <row r="21330" spans="2:17" x14ac:dyDescent="0.25">
      <c r="B21330" s="1"/>
      <c r="G21330" s="1"/>
      <c r="H21330" s="1"/>
      <c r="K21330" s="1"/>
      <c r="N21330" s="1"/>
      <c r="Q21330" s="1"/>
    </row>
    <row r="21331" spans="2:17" x14ac:dyDescent="0.25">
      <c r="B21331" s="1"/>
      <c r="G21331" s="1"/>
      <c r="H21331" s="1"/>
      <c r="K21331" s="1"/>
      <c r="N21331" s="1"/>
      <c r="Q21331" s="1"/>
    </row>
    <row r="21332" spans="2:17" x14ac:dyDescent="0.25">
      <c r="B21332" s="1"/>
      <c r="G21332" s="1"/>
      <c r="H21332" s="1"/>
      <c r="K21332" s="1"/>
      <c r="N21332" s="1"/>
      <c r="Q21332" s="1"/>
    </row>
    <row r="21333" spans="2:17" x14ac:dyDescent="0.25">
      <c r="B21333" s="1"/>
      <c r="G21333" s="1"/>
      <c r="H21333" s="1"/>
      <c r="K21333" s="1"/>
      <c r="N21333" s="1"/>
      <c r="Q21333" s="1"/>
    </row>
    <row r="21334" spans="2:17" x14ac:dyDescent="0.25">
      <c r="B21334" s="1"/>
      <c r="G21334" s="1"/>
      <c r="H21334" s="1"/>
      <c r="K21334" s="1"/>
      <c r="N21334" s="1"/>
      <c r="Q21334" s="1"/>
    </row>
    <row r="21335" spans="2:17" x14ac:dyDescent="0.25">
      <c r="B21335" s="1"/>
      <c r="G21335" s="1"/>
      <c r="H21335" s="1"/>
      <c r="K21335" s="1"/>
      <c r="N21335" s="1"/>
      <c r="Q21335" s="1"/>
    </row>
    <row r="21336" spans="2:17" x14ac:dyDescent="0.25">
      <c r="B21336" s="1"/>
      <c r="G21336" s="1"/>
      <c r="H21336" s="1"/>
      <c r="K21336" s="1"/>
      <c r="N21336" s="1"/>
      <c r="Q21336" s="1"/>
    </row>
    <row r="21337" spans="2:17" x14ac:dyDescent="0.25">
      <c r="B21337" s="1"/>
      <c r="G21337" s="1"/>
      <c r="H21337" s="1"/>
      <c r="K21337" s="1"/>
      <c r="N21337" s="1"/>
      <c r="Q21337" s="1"/>
    </row>
    <row r="21338" spans="2:17" x14ac:dyDescent="0.25">
      <c r="B21338" s="1"/>
      <c r="G21338" s="1"/>
      <c r="H21338" s="1"/>
      <c r="K21338" s="1"/>
      <c r="N21338" s="1"/>
      <c r="Q21338" s="1"/>
    </row>
    <row r="21339" spans="2:17" x14ac:dyDescent="0.25">
      <c r="B21339" s="1"/>
      <c r="G21339" s="1"/>
      <c r="H21339" s="1"/>
      <c r="K21339" s="1"/>
      <c r="N21339" s="1"/>
      <c r="Q21339" s="1"/>
    </row>
    <row r="21340" spans="2:17" x14ac:dyDescent="0.25">
      <c r="B21340" s="1"/>
      <c r="G21340" s="1"/>
      <c r="H21340" s="1"/>
      <c r="K21340" s="1"/>
      <c r="N21340" s="1"/>
      <c r="Q21340" s="1"/>
    </row>
    <row r="21341" spans="2:17" x14ac:dyDescent="0.25">
      <c r="B21341" s="1"/>
      <c r="G21341" s="1"/>
      <c r="H21341" s="1"/>
      <c r="K21341" s="1"/>
      <c r="N21341" s="1"/>
      <c r="Q21341" s="1"/>
    </row>
    <row r="21342" spans="2:17" x14ac:dyDescent="0.25">
      <c r="B21342" s="1"/>
      <c r="G21342" s="1"/>
      <c r="H21342" s="1"/>
      <c r="K21342" s="1"/>
      <c r="N21342" s="1"/>
      <c r="Q21342" s="1"/>
    </row>
    <row r="21343" spans="2:17" x14ac:dyDescent="0.25">
      <c r="B21343" s="1"/>
      <c r="G21343" s="1"/>
      <c r="H21343" s="1"/>
      <c r="K21343" s="1"/>
      <c r="N21343" s="1"/>
      <c r="Q21343" s="1"/>
    </row>
    <row r="21344" spans="2:17" x14ac:dyDescent="0.25">
      <c r="B21344" s="1"/>
      <c r="G21344" s="1"/>
      <c r="H21344" s="1"/>
      <c r="K21344" s="1"/>
      <c r="N21344" s="1"/>
      <c r="Q21344" s="1"/>
    </row>
    <row r="21345" spans="2:17" x14ac:dyDescent="0.25">
      <c r="B21345" s="1"/>
      <c r="G21345" s="1"/>
      <c r="H21345" s="1"/>
      <c r="K21345" s="1"/>
      <c r="N21345" s="1"/>
      <c r="Q21345" s="1"/>
    </row>
    <row r="21346" spans="2:17" x14ac:dyDescent="0.25">
      <c r="B21346" s="1"/>
      <c r="G21346" s="1"/>
      <c r="H21346" s="1"/>
      <c r="K21346" s="1"/>
      <c r="N21346" s="1"/>
      <c r="Q21346" s="1"/>
    </row>
    <row r="21347" spans="2:17" x14ac:dyDescent="0.25">
      <c r="B21347" s="1"/>
      <c r="G21347" s="1"/>
      <c r="H21347" s="1"/>
      <c r="K21347" s="1"/>
      <c r="N21347" s="1"/>
      <c r="Q21347" s="1"/>
    </row>
    <row r="21348" spans="2:17" x14ac:dyDescent="0.25">
      <c r="B21348" s="1"/>
      <c r="G21348" s="1"/>
      <c r="H21348" s="1"/>
      <c r="K21348" s="1"/>
      <c r="N21348" s="1"/>
      <c r="Q21348" s="1"/>
    </row>
    <row r="21349" spans="2:17" x14ac:dyDescent="0.25">
      <c r="B21349" s="1"/>
      <c r="G21349" s="1"/>
      <c r="H21349" s="1"/>
      <c r="K21349" s="1"/>
      <c r="N21349" s="1"/>
      <c r="Q21349" s="1"/>
    </row>
    <row r="21350" spans="2:17" x14ac:dyDescent="0.25">
      <c r="B21350" s="1"/>
      <c r="G21350" s="1"/>
      <c r="H21350" s="1"/>
      <c r="K21350" s="1"/>
      <c r="N21350" s="1"/>
      <c r="Q21350" s="1"/>
    </row>
    <row r="21351" spans="2:17" x14ac:dyDescent="0.25">
      <c r="B21351" s="1"/>
      <c r="G21351" s="1"/>
      <c r="H21351" s="1"/>
      <c r="K21351" s="1"/>
      <c r="N21351" s="1"/>
      <c r="Q21351" s="1"/>
    </row>
    <row r="21352" spans="2:17" x14ac:dyDescent="0.25">
      <c r="B21352" s="1"/>
      <c r="G21352" s="1"/>
      <c r="H21352" s="1"/>
      <c r="K21352" s="1"/>
      <c r="N21352" s="1"/>
      <c r="Q21352" s="1"/>
    </row>
    <row r="21353" spans="2:17" x14ac:dyDescent="0.25">
      <c r="B21353" s="1"/>
      <c r="G21353" s="1"/>
      <c r="H21353" s="1"/>
      <c r="K21353" s="1"/>
      <c r="N21353" s="1"/>
      <c r="Q21353" s="1"/>
    </row>
    <row r="21354" spans="2:17" x14ac:dyDescent="0.25">
      <c r="B21354" s="1"/>
      <c r="G21354" s="1"/>
      <c r="H21354" s="1"/>
      <c r="K21354" s="1"/>
      <c r="N21354" s="1"/>
      <c r="Q21354" s="1"/>
    </row>
    <row r="21355" spans="2:17" x14ac:dyDescent="0.25">
      <c r="B21355" s="1"/>
      <c r="G21355" s="1"/>
      <c r="H21355" s="1"/>
      <c r="K21355" s="1"/>
      <c r="N21355" s="1"/>
      <c r="Q21355" s="1"/>
    </row>
    <row r="21356" spans="2:17" x14ac:dyDescent="0.25">
      <c r="B21356" s="1"/>
      <c r="G21356" s="1"/>
      <c r="H21356" s="1"/>
      <c r="K21356" s="1"/>
      <c r="N21356" s="1"/>
      <c r="Q21356" s="1"/>
    </row>
    <row r="21357" spans="2:17" x14ac:dyDescent="0.25">
      <c r="B21357" s="1"/>
      <c r="G21357" s="1"/>
      <c r="H21357" s="1"/>
      <c r="K21357" s="1"/>
      <c r="N21357" s="1"/>
      <c r="Q21357" s="1"/>
    </row>
    <row r="21358" spans="2:17" x14ac:dyDescent="0.25">
      <c r="B21358" s="1"/>
      <c r="G21358" s="1"/>
      <c r="H21358" s="1"/>
      <c r="K21358" s="1"/>
      <c r="N21358" s="1"/>
      <c r="Q21358" s="1"/>
    </row>
    <row r="21359" spans="2:17" x14ac:dyDescent="0.25">
      <c r="B21359" s="1"/>
      <c r="G21359" s="1"/>
      <c r="H21359" s="1"/>
      <c r="K21359" s="1"/>
      <c r="N21359" s="1"/>
      <c r="Q21359" s="1"/>
    </row>
    <row r="21360" spans="2:17" x14ac:dyDescent="0.25">
      <c r="B21360" s="1"/>
      <c r="G21360" s="1"/>
      <c r="H21360" s="1"/>
      <c r="K21360" s="1"/>
      <c r="N21360" s="1"/>
      <c r="Q21360" s="1"/>
    </row>
    <row r="21361" spans="2:17" x14ac:dyDescent="0.25">
      <c r="B21361" s="1"/>
      <c r="G21361" s="1"/>
      <c r="H21361" s="1"/>
      <c r="K21361" s="1"/>
      <c r="N21361" s="1"/>
      <c r="Q21361" s="1"/>
    </row>
    <row r="21362" spans="2:17" x14ac:dyDescent="0.25">
      <c r="B21362" s="1"/>
      <c r="G21362" s="1"/>
      <c r="H21362" s="1"/>
      <c r="K21362" s="1"/>
      <c r="N21362" s="1"/>
      <c r="Q21362" s="1"/>
    </row>
    <row r="21363" spans="2:17" x14ac:dyDescent="0.25">
      <c r="B21363" s="1"/>
      <c r="G21363" s="1"/>
      <c r="H21363" s="1"/>
      <c r="K21363" s="1"/>
      <c r="N21363" s="1"/>
      <c r="Q21363" s="1"/>
    </row>
    <row r="21364" spans="2:17" x14ac:dyDescent="0.25">
      <c r="B21364" s="1"/>
      <c r="G21364" s="1"/>
      <c r="H21364" s="1"/>
      <c r="K21364" s="1"/>
      <c r="N21364" s="1"/>
      <c r="Q21364" s="1"/>
    </row>
    <row r="21365" spans="2:17" x14ac:dyDescent="0.25">
      <c r="B21365" s="1"/>
      <c r="G21365" s="1"/>
      <c r="H21365" s="1"/>
      <c r="K21365" s="1"/>
      <c r="N21365" s="1"/>
      <c r="Q21365" s="1"/>
    </row>
    <row r="21366" spans="2:17" x14ac:dyDescent="0.25">
      <c r="B21366" s="1"/>
      <c r="G21366" s="1"/>
      <c r="H21366" s="1"/>
      <c r="K21366" s="1"/>
      <c r="N21366" s="1"/>
      <c r="Q21366" s="1"/>
    </row>
    <row r="21367" spans="2:17" x14ac:dyDescent="0.25">
      <c r="B21367" s="1"/>
      <c r="G21367" s="1"/>
      <c r="H21367" s="1"/>
      <c r="K21367" s="1"/>
      <c r="N21367" s="1"/>
      <c r="Q21367" s="1"/>
    </row>
    <row r="21368" spans="2:17" x14ac:dyDescent="0.25">
      <c r="B21368" s="1"/>
      <c r="G21368" s="1"/>
      <c r="H21368" s="1"/>
      <c r="K21368" s="1"/>
      <c r="N21368" s="1"/>
      <c r="Q21368" s="1"/>
    </row>
    <row r="21369" spans="2:17" x14ac:dyDescent="0.25">
      <c r="B21369" s="1"/>
      <c r="G21369" s="1"/>
      <c r="H21369" s="1"/>
      <c r="K21369" s="1"/>
      <c r="N21369" s="1"/>
      <c r="Q21369" s="1"/>
    </row>
    <row r="21370" spans="2:17" x14ac:dyDescent="0.25">
      <c r="B21370" s="1"/>
      <c r="G21370" s="1"/>
      <c r="H21370" s="1"/>
      <c r="K21370" s="1"/>
      <c r="N21370" s="1"/>
      <c r="Q21370" s="1"/>
    </row>
    <row r="21371" spans="2:17" x14ac:dyDescent="0.25">
      <c r="B21371" s="1"/>
      <c r="G21371" s="1"/>
      <c r="H21371" s="1"/>
      <c r="K21371" s="1"/>
      <c r="N21371" s="1"/>
      <c r="Q21371" s="1"/>
    </row>
    <row r="21372" spans="2:17" x14ac:dyDescent="0.25">
      <c r="B21372" s="1"/>
      <c r="G21372" s="1"/>
      <c r="H21372" s="1"/>
      <c r="K21372" s="1"/>
      <c r="N21372" s="1"/>
      <c r="Q21372" s="1"/>
    </row>
    <row r="21373" spans="2:17" x14ac:dyDescent="0.25">
      <c r="B21373" s="1"/>
      <c r="G21373" s="1"/>
      <c r="H21373" s="1"/>
      <c r="K21373" s="1"/>
      <c r="N21373" s="1"/>
      <c r="Q21373" s="1"/>
    </row>
    <row r="21374" spans="2:17" x14ac:dyDescent="0.25">
      <c r="B21374" s="1"/>
      <c r="G21374" s="1"/>
      <c r="H21374" s="1"/>
      <c r="K21374" s="1"/>
      <c r="N21374" s="1"/>
      <c r="Q21374" s="1"/>
    </row>
    <row r="21375" spans="2:17" x14ac:dyDescent="0.25">
      <c r="B21375" s="1"/>
      <c r="G21375" s="1"/>
      <c r="H21375" s="1"/>
      <c r="K21375" s="1"/>
      <c r="N21375" s="1"/>
      <c r="Q21375" s="1"/>
    </row>
    <row r="21376" spans="2:17" x14ac:dyDescent="0.25">
      <c r="B21376" s="1"/>
      <c r="G21376" s="1"/>
      <c r="H21376" s="1"/>
      <c r="K21376" s="1"/>
      <c r="N21376" s="1"/>
      <c r="Q21376" s="1"/>
    </row>
    <row r="21377" spans="2:17" x14ac:dyDescent="0.25">
      <c r="B21377" s="1"/>
      <c r="G21377" s="1"/>
      <c r="H21377" s="1"/>
      <c r="K21377" s="1"/>
      <c r="N21377" s="1"/>
      <c r="Q21377" s="1"/>
    </row>
    <row r="21378" spans="2:17" x14ac:dyDescent="0.25">
      <c r="B21378" s="1"/>
      <c r="G21378" s="1"/>
      <c r="H21378" s="1"/>
      <c r="K21378" s="1"/>
      <c r="N21378" s="1"/>
      <c r="Q21378" s="1"/>
    </row>
    <row r="21379" spans="2:17" x14ac:dyDescent="0.25">
      <c r="B21379" s="1"/>
      <c r="G21379" s="1"/>
      <c r="H21379" s="1"/>
      <c r="K21379" s="1"/>
      <c r="N21379" s="1"/>
      <c r="Q21379" s="1"/>
    </row>
    <row r="21380" spans="2:17" x14ac:dyDescent="0.25">
      <c r="B21380" s="1"/>
      <c r="G21380" s="1"/>
      <c r="H21380" s="1"/>
      <c r="K21380" s="1"/>
      <c r="N21380" s="1"/>
      <c r="Q21380" s="1"/>
    </row>
    <row r="21381" spans="2:17" x14ac:dyDescent="0.25">
      <c r="B21381" s="1"/>
      <c r="G21381" s="1"/>
      <c r="H21381" s="1"/>
      <c r="K21381" s="1"/>
      <c r="N21381" s="1"/>
      <c r="Q21381" s="1"/>
    </row>
    <row r="21382" spans="2:17" x14ac:dyDescent="0.25">
      <c r="B21382" s="1"/>
      <c r="G21382" s="1"/>
      <c r="H21382" s="1"/>
      <c r="K21382" s="1"/>
      <c r="N21382" s="1"/>
      <c r="Q21382" s="1"/>
    </row>
    <row r="21383" spans="2:17" x14ac:dyDescent="0.25">
      <c r="B21383" s="1"/>
      <c r="G21383" s="1"/>
      <c r="H21383" s="1"/>
      <c r="K21383" s="1"/>
      <c r="N21383" s="1"/>
      <c r="Q21383" s="1"/>
    </row>
    <row r="21384" spans="2:17" x14ac:dyDescent="0.25">
      <c r="B21384" s="1"/>
      <c r="G21384" s="1"/>
      <c r="H21384" s="1"/>
      <c r="K21384" s="1"/>
      <c r="N21384" s="1"/>
      <c r="Q21384" s="1"/>
    </row>
    <row r="21385" spans="2:17" x14ac:dyDescent="0.25">
      <c r="B21385" s="1"/>
      <c r="G21385" s="1"/>
      <c r="H21385" s="1"/>
      <c r="K21385" s="1"/>
      <c r="N21385" s="1"/>
      <c r="Q21385" s="1"/>
    </row>
    <row r="21386" spans="2:17" x14ac:dyDescent="0.25">
      <c r="B21386" s="1"/>
      <c r="G21386" s="1"/>
      <c r="H21386" s="1"/>
      <c r="K21386" s="1"/>
      <c r="N21386" s="1"/>
      <c r="Q21386" s="1"/>
    </row>
    <row r="21387" spans="2:17" x14ac:dyDescent="0.25">
      <c r="B21387" s="1"/>
      <c r="G21387" s="1"/>
      <c r="H21387" s="1"/>
      <c r="K21387" s="1"/>
      <c r="N21387" s="1"/>
      <c r="Q21387" s="1"/>
    </row>
    <row r="21388" spans="2:17" x14ac:dyDescent="0.25">
      <c r="B21388" s="1"/>
      <c r="G21388" s="1"/>
      <c r="H21388" s="1"/>
      <c r="K21388" s="1"/>
      <c r="N21388" s="1"/>
      <c r="Q21388" s="1"/>
    </row>
    <row r="21389" spans="2:17" x14ac:dyDescent="0.25">
      <c r="B21389" s="1"/>
      <c r="G21389" s="1"/>
      <c r="H21389" s="1"/>
      <c r="K21389" s="1"/>
      <c r="N21389" s="1"/>
      <c r="Q21389" s="1"/>
    </row>
    <row r="21390" spans="2:17" x14ac:dyDescent="0.25">
      <c r="B21390" s="1"/>
      <c r="G21390" s="1"/>
      <c r="H21390" s="1"/>
      <c r="K21390" s="1"/>
      <c r="N21390" s="1"/>
      <c r="Q21390" s="1"/>
    </row>
    <row r="21391" spans="2:17" x14ac:dyDescent="0.25">
      <c r="B21391" s="1"/>
      <c r="G21391" s="1"/>
      <c r="H21391" s="1"/>
      <c r="K21391" s="1"/>
      <c r="N21391" s="1"/>
      <c r="Q21391" s="1"/>
    </row>
    <row r="21392" spans="2:17" x14ac:dyDescent="0.25">
      <c r="B21392" s="1"/>
      <c r="G21392" s="1"/>
      <c r="H21392" s="1"/>
      <c r="K21392" s="1"/>
      <c r="N21392" s="1"/>
      <c r="Q21392" s="1"/>
    </row>
    <row r="21393" spans="2:17" x14ac:dyDescent="0.25">
      <c r="B21393" s="1"/>
      <c r="G21393" s="1"/>
      <c r="H21393" s="1"/>
      <c r="K21393" s="1"/>
      <c r="N21393" s="1"/>
      <c r="Q21393" s="1"/>
    </row>
    <row r="21394" spans="2:17" x14ac:dyDescent="0.25">
      <c r="B21394" s="1"/>
      <c r="G21394" s="1"/>
      <c r="H21394" s="1"/>
      <c r="K21394" s="1"/>
      <c r="N21394" s="1"/>
      <c r="Q21394" s="1"/>
    </row>
    <row r="21395" spans="2:17" x14ac:dyDescent="0.25">
      <c r="B21395" s="1"/>
      <c r="G21395" s="1"/>
      <c r="H21395" s="1"/>
      <c r="K21395" s="1"/>
      <c r="N21395" s="1"/>
      <c r="Q21395" s="1"/>
    </row>
    <row r="21396" spans="2:17" x14ac:dyDescent="0.25">
      <c r="B21396" s="1"/>
      <c r="G21396" s="1"/>
      <c r="H21396" s="1"/>
      <c r="K21396" s="1"/>
      <c r="N21396" s="1"/>
      <c r="Q21396" s="1"/>
    </row>
    <row r="21397" spans="2:17" x14ac:dyDescent="0.25">
      <c r="B21397" s="1"/>
      <c r="G21397" s="1"/>
      <c r="H21397" s="1"/>
      <c r="K21397" s="1"/>
      <c r="N21397" s="1"/>
      <c r="Q21397" s="1"/>
    </row>
    <row r="21398" spans="2:17" x14ac:dyDescent="0.25">
      <c r="B21398" s="1"/>
      <c r="G21398" s="1"/>
      <c r="H21398" s="1"/>
      <c r="K21398" s="1"/>
      <c r="N21398" s="1"/>
      <c r="Q21398" s="1"/>
    </row>
    <row r="21399" spans="2:17" x14ac:dyDescent="0.25">
      <c r="B21399" s="1"/>
      <c r="G21399" s="1"/>
      <c r="H21399" s="1"/>
      <c r="K21399" s="1"/>
      <c r="N21399" s="1"/>
      <c r="Q21399" s="1"/>
    </row>
    <row r="21400" spans="2:17" x14ac:dyDescent="0.25">
      <c r="B21400" s="1"/>
      <c r="G21400" s="1"/>
      <c r="H21400" s="1"/>
      <c r="K21400" s="1"/>
      <c r="N21400" s="1"/>
      <c r="Q21400" s="1"/>
    </row>
    <row r="21401" spans="2:17" x14ac:dyDescent="0.25">
      <c r="B21401" s="1"/>
      <c r="G21401" s="1"/>
      <c r="H21401" s="1"/>
      <c r="K21401" s="1"/>
      <c r="N21401" s="1"/>
      <c r="Q21401" s="1"/>
    </row>
    <row r="21402" spans="2:17" x14ac:dyDescent="0.25">
      <c r="B21402" s="1"/>
      <c r="G21402" s="1"/>
      <c r="H21402" s="1"/>
      <c r="K21402" s="1"/>
      <c r="N21402" s="1"/>
      <c r="Q21402" s="1"/>
    </row>
    <row r="21403" spans="2:17" x14ac:dyDescent="0.25">
      <c r="B21403" s="1"/>
      <c r="G21403" s="1"/>
      <c r="H21403" s="1"/>
      <c r="K21403" s="1"/>
      <c r="N21403" s="1"/>
      <c r="Q21403" s="1"/>
    </row>
    <row r="21404" spans="2:17" x14ac:dyDescent="0.25">
      <c r="B21404" s="1"/>
      <c r="G21404" s="1"/>
      <c r="H21404" s="1"/>
      <c r="K21404" s="1"/>
      <c r="N21404" s="1"/>
      <c r="Q21404" s="1"/>
    </row>
    <row r="21405" spans="2:17" x14ac:dyDescent="0.25">
      <c r="B21405" s="1"/>
      <c r="G21405" s="1"/>
      <c r="H21405" s="1"/>
      <c r="K21405" s="1"/>
      <c r="N21405" s="1"/>
      <c r="Q21405" s="1"/>
    </row>
    <row r="21406" spans="2:17" x14ac:dyDescent="0.25">
      <c r="B21406" s="1"/>
      <c r="G21406" s="1"/>
      <c r="H21406" s="1"/>
      <c r="K21406" s="1"/>
      <c r="N21406" s="1"/>
      <c r="Q21406" s="1"/>
    </row>
    <row r="21407" spans="2:17" x14ac:dyDescent="0.25">
      <c r="B21407" s="1"/>
      <c r="G21407" s="1"/>
      <c r="H21407" s="1"/>
      <c r="K21407" s="1"/>
      <c r="N21407" s="1"/>
      <c r="Q21407" s="1"/>
    </row>
    <row r="21408" spans="2:17" x14ac:dyDescent="0.25">
      <c r="B21408" s="1"/>
      <c r="G21408" s="1"/>
      <c r="H21408" s="1"/>
      <c r="K21408" s="1"/>
      <c r="N21408" s="1"/>
      <c r="Q21408" s="1"/>
    </row>
    <row r="21409" spans="2:17" x14ac:dyDescent="0.25">
      <c r="B21409" s="1"/>
      <c r="G21409" s="1"/>
      <c r="H21409" s="1"/>
      <c r="K21409" s="1"/>
      <c r="N21409" s="1"/>
      <c r="Q21409" s="1"/>
    </row>
    <row r="21410" spans="2:17" x14ac:dyDescent="0.25">
      <c r="B21410" s="1"/>
      <c r="G21410" s="1"/>
      <c r="H21410" s="1"/>
      <c r="K21410" s="1"/>
      <c r="N21410" s="1"/>
      <c r="Q21410" s="1"/>
    </row>
    <row r="21411" spans="2:17" x14ac:dyDescent="0.25">
      <c r="B21411" s="1"/>
      <c r="G21411" s="1"/>
      <c r="H21411" s="1"/>
      <c r="K21411" s="1"/>
      <c r="N21411" s="1"/>
      <c r="Q21411" s="1"/>
    </row>
    <row r="21412" spans="2:17" x14ac:dyDescent="0.25">
      <c r="B21412" s="1"/>
      <c r="G21412" s="1"/>
      <c r="H21412" s="1"/>
      <c r="K21412" s="1"/>
      <c r="N21412" s="1"/>
      <c r="Q21412" s="1"/>
    </row>
    <row r="21413" spans="2:17" x14ac:dyDescent="0.25">
      <c r="B21413" s="1"/>
      <c r="G21413" s="1"/>
      <c r="H21413" s="1"/>
      <c r="K21413" s="1"/>
      <c r="N21413" s="1"/>
      <c r="Q21413" s="1"/>
    </row>
    <row r="21414" spans="2:17" x14ac:dyDescent="0.25">
      <c r="B21414" s="1"/>
      <c r="G21414" s="1"/>
      <c r="H21414" s="1"/>
      <c r="K21414" s="1"/>
      <c r="N21414" s="1"/>
      <c r="Q21414" s="1"/>
    </row>
    <row r="21415" spans="2:17" x14ac:dyDescent="0.25">
      <c r="B21415" s="1"/>
      <c r="G21415" s="1"/>
      <c r="H21415" s="1"/>
      <c r="K21415" s="1"/>
      <c r="N21415" s="1"/>
      <c r="Q21415" s="1"/>
    </row>
    <row r="21416" spans="2:17" x14ac:dyDescent="0.25">
      <c r="B21416" s="1"/>
      <c r="G21416" s="1"/>
      <c r="H21416" s="1"/>
      <c r="K21416" s="1"/>
      <c r="N21416" s="1"/>
      <c r="Q21416" s="1"/>
    </row>
    <row r="21417" spans="2:17" x14ac:dyDescent="0.25">
      <c r="B21417" s="1"/>
      <c r="G21417" s="1"/>
      <c r="H21417" s="1"/>
      <c r="K21417" s="1"/>
      <c r="N21417" s="1"/>
      <c r="Q21417" s="1"/>
    </row>
    <row r="21418" spans="2:17" x14ac:dyDescent="0.25">
      <c r="B21418" s="1"/>
      <c r="G21418" s="1"/>
      <c r="H21418" s="1"/>
      <c r="K21418" s="1"/>
      <c r="N21418" s="1"/>
      <c r="Q21418" s="1"/>
    </row>
    <row r="21419" spans="2:17" x14ac:dyDescent="0.25">
      <c r="B21419" s="1"/>
      <c r="G21419" s="1"/>
      <c r="H21419" s="1"/>
      <c r="K21419" s="1"/>
      <c r="N21419" s="1"/>
      <c r="Q21419" s="1"/>
    </row>
    <row r="21420" spans="2:17" x14ac:dyDescent="0.25">
      <c r="B21420" s="1"/>
      <c r="G21420" s="1"/>
      <c r="H21420" s="1"/>
      <c r="K21420" s="1"/>
      <c r="N21420" s="1"/>
      <c r="Q21420" s="1"/>
    </row>
    <row r="21421" spans="2:17" x14ac:dyDescent="0.25">
      <c r="B21421" s="1"/>
      <c r="G21421" s="1"/>
      <c r="H21421" s="1"/>
      <c r="K21421" s="1"/>
      <c r="N21421" s="1"/>
      <c r="Q21421" s="1"/>
    </row>
    <row r="21422" spans="2:17" x14ac:dyDescent="0.25">
      <c r="B21422" s="1"/>
      <c r="G21422" s="1"/>
      <c r="H21422" s="1"/>
      <c r="K21422" s="1"/>
      <c r="N21422" s="1"/>
      <c r="Q21422" s="1"/>
    </row>
    <row r="21423" spans="2:17" x14ac:dyDescent="0.25">
      <c r="B21423" s="1"/>
      <c r="G21423" s="1"/>
      <c r="H21423" s="1"/>
      <c r="K21423" s="1"/>
      <c r="N21423" s="1"/>
      <c r="Q21423" s="1"/>
    </row>
    <row r="21424" spans="2:17" x14ac:dyDescent="0.25">
      <c r="B21424" s="1"/>
      <c r="G21424" s="1"/>
      <c r="H21424" s="1"/>
      <c r="K21424" s="1"/>
      <c r="N21424" s="1"/>
      <c r="Q21424" s="1"/>
    </row>
    <row r="21425" spans="2:17" x14ac:dyDescent="0.25">
      <c r="B21425" s="1"/>
      <c r="G21425" s="1"/>
      <c r="H21425" s="1"/>
      <c r="K21425" s="1"/>
      <c r="N21425" s="1"/>
      <c r="Q21425" s="1"/>
    </row>
    <row r="21426" spans="2:17" x14ac:dyDescent="0.25">
      <c r="B21426" s="1"/>
      <c r="G21426" s="1"/>
      <c r="H21426" s="1"/>
      <c r="K21426" s="1"/>
      <c r="N21426" s="1"/>
      <c r="Q21426" s="1"/>
    </row>
    <row r="21427" spans="2:17" x14ac:dyDescent="0.25">
      <c r="B21427" s="1"/>
      <c r="G21427" s="1"/>
      <c r="H21427" s="1"/>
      <c r="K21427" s="1"/>
      <c r="N21427" s="1"/>
      <c r="Q21427" s="1"/>
    </row>
    <row r="21428" spans="2:17" x14ac:dyDescent="0.25">
      <c r="B21428" s="1"/>
      <c r="G21428" s="1"/>
      <c r="H21428" s="1"/>
      <c r="K21428" s="1"/>
      <c r="N21428" s="1"/>
      <c r="Q21428" s="1"/>
    </row>
    <row r="21429" spans="2:17" x14ac:dyDescent="0.25">
      <c r="B21429" s="1"/>
      <c r="G21429" s="1"/>
      <c r="H21429" s="1"/>
      <c r="K21429" s="1"/>
      <c r="N21429" s="1"/>
      <c r="Q21429" s="1"/>
    </row>
    <row r="21430" spans="2:17" x14ac:dyDescent="0.25">
      <c r="B21430" s="1"/>
      <c r="G21430" s="1"/>
      <c r="H21430" s="1"/>
      <c r="K21430" s="1"/>
      <c r="N21430" s="1"/>
      <c r="Q21430" s="1"/>
    </row>
    <row r="21431" spans="2:17" x14ac:dyDescent="0.25">
      <c r="B21431" s="1"/>
      <c r="G21431" s="1"/>
      <c r="H21431" s="1"/>
      <c r="K21431" s="1"/>
      <c r="N21431" s="1"/>
      <c r="Q21431" s="1"/>
    </row>
    <row r="21432" spans="2:17" x14ac:dyDescent="0.25">
      <c r="B21432" s="1"/>
      <c r="G21432" s="1"/>
      <c r="H21432" s="1"/>
      <c r="K21432" s="1"/>
      <c r="N21432" s="1"/>
      <c r="Q21432" s="1"/>
    </row>
    <row r="21433" spans="2:17" x14ac:dyDescent="0.25">
      <c r="B21433" s="1"/>
      <c r="G21433" s="1"/>
      <c r="H21433" s="1"/>
      <c r="K21433" s="1"/>
      <c r="N21433" s="1"/>
      <c r="Q21433" s="1"/>
    </row>
    <row r="21434" spans="2:17" x14ac:dyDescent="0.25">
      <c r="B21434" s="1"/>
      <c r="G21434" s="1"/>
      <c r="H21434" s="1"/>
      <c r="K21434" s="1"/>
      <c r="N21434" s="1"/>
      <c r="Q21434" s="1"/>
    </row>
    <row r="21435" spans="2:17" x14ac:dyDescent="0.25">
      <c r="B21435" s="1"/>
      <c r="G21435" s="1"/>
      <c r="H21435" s="1"/>
      <c r="K21435" s="1"/>
      <c r="N21435" s="1"/>
      <c r="Q21435" s="1"/>
    </row>
    <row r="21436" spans="2:17" x14ac:dyDescent="0.25">
      <c r="B21436" s="1"/>
      <c r="G21436" s="1"/>
      <c r="H21436" s="1"/>
      <c r="K21436" s="1"/>
      <c r="N21436" s="1"/>
      <c r="Q21436" s="1"/>
    </row>
    <row r="21437" spans="2:17" x14ac:dyDescent="0.25">
      <c r="B21437" s="1"/>
      <c r="G21437" s="1"/>
      <c r="H21437" s="1"/>
      <c r="K21437" s="1"/>
      <c r="N21437" s="1"/>
      <c r="Q21437" s="1"/>
    </row>
    <row r="21438" spans="2:17" x14ac:dyDescent="0.25">
      <c r="B21438" s="1"/>
      <c r="G21438" s="1"/>
      <c r="H21438" s="1"/>
      <c r="K21438" s="1"/>
      <c r="N21438" s="1"/>
      <c r="Q21438" s="1"/>
    </row>
    <row r="21439" spans="2:17" x14ac:dyDescent="0.25">
      <c r="B21439" s="1"/>
      <c r="G21439" s="1"/>
      <c r="H21439" s="1"/>
      <c r="K21439" s="1"/>
      <c r="N21439" s="1"/>
      <c r="Q21439" s="1"/>
    </row>
    <row r="21440" spans="2:17" x14ac:dyDescent="0.25">
      <c r="B21440" s="1"/>
      <c r="G21440" s="1"/>
      <c r="H21440" s="1"/>
      <c r="K21440" s="1"/>
      <c r="N21440" s="1"/>
      <c r="Q21440" s="1"/>
    </row>
    <row r="21441" spans="2:17" x14ac:dyDescent="0.25">
      <c r="B21441" s="1"/>
      <c r="G21441" s="1"/>
      <c r="H21441" s="1"/>
      <c r="K21441" s="1"/>
      <c r="N21441" s="1"/>
      <c r="Q21441" s="1"/>
    </row>
    <row r="21442" spans="2:17" x14ac:dyDescent="0.25">
      <c r="B21442" s="1"/>
      <c r="G21442" s="1"/>
      <c r="H21442" s="1"/>
      <c r="K21442" s="1"/>
      <c r="N21442" s="1"/>
      <c r="Q21442" s="1"/>
    </row>
    <row r="21443" spans="2:17" x14ac:dyDescent="0.25">
      <c r="B21443" s="1"/>
      <c r="G21443" s="1"/>
      <c r="H21443" s="1"/>
      <c r="K21443" s="1"/>
      <c r="N21443" s="1"/>
      <c r="Q21443" s="1"/>
    </row>
    <row r="21444" spans="2:17" x14ac:dyDescent="0.25">
      <c r="B21444" s="1"/>
      <c r="G21444" s="1"/>
      <c r="H21444" s="1"/>
      <c r="K21444" s="1"/>
      <c r="N21444" s="1"/>
      <c r="Q21444" s="1"/>
    </row>
    <row r="21445" spans="2:17" x14ac:dyDescent="0.25">
      <c r="B21445" s="1"/>
      <c r="G21445" s="1"/>
      <c r="H21445" s="1"/>
      <c r="K21445" s="1"/>
      <c r="N21445" s="1"/>
      <c r="Q21445" s="1"/>
    </row>
    <row r="21446" spans="2:17" x14ac:dyDescent="0.25">
      <c r="B21446" s="1"/>
      <c r="G21446" s="1"/>
      <c r="H21446" s="1"/>
      <c r="K21446" s="1"/>
      <c r="N21446" s="1"/>
      <c r="Q21446" s="1"/>
    </row>
    <row r="21447" spans="2:17" x14ac:dyDescent="0.25">
      <c r="B21447" s="1"/>
      <c r="G21447" s="1"/>
      <c r="H21447" s="1"/>
      <c r="K21447" s="1"/>
      <c r="N21447" s="1"/>
      <c r="Q21447" s="1"/>
    </row>
    <row r="21448" spans="2:17" x14ac:dyDescent="0.25">
      <c r="B21448" s="1"/>
      <c r="G21448" s="1"/>
      <c r="H21448" s="1"/>
      <c r="K21448" s="1"/>
      <c r="N21448" s="1"/>
      <c r="Q21448" s="1"/>
    </row>
    <row r="21449" spans="2:17" x14ac:dyDescent="0.25">
      <c r="B21449" s="1"/>
      <c r="G21449" s="1"/>
      <c r="H21449" s="1"/>
      <c r="K21449" s="1"/>
      <c r="N21449" s="1"/>
      <c r="Q21449" s="1"/>
    </row>
    <row r="21450" spans="2:17" x14ac:dyDescent="0.25">
      <c r="B21450" s="1"/>
      <c r="G21450" s="1"/>
      <c r="H21450" s="1"/>
      <c r="K21450" s="1"/>
      <c r="N21450" s="1"/>
      <c r="Q21450" s="1"/>
    </row>
    <row r="21451" spans="2:17" x14ac:dyDescent="0.25">
      <c r="B21451" s="1"/>
      <c r="G21451" s="1"/>
      <c r="H21451" s="1"/>
      <c r="K21451" s="1"/>
      <c r="N21451" s="1"/>
      <c r="Q21451" s="1"/>
    </row>
    <row r="21452" spans="2:17" x14ac:dyDescent="0.25">
      <c r="B21452" s="1"/>
      <c r="G21452" s="1"/>
      <c r="H21452" s="1"/>
      <c r="K21452" s="1"/>
      <c r="N21452" s="1"/>
      <c r="Q21452" s="1"/>
    </row>
    <row r="21453" spans="2:17" x14ac:dyDescent="0.25">
      <c r="B21453" s="1"/>
      <c r="G21453" s="1"/>
      <c r="H21453" s="1"/>
      <c r="K21453" s="1"/>
      <c r="N21453" s="1"/>
      <c r="Q21453" s="1"/>
    </row>
    <row r="21454" spans="2:17" x14ac:dyDescent="0.25">
      <c r="B21454" s="1"/>
      <c r="G21454" s="1"/>
      <c r="H21454" s="1"/>
      <c r="K21454" s="1"/>
      <c r="N21454" s="1"/>
      <c r="Q21454" s="1"/>
    </row>
    <row r="21455" spans="2:17" x14ac:dyDescent="0.25">
      <c r="B21455" s="1"/>
      <c r="G21455" s="1"/>
      <c r="H21455" s="1"/>
      <c r="K21455" s="1"/>
      <c r="N21455" s="1"/>
      <c r="Q21455" s="1"/>
    </row>
    <row r="21456" spans="2:17" x14ac:dyDescent="0.25">
      <c r="B21456" s="1"/>
      <c r="G21456" s="1"/>
      <c r="H21456" s="1"/>
      <c r="K21456" s="1"/>
      <c r="N21456" s="1"/>
      <c r="Q21456" s="1"/>
    </row>
    <row r="21457" spans="2:17" x14ac:dyDescent="0.25">
      <c r="B21457" s="1"/>
      <c r="G21457" s="1"/>
      <c r="H21457" s="1"/>
      <c r="K21457" s="1"/>
      <c r="N21457" s="1"/>
      <c r="Q21457" s="1"/>
    </row>
    <row r="21458" spans="2:17" x14ac:dyDescent="0.25">
      <c r="B21458" s="1"/>
      <c r="G21458" s="1"/>
      <c r="H21458" s="1"/>
      <c r="K21458" s="1"/>
      <c r="N21458" s="1"/>
      <c r="Q21458" s="1"/>
    </row>
    <row r="21459" spans="2:17" x14ac:dyDescent="0.25">
      <c r="B21459" s="1"/>
      <c r="G21459" s="1"/>
      <c r="H21459" s="1"/>
      <c r="K21459" s="1"/>
      <c r="N21459" s="1"/>
      <c r="Q21459" s="1"/>
    </row>
    <row r="21460" spans="2:17" x14ac:dyDescent="0.25">
      <c r="B21460" s="1"/>
      <c r="G21460" s="1"/>
      <c r="H21460" s="1"/>
      <c r="K21460" s="1"/>
      <c r="N21460" s="1"/>
      <c r="Q21460" s="1"/>
    </row>
    <row r="21461" spans="2:17" x14ac:dyDescent="0.25">
      <c r="B21461" s="1"/>
      <c r="G21461" s="1"/>
      <c r="H21461" s="1"/>
      <c r="K21461" s="1"/>
      <c r="N21461" s="1"/>
      <c r="Q21461" s="1"/>
    </row>
    <row r="21462" spans="2:17" x14ac:dyDescent="0.25">
      <c r="B21462" s="1"/>
      <c r="G21462" s="1"/>
      <c r="H21462" s="1"/>
      <c r="K21462" s="1"/>
      <c r="N21462" s="1"/>
      <c r="Q21462" s="1"/>
    </row>
    <row r="21463" spans="2:17" x14ac:dyDescent="0.25">
      <c r="B21463" s="1"/>
      <c r="G21463" s="1"/>
      <c r="H21463" s="1"/>
      <c r="K21463" s="1"/>
      <c r="N21463" s="1"/>
      <c r="Q21463" s="1"/>
    </row>
    <row r="21464" spans="2:17" x14ac:dyDescent="0.25">
      <c r="B21464" s="1"/>
      <c r="G21464" s="1"/>
      <c r="H21464" s="1"/>
      <c r="K21464" s="1"/>
      <c r="N21464" s="1"/>
      <c r="Q21464" s="1"/>
    </row>
    <row r="21465" spans="2:17" x14ac:dyDescent="0.25">
      <c r="B21465" s="1"/>
      <c r="G21465" s="1"/>
      <c r="H21465" s="1"/>
      <c r="K21465" s="1"/>
      <c r="N21465" s="1"/>
      <c r="Q21465" s="1"/>
    </row>
    <row r="21466" spans="2:17" x14ac:dyDescent="0.25">
      <c r="B21466" s="1"/>
      <c r="G21466" s="1"/>
      <c r="H21466" s="1"/>
      <c r="K21466" s="1"/>
      <c r="N21466" s="1"/>
      <c r="Q21466" s="1"/>
    </row>
    <row r="21467" spans="2:17" x14ac:dyDescent="0.25">
      <c r="B21467" s="1"/>
      <c r="G21467" s="1"/>
      <c r="H21467" s="1"/>
      <c r="K21467" s="1"/>
      <c r="N21467" s="1"/>
      <c r="Q21467" s="1"/>
    </row>
    <row r="21468" spans="2:17" x14ac:dyDescent="0.25">
      <c r="B21468" s="1"/>
      <c r="G21468" s="1"/>
      <c r="H21468" s="1"/>
      <c r="K21468" s="1"/>
      <c r="N21468" s="1"/>
      <c r="Q21468" s="1"/>
    </row>
    <row r="21469" spans="2:17" x14ac:dyDescent="0.25">
      <c r="B21469" s="1"/>
      <c r="G21469" s="1"/>
      <c r="H21469" s="1"/>
      <c r="K21469" s="1"/>
      <c r="N21469" s="1"/>
      <c r="Q21469" s="1"/>
    </row>
    <row r="21470" spans="2:17" x14ac:dyDescent="0.25">
      <c r="B21470" s="1"/>
      <c r="G21470" s="1"/>
      <c r="H21470" s="1"/>
      <c r="K21470" s="1"/>
      <c r="N21470" s="1"/>
      <c r="Q21470" s="1"/>
    </row>
    <row r="21471" spans="2:17" x14ac:dyDescent="0.25">
      <c r="B21471" s="1"/>
      <c r="G21471" s="1"/>
      <c r="H21471" s="1"/>
      <c r="K21471" s="1"/>
      <c r="N21471" s="1"/>
      <c r="Q21471" s="1"/>
    </row>
    <row r="21472" spans="2:17" x14ac:dyDescent="0.25">
      <c r="B21472" s="1"/>
      <c r="G21472" s="1"/>
      <c r="H21472" s="1"/>
      <c r="K21472" s="1"/>
      <c r="N21472" s="1"/>
      <c r="Q21472" s="1"/>
    </row>
    <row r="21473" spans="2:17" x14ac:dyDescent="0.25">
      <c r="B21473" s="1"/>
      <c r="G21473" s="1"/>
      <c r="H21473" s="1"/>
      <c r="K21473" s="1"/>
      <c r="N21473" s="1"/>
      <c r="Q21473" s="1"/>
    </row>
    <row r="21474" spans="2:17" x14ac:dyDescent="0.25">
      <c r="B21474" s="1"/>
      <c r="G21474" s="1"/>
      <c r="H21474" s="1"/>
      <c r="K21474" s="1"/>
      <c r="N21474" s="1"/>
      <c r="Q21474" s="1"/>
    </row>
    <row r="21475" spans="2:17" x14ac:dyDescent="0.25">
      <c r="B21475" s="1"/>
      <c r="G21475" s="1"/>
      <c r="H21475" s="1"/>
      <c r="K21475" s="1"/>
      <c r="N21475" s="1"/>
      <c r="Q21475" s="1"/>
    </row>
    <row r="21476" spans="2:17" x14ac:dyDescent="0.25">
      <c r="B21476" s="1"/>
      <c r="G21476" s="1"/>
      <c r="H21476" s="1"/>
      <c r="K21476" s="1"/>
      <c r="N21476" s="1"/>
      <c r="Q21476" s="1"/>
    </row>
    <row r="21477" spans="2:17" x14ac:dyDescent="0.25">
      <c r="B21477" s="1"/>
      <c r="G21477" s="1"/>
      <c r="H21477" s="1"/>
      <c r="K21477" s="1"/>
      <c r="N21477" s="1"/>
      <c r="Q21477" s="1"/>
    </row>
    <row r="21478" spans="2:17" x14ac:dyDescent="0.25">
      <c r="B21478" s="1"/>
      <c r="G21478" s="1"/>
      <c r="H21478" s="1"/>
      <c r="K21478" s="1"/>
      <c r="N21478" s="1"/>
      <c r="Q21478" s="1"/>
    </row>
    <row r="21479" spans="2:17" x14ac:dyDescent="0.25">
      <c r="B21479" s="1"/>
      <c r="G21479" s="1"/>
      <c r="H21479" s="1"/>
      <c r="K21479" s="1"/>
      <c r="N21479" s="1"/>
      <c r="Q21479" s="1"/>
    </row>
    <row r="21480" spans="2:17" x14ac:dyDescent="0.25">
      <c r="B21480" s="1"/>
      <c r="G21480" s="1"/>
      <c r="H21480" s="1"/>
      <c r="K21480" s="1"/>
      <c r="N21480" s="1"/>
      <c r="Q21480" s="1"/>
    </row>
    <row r="21481" spans="2:17" x14ac:dyDescent="0.25">
      <c r="B21481" s="1"/>
      <c r="G21481" s="1"/>
      <c r="H21481" s="1"/>
      <c r="K21481" s="1"/>
      <c r="N21481" s="1"/>
      <c r="Q21481" s="1"/>
    </row>
    <row r="21482" spans="2:17" x14ac:dyDescent="0.25">
      <c r="B21482" s="1"/>
      <c r="G21482" s="1"/>
      <c r="H21482" s="1"/>
      <c r="K21482" s="1"/>
      <c r="N21482" s="1"/>
      <c r="Q21482" s="1"/>
    </row>
    <row r="21483" spans="2:17" x14ac:dyDescent="0.25">
      <c r="B21483" s="1"/>
      <c r="G21483" s="1"/>
      <c r="H21483" s="1"/>
      <c r="K21483" s="1"/>
      <c r="N21483" s="1"/>
      <c r="Q21483" s="1"/>
    </row>
    <row r="21484" spans="2:17" x14ac:dyDescent="0.25">
      <c r="B21484" s="1"/>
      <c r="G21484" s="1"/>
      <c r="H21484" s="1"/>
      <c r="K21484" s="1"/>
      <c r="N21484" s="1"/>
      <c r="Q21484" s="1"/>
    </row>
    <row r="21485" spans="2:17" x14ac:dyDescent="0.25">
      <c r="B21485" s="1"/>
      <c r="G21485" s="1"/>
      <c r="H21485" s="1"/>
      <c r="K21485" s="1"/>
      <c r="N21485" s="1"/>
      <c r="Q21485" s="1"/>
    </row>
    <row r="21486" spans="2:17" x14ac:dyDescent="0.25">
      <c r="B21486" s="1"/>
      <c r="G21486" s="1"/>
      <c r="H21486" s="1"/>
      <c r="K21486" s="1"/>
      <c r="N21486" s="1"/>
      <c r="Q21486" s="1"/>
    </row>
    <row r="21487" spans="2:17" x14ac:dyDescent="0.25">
      <c r="B21487" s="1"/>
      <c r="G21487" s="1"/>
      <c r="H21487" s="1"/>
      <c r="K21487" s="1"/>
      <c r="N21487" s="1"/>
      <c r="Q21487" s="1"/>
    </row>
    <row r="21488" spans="2:17" x14ac:dyDescent="0.25">
      <c r="B21488" s="1"/>
      <c r="G21488" s="1"/>
      <c r="H21488" s="1"/>
      <c r="K21488" s="1"/>
      <c r="N21488" s="1"/>
      <c r="Q21488" s="1"/>
    </row>
    <row r="21489" spans="2:17" x14ac:dyDescent="0.25">
      <c r="B21489" s="1"/>
      <c r="G21489" s="1"/>
      <c r="H21489" s="1"/>
      <c r="K21489" s="1"/>
      <c r="N21489" s="1"/>
      <c r="Q21489" s="1"/>
    </row>
    <row r="21490" spans="2:17" x14ac:dyDescent="0.25">
      <c r="B21490" s="1"/>
      <c r="G21490" s="1"/>
      <c r="H21490" s="1"/>
      <c r="K21490" s="1"/>
      <c r="N21490" s="1"/>
      <c r="Q21490" s="1"/>
    </row>
    <row r="21491" spans="2:17" x14ac:dyDescent="0.25">
      <c r="B21491" s="1"/>
      <c r="G21491" s="1"/>
      <c r="H21491" s="1"/>
      <c r="K21491" s="1"/>
      <c r="N21491" s="1"/>
      <c r="Q21491" s="1"/>
    </row>
    <row r="21492" spans="2:17" x14ac:dyDescent="0.25">
      <c r="B21492" s="1"/>
      <c r="G21492" s="1"/>
      <c r="H21492" s="1"/>
      <c r="K21492" s="1"/>
      <c r="N21492" s="1"/>
      <c r="Q21492" s="1"/>
    </row>
    <row r="21493" spans="2:17" x14ac:dyDescent="0.25">
      <c r="B21493" s="1"/>
      <c r="G21493" s="1"/>
      <c r="H21493" s="1"/>
      <c r="K21493" s="1"/>
      <c r="N21493" s="1"/>
      <c r="Q21493" s="1"/>
    </row>
    <row r="21494" spans="2:17" x14ac:dyDescent="0.25">
      <c r="B21494" s="1"/>
      <c r="G21494" s="1"/>
      <c r="H21494" s="1"/>
      <c r="K21494" s="1"/>
      <c r="N21494" s="1"/>
      <c r="Q21494" s="1"/>
    </row>
    <row r="21495" spans="2:17" x14ac:dyDescent="0.25">
      <c r="B21495" s="1"/>
      <c r="G21495" s="1"/>
      <c r="H21495" s="1"/>
      <c r="K21495" s="1"/>
      <c r="N21495" s="1"/>
      <c r="Q21495" s="1"/>
    </row>
    <row r="21496" spans="2:17" x14ac:dyDescent="0.25">
      <c r="B21496" s="1"/>
      <c r="G21496" s="1"/>
      <c r="H21496" s="1"/>
      <c r="K21496" s="1"/>
      <c r="N21496" s="1"/>
      <c r="Q21496" s="1"/>
    </row>
    <row r="21497" spans="2:17" x14ac:dyDescent="0.25">
      <c r="B21497" s="1"/>
      <c r="G21497" s="1"/>
      <c r="H21497" s="1"/>
      <c r="K21497" s="1"/>
      <c r="N21497" s="1"/>
      <c r="Q21497" s="1"/>
    </row>
    <row r="21498" spans="2:17" x14ac:dyDescent="0.25">
      <c r="B21498" s="1"/>
      <c r="G21498" s="1"/>
      <c r="H21498" s="1"/>
      <c r="K21498" s="1"/>
      <c r="N21498" s="1"/>
      <c r="Q21498" s="1"/>
    </row>
    <row r="21499" spans="2:17" x14ac:dyDescent="0.25">
      <c r="B21499" s="1"/>
      <c r="G21499" s="1"/>
      <c r="H21499" s="1"/>
      <c r="K21499" s="1"/>
      <c r="N21499" s="1"/>
      <c r="Q21499" s="1"/>
    </row>
    <row r="21500" spans="2:17" x14ac:dyDescent="0.25">
      <c r="B21500" s="1"/>
      <c r="G21500" s="1"/>
      <c r="H21500" s="1"/>
      <c r="K21500" s="1"/>
      <c r="N21500" s="1"/>
      <c r="Q21500" s="1"/>
    </row>
    <row r="21501" spans="2:17" x14ac:dyDescent="0.25">
      <c r="B21501" s="1"/>
      <c r="G21501" s="1"/>
      <c r="H21501" s="1"/>
      <c r="K21501" s="1"/>
      <c r="N21501" s="1"/>
      <c r="Q21501" s="1"/>
    </row>
    <row r="21502" spans="2:17" x14ac:dyDescent="0.25">
      <c r="B21502" s="1"/>
      <c r="G21502" s="1"/>
      <c r="H21502" s="1"/>
      <c r="K21502" s="1"/>
      <c r="N21502" s="1"/>
      <c r="Q21502" s="1"/>
    </row>
    <row r="21503" spans="2:17" x14ac:dyDescent="0.25">
      <c r="B21503" s="1"/>
      <c r="G21503" s="1"/>
      <c r="H21503" s="1"/>
      <c r="K21503" s="1"/>
      <c r="N21503" s="1"/>
      <c r="Q21503" s="1"/>
    </row>
    <row r="21504" spans="2:17" x14ac:dyDescent="0.25">
      <c r="B21504" s="1"/>
      <c r="G21504" s="1"/>
      <c r="H21504" s="1"/>
      <c r="K21504" s="1"/>
      <c r="N21504" s="1"/>
      <c r="Q21504" s="1"/>
    </row>
    <row r="21505" spans="2:17" x14ac:dyDescent="0.25">
      <c r="B21505" s="1"/>
      <c r="G21505" s="1"/>
      <c r="H21505" s="1"/>
      <c r="K21505" s="1"/>
      <c r="N21505" s="1"/>
      <c r="Q21505" s="1"/>
    </row>
    <row r="21506" spans="2:17" x14ac:dyDescent="0.25">
      <c r="B21506" s="1"/>
      <c r="G21506" s="1"/>
      <c r="H21506" s="1"/>
      <c r="K21506" s="1"/>
      <c r="N21506" s="1"/>
      <c r="Q21506" s="1"/>
    </row>
    <row r="21507" spans="2:17" x14ac:dyDescent="0.25">
      <c r="B21507" s="1"/>
      <c r="G21507" s="1"/>
      <c r="H21507" s="1"/>
      <c r="K21507" s="1"/>
      <c r="N21507" s="1"/>
      <c r="Q21507" s="1"/>
    </row>
    <row r="21508" spans="2:17" x14ac:dyDescent="0.25">
      <c r="B21508" s="1"/>
      <c r="G21508" s="1"/>
      <c r="H21508" s="1"/>
      <c r="K21508" s="1"/>
      <c r="N21508" s="1"/>
      <c r="Q21508" s="1"/>
    </row>
    <row r="21509" spans="2:17" x14ac:dyDescent="0.25">
      <c r="B21509" s="1"/>
      <c r="G21509" s="1"/>
      <c r="H21509" s="1"/>
      <c r="K21509" s="1"/>
      <c r="N21509" s="1"/>
      <c r="Q21509" s="1"/>
    </row>
    <row r="21510" spans="2:17" x14ac:dyDescent="0.25">
      <c r="B21510" s="1"/>
      <c r="G21510" s="1"/>
      <c r="H21510" s="1"/>
      <c r="K21510" s="1"/>
      <c r="N21510" s="1"/>
      <c r="Q21510" s="1"/>
    </row>
    <row r="21511" spans="2:17" x14ac:dyDescent="0.25">
      <c r="B21511" s="1"/>
      <c r="G21511" s="1"/>
      <c r="H21511" s="1"/>
      <c r="K21511" s="1"/>
      <c r="N21511" s="1"/>
      <c r="Q21511" s="1"/>
    </row>
    <row r="21512" spans="2:17" x14ac:dyDescent="0.25">
      <c r="B21512" s="1"/>
      <c r="G21512" s="1"/>
      <c r="H21512" s="1"/>
      <c r="K21512" s="1"/>
      <c r="N21512" s="1"/>
      <c r="Q21512" s="1"/>
    </row>
    <row r="21513" spans="2:17" x14ac:dyDescent="0.25">
      <c r="B21513" s="1"/>
      <c r="G21513" s="1"/>
      <c r="H21513" s="1"/>
      <c r="K21513" s="1"/>
      <c r="N21513" s="1"/>
      <c r="Q21513" s="1"/>
    </row>
    <row r="21514" spans="2:17" x14ac:dyDescent="0.25">
      <c r="B21514" s="1"/>
      <c r="G21514" s="1"/>
      <c r="H21514" s="1"/>
      <c r="K21514" s="1"/>
      <c r="N21514" s="1"/>
      <c r="Q21514" s="1"/>
    </row>
    <row r="21515" spans="2:17" x14ac:dyDescent="0.25">
      <c r="B21515" s="1"/>
      <c r="G21515" s="1"/>
      <c r="H21515" s="1"/>
      <c r="K21515" s="1"/>
      <c r="N21515" s="1"/>
      <c r="Q21515" s="1"/>
    </row>
    <row r="21516" spans="2:17" x14ac:dyDescent="0.25">
      <c r="B21516" s="1"/>
      <c r="G21516" s="1"/>
      <c r="H21516" s="1"/>
      <c r="K21516" s="1"/>
      <c r="N21516" s="1"/>
      <c r="Q21516" s="1"/>
    </row>
    <row r="21517" spans="2:17" x14ac:dyDescent="0.25">
      <c r="B21517" s="1"/>
      <c r="G21517" s="1"/>
      <c r="H21517" s="1"/>
      <c r="K21517" s="1"/>
      <c r="N21517" s="1"/>
      <c r="Q21517" s="1"/>
    </row>
    <row r="21518" spans="2:17" x14ac:dyDescent="0.25">
      <c r="B21518" s="1"/>
      <c r="G21518" s="1"/>
      <c r="H21518" s="1"/>
      <c r="K21518" s="1"/>
      <c r="N21518" s="1"/>
      <c r="Q21518" s="1"/>
    </row>
    <row r="21519" spans="2:17" x14ac:dyDescent="0.25">
      <c r="B21519" s="1"/>
      <c r="G21519" s="1"/>
      <c r="H21519" s="1"/>
      <c r="K21519" s="1"/>
      <c r="N21519" s="1"/>
      <c r="Q21519" s="1"/>
    </row>
    <row r="21520" spans="2:17" x14ac:dyDescent="0.25">
      <c r="B21520" s="1"/>
      <c r="G21520" s="1"/>
      <c r="H21520" s="1"/>
      <c r="K21520" s="1"/>
      <c r="N21520" s="1"/>
      <c r="Q21520" s="1"/>
    </row>
    <row r="21521" spans="2:17" x14ac:dyDescent="0.25">
      <c r="B21521" s="1"/>
      <c r="G21521" s="1"/>
      <c r="H21521" s="1"/>
      <c r="K21521" s="1"/>
      <c r="N21521" s="1"/>
      <c r="Q21521" s="1"/>
    </row>
    <row r="21522" spans="2:17" x14ac:dyDescent="0.25">
      <c r="B21522" s="1"/>
      <c r="G21522" s="1"/>
      <c r="H21522" s="1"/>
      <c r="K21522" s="1"/>
      <c r="N21522" s="1"/>
      <c r="Q21522" s="1"/>
    </row>
    <row r="21523" spans="2:17" x14ac:dyDescent="0.25">
      <c r="B21523" s="1"/>
      <c r="G21523" s="1"/>
      <c r="H21523" s="1"/>
      <c r="K21523" s="1"/>
      <c r="N21523" s="1"/>
      <c r="Q21523" s="1"/>
    </row>
    <row r="21524" spans="2:17" x14ac:dyDescent="0.25">
      <c r="B21524" s="1"/>
      <c r="G21524" s="1"/>
      <c r="H21524" s="1"/>
      <c r="K21524" s="1"/>
      <c r="N21524" s="1"/>
      <c r="Q21524" s="1"/>
    </row>
    <row r="21525" spans="2:17" x14ac:dyDescent="0.25">
      <c r="B21525" s="1"/>
      <c r="G21525" s="1"/>
      <c r="H21525" s="1"/>
      <c r="K21525" s="1"/>
      <c r="N21525" s="1"/>
      <c r="Q21525" s="1"/>
    </row>
    <row r="21526" spans="2:17" x14ac:dyDescent="0.25">
      <c r="B21526" s="1"/>
      <c r="G21526" s="1"/>
      <c r="H21526" s="1"/>
      <c r="K21526" s="1"/>
      <c r="N21526" s="1"/>
      <c r="Q21526" s="1"/>
    </row>
    <row r="21527" spans="2:17" x14ac:dyDescent="0.25">
      <c r="B21527" s="1"/>
      <c r="G21527" s="1"/>
      <c r="H21527" s="1"/>
      <c r="K21527" s="1"/>
      <c r="N21527" s="1"/>
      <c r="Q21527" s="1"/>
    </row>
    <row r="21528" spans="2:17" x14ac:dyDescent="0.25">
      <c r="B21528" s="1"/>
      <c r="G21528" s="1"/>
      <c r="H21528" s="1"/>
      <c r="K21528" s="1"/>
      <c r="N21528" s="1"/>
      <c r="Q21528" s="1"/>
    </row>
    <row r="21529" spans="2:17" x14ac:dyDescent="0.25">
      <c r="B21529" s="1"/>
      <c r="G21529" s="1"/>
      <c r="H21529" s="1"/>
      <c r="K21529" s="1"/>
      <c r="N21529" s="1"/>
      <c r="Q21529" s="1"/>
    </row>
    <row r="21530" spans="2:17" x14ac:dyDescent="0.25">
      <c r="B21530" s="1"/>
      <c r="G21530" s="1"/>
      <c r="H21530" s="1"/>
      <c r="K21530" s="1"/>
      <c r="N21530" s="1"/>
      <c r="Q21530" s="1"/>
    </row>
    <row r="21531" spans="2:17" x14ac:dyDescent="0.25">
      <c r="B21531" s="1"/>
      <c r="G21531" s="1"/>
      <c r="H21531" s="1"/>
      <c r="K21531" s="1"/>
      <c r="N21531" s="1"/>
      <c r="Q21531" s="1"/>
    </row>
    <row r="21532" spans="2:17" x14ac:dyDescent="0.25">
      <c r="B21532" s="1"/>
      <c r="G21532" s="1"/>
      <c r="H21532" s="1"/>
      <c r="K21532" s="1"/>
      <c r="N21532" s="1"/>
      <c r="Q21532" s="1"/>
    </row>
    <row r="21533" spans="2:17" x14ac:dyDescent="0.25">
      <c r="B21533" s="1"/>
      <c r="G21533" s="1"/>
      <c r="H21533" s="1"/>
      <c r="K21533" s="1"/>
      <c r="N21533" s="1"/>
      <c r="Q21533" s="1"/>
    </row>
    <row r="21534" spans="2:17" x14ac:dyDescent="0.25">
      <c r="B21534" s="1"/>
      <c r="G21534" s="1"/>
      <c r="H21534" s="1"/>
      <c r="K21534" s="1"/>
      <c r="N21534" s="1"/>
      <c r="Q21534" s="1"/>
    </row>
    <row r="21535" spans="2:17" x14ac:dyDescent="0.25">
      <c r="B21535" s="1"/>
      <c r="G21535" s="1"/>
      <c r="H21535" s="1"/>
      <c r="K21535" s="1"/>
      <c r="N21535" s="1"/>
      <c r="Q21535" s="1"/>
    </row>
    <row r="21536" spans="2:17" x14ac:dyDescent="0.25">
      <c r="B21536" s="1"/>
      <c r="G21536" s="1"/>
      <c r="H21536" s="1"/>
      <c r="K21536" s="1"/>
      <c r="N21536" s="1"/>
      <c r="Q21536" s="1"/>
    </row>
    <row r="21537" spans="2:17" x14ac:dyDescent="0.25">
      <c r="B21537" s="1"/>
      <c r="G21537" s="1"/>
      <c r="H21537" s="1"/>
      <c r="K21537" s="1"/>
      <c r="N21537" s="1"/>
      <c r="Q21537" s="1"/>
    </row>
    <row r="21538" spans="2:17" x14ac:dyDescent="0.25">
      <c r="B21538" s="1"/>
      <c r="G21538" s="1"/>
      <c r="H21538" s="1"/>
      <c r="K21538" s="1"/>
      <c r="N21538" s="1"/>
      <c r="Q21538" s="1"/>
    </row>
    <row r="21539" spans="2:17" x14ac:dyDescent="0.25">
      <c r="B21539" s="1"/>
      <c r="G21539" s="1"/>
      <c r="H21539" s="1"/>
      <c r="K21539" s="1"/>
      <c r="N21539" s="1"/>
      <c r="Q21539" s="1"/>
    </row>
    <row r="21540" spans="2:17" x14ac:dyDescent="0.25">
      <c r="B21540" s="1"/>
      <c r="G21540" s="1"/>
      <c r="H21540" s="1"/>
      <c r="K21540" s="1"/>
      <c r="N21540" s="1"/>
      <c r="Q21540" s="1"/>
    </row>
    <row r="21541" spans="2:17" x14ac:dyDescent="0.25">
      <c r="B21541" s="1"/>
      <c r="G21541" s="1"/>
      <c r="H21541" s="1"/>
      <c r="K21541" s="1"/>
      <c r="N21541" s="1"/>
      <c r="Q21541" s="1"/>
    </row>
    <row r="21542" spans="2:17" x14ac:dyDescent="0.25">
      <c r="B21542" s="1"/>
      <c r="G21542" s="1"/>
      <c r="H21542" s="1"/>
      <c r="K21542" s="1"/>
      <c r="N21542" s="1"/>
      <c r="Q21542" s="1"/>
    </row>
    <row r="21543" spans="2:17" x14ac:dyDescent="0.25">
      <c r="B21543" s="1"/>
      <c r="G21543" s="1"/>
      <c r="H21543" s="1"/>
      <c r="K21543" s="1"/>
      <c r="N21543" s="1"/>
      <c r="Q21543" s="1"/>
    </row>
    <row r="21544" spans="2:17" x14ac:dyDescent="0.25">
      <c r="B21544" s="1"/>
      <c r="G21544" s="1"/>
      <c r="H21544" s="1"/>
      <c r="K21544" s="1"/>
      <c r="N21544" s="1"/>
      <c r="Q21544" s="1"/>
    </row>
    <row r="21545" spans="2:17" x14ac:dyDescent="0.25">
      <c r="B21545" s="1"/>
      <c r="G21545" s="1"/>
      <c r="H21545" s="1"/>
      <c r="K21545" s="1"/>
      <c r="N21545" s="1"/>
      <c r="Q21545" s="1"/>
    </row>
    <row r="21546" spans="2:17" x14ac:dyDescent="0.25">
      <c r="B21546" s="1"/>
      <c r="G21546" s="1"/>
      <c r="H21546" s="1"/>
      <c r="K21546" s="1"/>
      <c r="N21546" s="1"/>
      <c r="Q21546" s="1"/>
    </row>
    <row r="21547" spans="2:17" x14ac:dyDescent="0.25">
      <c r="B21547" s="1"/>
      <c r="G21547" s="1"/>
      <c r="H21547" s="1"/>
      <c r="K21547" s="1"/>
      <c r="N21547" s="1"/>
      <c r="Q21547" s="1"/>
    </row>
    <row r="21548" spans="2:17" x14ac:dyDescent="0.25">
      <c r="B21548" s="1"/>
      <c r="G21548" s="1"/>
      <c r="H21548" s="1"/>
      <c r="K21548" s="1"/>
      <c r="N21548" s="1"/>
      <c r="Q21548" s="1"/>
    </row>
    <row r="21549" spans="2:17" x14ac:dyDescent="0.25">
      <c r="B21549" s="1"/>
      <c r="G21549" s="1"/>
      <c r="H21549" s="1"/>
      <c r="K21549" s="1"/>
      <c r="N21549" s="1"/>
      <c r="Q21549" s="1"/>
    </row>
    <row r="21550" spans="2:17" x14ac:dyDescent="0.25">
      <c r="B21550" s="1"/>
      <c r="G21550" s="1"/>
      <c r="H21550" s="1"/>
      <c r="K21550" s="1"/>
      <c r="N21550" s="1"/>
      <c r="Q21550" s="1"/>
    </row>
    <row r="21551" spans="2:17" x14ac:dyDescent="0.25">
      <c r="B21551" s="1"/>
      <c r="G21551" s="1"/>
      <c r="H21551" s="1"/>
      <c r="K21551" s="1"/>
      <c r="N21551" s="1"/>
      <c r="Q21551" s="1"/>
    </row>
    <row r="21552" spans="2:17" x14ac:dyDescent="0.25">
      <c r="B21552" s="1"/>
      <c r="G21552" s="1"/>
      <c r="H21552" s="1"/>
      <c r="K21552" s="1"/>
      <c r="N21552" s="1"/>
      <c r="Q21552" s="1"/>
    </row>
    <row r="21553" spans="2:17" x14ac:dyDescent="0.25">
      <c r="B21553" s="1"/>
      <c r="G21553" s="1"/>
      <c r="H21553" s="1"/>
      <c r="K21553" s="1"/>
      <c r="N21553" s="1"/>
      <c r="Q21553" s="1"/>
    </row>
    <row r="21554" spans="2:17" x14ac:dyDescent="0.25">
      <c r="B21554" s="1"/>
      <c r="G21554" s="1"/>
      <c r="H21554" s="1"/>
      <c r="K21554" s="1"/>
      <c r="N21554" s="1"/>
      <c r="Q21554" s="1"/>
    </row>
    <row r="21555" spans="2:17" x14ac:dyDescent="0.25">
      <c r="B21555" s="1"/>
      <c r="G21555" s="1"/>
      <c r="H21555" s="1"/>
      <c r="K21555" s="1"/>
      <c r="N21555" s="1"/>
      <c r="Q21555" s="1"/>
    </row>
    <row r="21556" spans="2:17" x14ac:dyDescent="0.25">
      <c r="B21556" s="1"/>
      <c r="G21556" s="1"/>
      <c r="H21556" s="1"/>
      <c r="K21556" s="1"/>
      <c r="N21556" s="1"/>
      <c r="Q21556" s="1"/>
    </row>
    <row r="21557" spans="2:17" x14ac:dyDescent="0.25">
      <c r="B21557" s="1"/>
      <c r="G21557" s="1"/>
      <c r="H21557" s="1"/>
      <c r="K21557" s="1"/>
      <c r="N21557" s="1"/>
      <c r="Q21557" s="1"/>
    </row>
    <row r="21558" spans="2:17" x14ac:dyDescent="0.25">
      <c r="B21558" s="1"/>
      <c r="G21558" s="1"/>
      <c r="H21558" s="1"/>
      <c r="K21558" s="1"/>
      <c r="N21558" s="1"/>
      <c r="Q21558" s="1"/>
    </row>
    <row r="21559" spans="2:17" x14ac:dyDescent="0.25">
      <c r="B21559" s="1"/>
      <c r="G21559" s="1"/>
      <c r="H21559" s="1"/>
      <c r="K21559" s="1"/>
      <c r="N21559" s="1"/>
      <c r="Q21559" s="1"/>
    </row>
    <row r="21560" spans="2:17" x14ac:dyDescent="0.25">
      <c r="B21560" s="1"/>
      <c r="G21560" s="1"/>
      <c r="H21560" s="1"/>
      <c r="K21560" s="1"/>
      <c r="N21560" s="1"/>
      <c r="Q21560" s="1"/>
    </row>
    <row r="21561" spans="2:17" x14ac:dyDescent="0.25">
      <c r="B21561" s="1"/>
      <c r="G21561" s="1"/>
      <c r="H21561" s="1"/>
      <c r="K21561" s="1"/>
      <c r="N21561" s="1"/>
      <c r="Q21561" s="1"/>
    </row>
    <row r="21562" spans="2:17" x14ac:dyDescent="0.25">
      <c r="B21562" s="1"/>
      <c r="G21562" s="1"/>
      <c r="H21562" s="1"/>
      <c r="K21562" s="1"/>
      <c r="N21562" s="1"/>
      <c r="Q21562" s="1"/>
    </row>
    <row r="21563" spans="2:17" x14ac:dyDescent="0.25">
      <c r="B21563" s="1"/>
      <c r="G21563" s="1"/>
      <c r="H21563" s="1"/>
      <c r="K21563" s="1"/>
      <c r="N21563" s="1"/>
      <c r="Q21563" s="1"/>
    </row>
    <row r="21564" spans="2:17" x14ac:dyDescent="0.25">
      <c r="B21564" s="1"/>
      <c r="G21564" s="1"/>
      <c r="H21564" s="1"/>
      <c r="K21564" s="1"/>
      <c r="N21564" s="1"/>
      <c r="Q21564" s="1"/>
    </row>
    <row r="21565" spans="2:17" x14ac:dyDescent="0.25">
      <c r="B21565" s="1"/>
      <c r="G21565" s="1"/>
      <c r="H21565" s="1"/>
      <c r="K21565" s="1"/>
      <c r="N21565" s="1"/>
      <c r="Q21565" s="1"/>
    </row>
    <row r="21566" spans="2:17" x14ac:dyDescent="0.25">
      <c r="B21566" s="1"/>
      <c r="G21566" s="1"/>
      <c r="H21566" s="1"/>
      <c r="K21566" s="1"/>
      <c r="N21566" s="1"/>
      <c r="Q21566" s="1"/>
    </row>
    <row r="21567" spans="2:17" x14ac:dyDescent="0.25">
      <c r="B21567" s="1"/>
      <c r="G21567" s="1"/>
      <c r="H21567" s="1"/>
      <c r="K21567" s="1"/>
      <c r="N21567" s="1"/>
      <c r="Q21567" s="1"/>
    </row>
    <row r="21568" spans="2:17" x14ac:dyDescent="0.25">
      <c r="B21568" s="1"/>
      <c r="G21568" s="1"/>
      <c r="H21568" s="1"/>
      <c r="K21568" s="1"/>
      <c r="N21568" s="1"/>
      <c r="Q21568" s="1"/>
    </row>
    <row r="21569" spans="2:17" x14ac:dyDescent="0.25">
      <c r="B21569" s="1"/>
      <c r="G21569" s="1"/>
      <c r="H21569" s="1"/>
      <c r="K21569" s="1"/>
      <c r="N21569" s="1"/>
      <c r="Q21569" s="1"/>
    </row>
    <row r="21570" spans="2:17" x14ac:dyDescent="0.25">
      <c r="B21570" s="1"/>
      <c r="G21570" s="1"/>
      <c r="H21570" s="1"/>
      <c r="K21570" s="1"/>
      <c r="N21570" s="1"/>
      <c r="Q21570" s="1"/>
    </row>
    <row r="21571" spans="2:17" x14ac:dyDescent="0.25">
      <c r="B21571" s="1"/>
      <c r="G21571" s="1"/>
      <c r="H21571" s="1"/>
      <c r="K21571" s="1"/>
      <c r="N21571" s="1"/>
      <c r="Q21571" s="1"/>
    </row>
    <row r="21572" spans="2:17" x14ac:dyDescent="0.25">
      <c r="B21572" s="1"/>
      <c r="G21572" s="1"/>
      <c r="H21572" s="1"/>
      <c r="K21572" s="1"/>
      <c r="N21572" s="1"/>
      <c r="Q21572" s="1"/>
    </row>
    <row r="21573" spans="2:17" x14ac:dyDescent="0.25">
      <c r="B21573" s="1"/>
      <c r="G21573" s="1"/>
      <c r="H21573" s="1"/>
      <c r="K21573" s="1"/>
      <c r="N21573" s="1"/>
      <c r="Q21573" s="1"/>
    </row>
    <row r="21574" spans="2:17" x14ac:dyDescent="0.25">
      <c r="B21574" s="1"/>
      <c r="G21574" s="1"/>
      <c r="H21574" s="1"/>
      <c r="K21574" s="1"/>
      <c r="N21574" s="1"/>
      <c r="Q21574" s="1"/>
    </row>
    <row r="21575" spans="2:17" x14ac:dyDescent="0.25">
      <c r="B21575" s="1"/>
      <c r="G21575" s="1"/>
      <c r="H21575" s="1"/>
      <c r="K21575" s="1"/>
      <c r="N21575" s="1"/>
      <c r="Q21575" s="1"/>
    </row>
    <row r="21576" spans="2:17" x14ac:dyDescent="0.25">
      <c r="B21576" s="1"/>
      <c r="G21576" s="1"/>
      <c r="H21576" s="1"/>
      <c r="K21576" s="1"/>
      <c r="N21576" s="1"/>
      <c r="Q21576" s="1"/>
    </row>
    <row r="21577" spans="2:17" x14ac:dyDescent="0.25">
      <c r="B21577" s="1"/>
      <c r="G21577" s="1"/>
      <c r="H21577" s="1"/>
      <c r="K21577" s="1"/>
      <c r="N21577" s="1"/>
      <c r="Q21577" s="1"/>
    </row>
    <row r="21578" spans="2:17" x14ac:dyDescent="0.25">
      <c r="B21578" s="1"/>
      <c r="G21578" s="1"/>
      <c r="H21578" s="1"/>
      <c r="K21578" s="1"/>
      <c r="N21578" s="1"/>
      <c r="Q21578" s="1"/>
    </row>
    <row r="21579" spans="2:17" x14ac:dyDescent="0.25">
      <c r="B21579" s="1"/>
      <c r="G21579" s="1"/>
      <c r="H21579" s="1"/>
      <c r="K21579" s="1"/>
      <c r="N21579" s="1"/>
      <c r="Q21579" s="1"/>
    </row>
    <row r="21580" spans="2:17" x14ac:dyDescent="0.25">
      <c r="B21580" s="1"/>
      <c r="G21580" s="1"/>
      <c r="H21580" s="1"/>
      <c r="K21580" s="1"/>
      <c r="N21580" s="1"/>
      <c r="Q21580" s="1"/>
    </row>
    <row r="21581" spans="2:17" x14ac:dyDescent="0.25">
      <c r="B21581" s="1"/>
      <c r="G21581" s="1"/>
      <c r="H21581" s="1"/>
      <c r="K21581" s="1"/>
      <c r="N21581" s="1"/>
      <c r="Q21581" s="1"/>
    </row>
    <row r="21582" spans="2:17" x14ac:dyDescent="0.25">
      <c r="B21582" s="1"/>
      <c r="G21582" s="1"/>
      <c r="H21582" s="1"/>
      <c r="K21582" s="1"/>
      <c r="N21582" s="1"/>
      <c r="Q21582" s="1"/>
    </row>
    <row r="21583" spans="2:17" x14ac:dyDescent="0.25">
      <c r="B21583" s="1"/>
      <c r="G21583" s="1"/>
      <c r="H21583" s="1"/>
      <c r="K21583" s="1"/>
      <c r="N21583" s="1"/>
      <c r="Q21583" s="1"/>
    </row>
    <row r="21584" spans="2:17" x14ac:dyDescent="0.25">
      <c r="B21584" s="1"/>
      <c r="G21584" s="1"/>
      <c r="H21584" s="1"/>
      <c r="K21584" s="1"/>
      <c r="N21584" s="1"/>
      <c r="Q21584" s="1"/>
    </row>
    <row r="21585" spans="2:17" x14ac:dyDescent="0.25">
      <c r="B21585" s="1"/>
      <c r="G21585" s="1"/>
      <c r="H21585" s="1"/>
      <c r="K21585" s="1"/>
      <c r="N21585" s="1"/>
      <c r="Q21585" s="1"/>
    </row>
    <row r="21586" spans="2:17" x14ac:dyDescent="0.25">
      <c r="B21586" s="1"/>
      <c r="G21586" s="1"/>
      <c r="H21586" s="1"/>
      <c r="K21586" s="1"/>
      <c r="N21586" s="1"/>
      <c r="Q21586" s="1"/>
    </row>
    <row r="21587" spans="2:17" x14ac:dyDescent="0.25">
      <c r="B21587" s="1"/>
      <c r="G21587" s="1"/>
      <c r="H21587" s="1"/>
      <c r="K21587" s="1"/>
      <c r="N21587" s="1"/>
      <c r="Q21587" s="1"/>
    </row>
    <row r="21588" spans="2:17" x14ac:dyDescent="0.25">
      <c r="B21588" s="1"/>
      <c r="G21588" s="1"/>
      <c r="H21588" s="1"/>
      <c r="K21588" s="1"/>
      <c r="N21588" s="1"/>
      <c r="Q21588" s="1"/>
    </row>
    <row r="21589" spans="2:17" x14ac:dyDescent="0.25">
      <c r="B21589" s="1"/>
      <c r="G21589" s="1"/>
      <c r="H21589" s="1"/>
      <c r="K21589" s="1"/>
      <c r="N21589" s="1"/>
      <c r="Q21589" s="1"/>
    </row>
    <row r="21590" spans="2:17" x14ac:dyDescent="0.25">
      <c r="B21590" s="1"/>
      <c r="G21590" s="1"/>
      <c r="H21590" s="1"/>
      <c r="K21590" s="1"/>
      <c r="N21590" s="1"/>
      <c r="Q21590" s="1"/>
    </row>
    <row r="21591" spans="2:17" x14ac:dyDescent="0.25">
      <c r="B21591" s="1"/>
      <c r="G21591" s="1"/>
      <c r="H21591" s="1"/>
      <c r="K21591" s="1"/>
      <c r="N21591" s="1"/>
      <c r="Q21591" s="1"/>
    </row>
    <row r="21592" spans="2:17" x14ac:dyDescent="0.25">
      <c r="B21592" s="1"/>
      <c r="G21592" s="1"/>
      <c r="H21592" s="1"/>
      <c r="K21592" s="1"/>
      <c r="N21592" s="1"/>
      <c r="Q21592" s="1"/>
    </row>
    <row r="21593" spans="2:17" x14ac:dyDescent="0.25">
      <c r="B21593" s="1"/>
      <c r="G21593" s="1"/>
      <c r="H21593" s="1"/>
      <c r="K21593" s="1"/>
      <c r="N21593" s="1"/>
      <c r="Q21593" s="1"/>
    </row>
    <row r="21594" spans="2:17" x14ac:dyDescent="0.25">
      <c r="B21594" s="1"/>
      <c r="G21594" s="1"/>
      <c r="H21594" s="1"/>
      <c r="K21594" s="1"/>
      <c r="N21594" s="1"/>
      <c r="Q21594" s="1"/>
    </row>
    <row r="21595" spans="2:17" x14ac:dyDescent="0.25">
      <c r="B21595" s="1"/>
      <c r="G21595" s="1"/>
      <c r="H21595" s="1"/>
      <c r="K21595" s="1"/>
      <c r="N21595" s="1"/>
      <c r="Q21595" s="1"/>
    </row>
    <row r="21596" spans="2:17" x14ac:dyDescent="0.25">
      <c r="B21596" s="1"/>
      <c r="G21596" s="1"/>
      <c r="H21596" s="1"/>
      <c r="K21596" s="1"/>
      <c r="N21596" s="1"/>
      <c r="Q21596" s="1"/>
    </row>
    <row r="21597" spans="2:17" x14ac:dyDescent="0.25">
      <c r="B21597" s="1"/>
      <c r="G21597" s="1"/>
      <c r="H21597" s="1"/>
      <c r="K21597" s="1"/>
      <c r="N21597" s="1"/>
      <c r="Q21597" s="1"/>
    </row>
    <row r="21598" spans="2:17" x14ac:dyDescent="0.25">
      <c r="B21598" s="1"/>
      <c r="G21598" s="1"/>
      <c r="H21598" s="1"/>
      <c r="K21598" s="1"/>
      <c r="N21598" s="1"/>
      <c r="Q21598" s="1"/>
    </row>
    <row r="21599" spans="2:17" x14ac:dyDescent="0.25">
      <c r="B21599" s="1"/>
      <c r="G21599" s="1"/>
      <c r="H21599" s="1"/>
      <c r="K21599" s="1"/>
      <c r="N21599" s="1"/>
      <c r="Q21599" s="1"/>
    </row>
    <row r="21600" spans="2:17" x14ac:dyDescent="0.25">
      <c r="B21600" s="1"/>
      <c r="G21600" s="1"/>
      <c r="H21600" s="1"/>
      <c r="K21600" s="1"/>
      <c r="N21600" s="1"/>
      <c r="Q21600" s="1"/>
    </row>
    <row r="21601" spans="2:17" x14ac:dyDescent="0.25">
      <c r="B21601" s="1"/>
      <c r="G21601" s="1"/>
      <c r="H21601" s="1"/>
      <c r="K21601" s="1"/>
      <c r="N21601" s="1"/>
      <c r="Q21601" s="1"/>
    </row>
    <row r="21602" spans="2:17" x14ac:dyDescent="0.25">
      <c r="B21602" s="1"/>
      <c r="G21602" s="1"/>
      <c r="H21602" s="1"/>
      <c r="K21602" s="1"/>
      <c r="N21602" s="1"/>
      <c r="Q21602" s="1"/>
    </row>
    <row r="21603" spans="2:17" x14ac:dyDescent="0.25">
      <c r="B21603" s="1"/>
      <c r="G21603" s="1"/>
      <c r="H21603" s="1"/>
      <c r="K21603" s="1"/>
      <c r="N21603" s="1"/>
      <c r="Q21603" s="1"/>
    </row>
    <row r="21604" spans="2:17" x14ac:dyDescent="0.25">
      <c r="B21604" s="1"/>
      <c r="G21604" s="1"/>
      <c r="H21604" s="1"/>
      <c r="K21604" s="1"/>
      <c r="N21604" s="1"/>
      <c r="Q21604" s="1"/>
    </row>
    <row r="21605" spans="2:17" x14ac:dyDescent="0.25">
      <c r="B21605" s="1"/>
      <c r="G21605" s="1"/>
      <c r="H21605" s="1"/>
      <c r="K21605" s="1"/>
      <c r="N21605" s="1"/>
      <c r="Q21605" s="1"/>
    </row>
    <row r="21606" spans="2:17" x14ac:dyDescent="0.25">
      <c r="B21606" s="1"/>
      <c r="G21606" s="1"/>
      <c r="H21606" s="1"/>
      <c r="K21606" s="1"/>
      <c r="N21606" s="1"/>
      <c r="Q21606" s="1"/>
    </row>
    <row r="21607" spans="2:17" x14ac:dyDescent="0.25">
      <c r="B21607" s="1"/>
      <c r="G21607" s="1"/>
      <c r="H21607" s="1"/>
      <c r="K21607" s="1"/>
      <c r="N21607" s="1"/>
      <c r="Q21607" s="1"/>
    </row>
    <row r="21608" spans="2:17" x14ac:dyDescent="0.25">
      <c r="B21608" s="1"/>
      <c r="G21608" s="1"/>
      <c r="H21608" s="1"/>
      <c r="K21608" s="1"/>
      <c r="N21608" s="1"/>
      <c r="Q21608" s="1"/>
    </row>
    <row r="21609" spans="2:17" x14ac:dyDescent="0.25">
      <c r="B21609" s="1"/>
      <c r="G21609" s="1"/>
      <c r="H21609" s="1"/>
      <c r="K21609" s="1"/>
      <c r="N21609" s="1"/>
      <c r="Q21609" s="1"/>
    </row>
    <row r="21610" spans="2:17" x14ac:dyDescent="0.25">
      <c r="B21610" s="1"/>
      <c r="G21610" s="1"/>
      <c r="H21610" s="1"/>
      <c r="K21610" s="1"/>
      <c r="N21610" s="1"/>
      <c r="Q21610" s="1"/>
    </row>
    <row r="21611" spans="2:17" x14ac:dyDescent="0.25">
      <c r="B21611" s="1"/>
      <c r="G21611" s="1"/>
      <c r="H21611" s="1"/>
      <c r="K21611" s="1"/>
      <c r="N21611" s="1"/>
      <c r="Q21611" s="1"/>
    </row>
    <row r="21612" spans="2:17" x14ac:dyDescent="0.25">
      <c r="B21612" s="1"/>
      <c r="G21612" s="1"/>
      <c r="H21612" s="1"/>
      <c r="K21612" s="1"/>
      <c r="N21612" s="1"/>
      <c r="Q21612" s="1"/>
    </row>
    <row r="21613" spans="2:17" x14ac:dyDescent="0.25">
      <c r="B21613" s="1"/>
      <c r="G21613" s="1"/>
      <c r="H21613" s="1"/>
      <c r="K21613" s="1"/>
      <c r="N21613" s="1"/>
      <c r="Q21613" s="1"/>
    </row>
    <row r="21614" spans="2:17" x14ac:dyDescent="0.25">
      <c r="B21614" s="1"/>
      <c r="G21614" s="1"/>
      <c r="H21614" s="1"/>
      <c r="K21614" s="1"/>
      <c r="N21614" s="1"/>
      <c r="Q21614" s="1"/>
    </row>
    <row r="21615" spans="2:17" x14ac:dyDescent="0.25">
      <c r="B21615" s="1"/>
      <c r="G21615" s="1"/>
      <c r="H21615" s="1"/>
      <c r="K21615" s="1"/>
      <c r="N21615" s="1"/>
      <c r="Q21615" s="1"/>
    </row>
    <row r="21616" spans="2:17" x14ac:dyDescent="0.25">
      <c r="B21616" s="1"/>
      <c r="G21616" s="1"/>
      <c r="H21616" s="1"/>
      <c r="K21616" s="1"/>
      <c r="N21616" s="1"/>
      <c r="Q21616" s="1"/>
    </row>
    <row r="21617" spans="2:17" x14ac:dyDescent="0.25">
      <c r="B21617" s="1"/>
      <c r="G21617" s="1"/>
      <c r="H21617" s="1"/>
      <c r="K21617" s="1"/>
      <c r="N21617" s="1"/>
      <c r="Q21617" s="1"/>
    </row>
    <row r="21618" spans="2:17" x14ac:dyDescent="0.25">
      <c r="B21618" s="1"/>
      <c r="G21618" s="1"/>
      <c r="H21618" s="1"/>
      <c r="K21618" s="1"/>
      <c r="N21618" s="1"/>
      <c r="Q21618" s="1"/>
    </row>
    <row r="21619" spans="2:17" x14ac:dyDescent="0.25">
      <c r="B21619" s="1"/>
      <c r="G21619" s="1"/>
      <c r="H21619" s="1"/>
      <c r="K21619" s="1"/>
      <c r="N21619" s="1"/>
      <c r="Q21619" s="1"/>
    </row>
    <row r="21620" spans="2:17" x14ac:dyDescent="0.25">
      <c r="B21620" s="1"/>
      <c r="G21620" s="1"/>
      <c r="H21620" s="1"/>
      <c r="K21620" s="1"/>
      <c r="N21620" s="1"/>
      <c r="Q21620" s="1"/>
    </row>
    <row r="21621" spans="2:17" x14ac:dyDescent="0.25">
      <c r="B21621" s="1"/>
      <c r="G21621" s="1"/>
      <c r="H21621" s="1"/>
      <c r="K21621" s="1"/>
      <c r="N21621" s="1"/>
      <c r="Q21621" s="1"/>
    </row>
    <row r="21622" spans="2:17" x14ac:dyDescent="0.25">
      <c r="B21622" s="1"/>
      <c r="G21622" s="1"/>
      <c r="H21622" s="1"/>
      <c r="K21622" s="1"/>
      <c r="N21622" s="1"/>
      <c r="Q21622" s="1"/>
    </row>
    <row r="21623" spans="2:17" x14ac:dyDescent="0.25">
      <c r="B21623" s="1"/>
      <c r="G21623" s="1"/>
      <c r="H21623" s="1"/>
      <c r="K21623" s="1"/>
      <c r="N21623" s="1"/>
      <c r="Q21623" s="1"/>
    </row>
    <row r="21624" spans="2:17" x14ac:dyDescent="0.25">
      <c r="B21624" s="1"/>
      <c r="G21624" s="1"/>
      <c r="H21624" s="1"/>
      <c r="K21624" s="1"/>
      <c r="N21624" s="1"/>
      <c r="Q21624" s="1"/>
    </row>
    <row r="21625" spans="2:17" x14ac:dyDescent="0.25">
      <c r="B21625" s="1"/>
      <c r="G21625" s="1"/>
      <c r="H21625" s="1"/>
      <c r="K21625" s="1"/>
      <c r="N21625" s="1"/>
      <c r="Q21625" s="1"/>
    </row>
    <row r="21626" spans="2:17" x14ac:dyDescent="0.25">
      <c r="B21626" s="1"/>
      <c r="G21626" s="1"/>
      <c r="H21626" s="1"/>
      <c r="K21626" s="1"/>
      <c r="N21626" s="1"/>
      <c r="Q21626" s="1"/>
    </row>
    <row r="21627" spans="2:17" x14ac:dyDescent="0.25">
      <c r="B21627" s="1"/>
      <c r="G21627" s="1"/>
      <c r="H21627" s="1"/>
      <c r="K21627" s="1"/>
      <c r="N21627" s="1"/>
      <c r="Q21627" s="1"/>
    </row>
    <row r="21628" spans="2:17" x14ac:dyDescent="0.25">
      <c r="B21628" s="1"/>
      <c r="G21628" s="1"/>
      <c r="H21628" s="1"/>
      <c r="K21628" s="1"/>
      <c r="N21628" s="1"/>
      <c r="Q21628" s="1"/>
    </row>
    <row r="21629" spans="2:17" x14ac:dyDescent="0.25">
      <c r="B21629" s="1"/>
      <c r="G21629" s="1"/>
      <c r="H21629" s="1"/>
      <c r="K21629" s="1"/>
      <c r="N21629" s="1"/>
      <c r="Q21629" s="1"/>
    </row>
    <row r="21630" spans="2:17" x14ac:dyDescent="0.25">
      <c r="B21630" s="1"/>
      <c r="G21630" s="1"/>
      <c r="H21630" s="1"/>
      <c r="K21630" s="1"/>
      <c r="N21630" s="1"/>
      <c r="Q21630" s="1"/>
    </row>
    <row r="21631" spans="2:17" x14ac:dyDescent="0.25">
      <c r="B21631" s="1"/>
      <c r="G21631" s="1"/>
      <c r="H21631" s="1"/>
      <c r="K21631" s="1"/>
      <c r="N21631" s="1"/>
      <c r="Q21631" s="1"/>
    </row>
    <row r="21632" spans="2:17" x14ac:dyDescent="0.25">
      <c r="B21632" s="1"/>
      <c r="G21632" s="1"/>
      <c r="H21632" s="1"/>
      <c r="K21632" s="1"/>
      <c r="N21632" s="1"/>
      <c r="Q21632" s="1"/>
    </row>
    <row r="21633" spans="2:17" x14ac:dyDescent="0.25">
      <c r="B21633" s="1"/>
      <c r="G21633" s="1"/>
      <c r="H21633" s="1"/>
      <c r="K21633" s="1"/>
      <c r="N21633" s="1"/>
      <c r="Q21633" s="1"/>
    </row>
    <row r="21634" spans="2:17" x14ac:dyDescent="0.25">
      <c r="B21634" s="1"/>
      <c r="G21634" s="1"/>
      <c r="H21634" s="1"/>
      <c r="K21634" s="1"/>
      <c r="N21634" s="1"/>
      <c r="Q21634" s="1"/>
    </row>
    <row r="21635" spans="2:17" x14ac:dyDescent="0.25">
      <c r="B21635" s="1"/>
      <c r="G21635" s="1"/>
      <c r="H21635" s="1"/>
      <c r="K21635" s="1"/>
      <c r="N21635" s="1"/>
      <c r="Q21635" s="1"/>
    </row>
    <row r="21636" spans="2:17" x14ac:dyDescent="0.25">
      <c r="B21636" s="1"/>
      <c r="G21636" s="1"/>
      <c r="H21636" s="1"/>
      <c r="K21636" s="1"/>
      <c r="N21636" s="1"/>
      <c r="Q21636" s="1"/>
    </row>
    <row r="21637" spans="2:17" x14ac:dyDescent="0.25">
      <c r="B21637" s="1"/>
      <c r="G21637" s="1"/>
      <c r="H21637" s="1"/>
      <c r="K21637" s="1"/>
      <c r="N21637" s="1"/>
      <c r="Q21637" s="1"/>
    </row>
    <row r="21638" spans="2:17" x14ac:dyDescent="0.25">
      <c r="B21638" s="1"/>
      <c r="G21638" s="1"/>
      <c r="H21638" s="1"/>
      <c r="K21638" s="1"/>
      <c r="N21638" s="1"/>
      <c r="Q21638" s="1"/>
    </row>
    <row r="21639" spans="2:17" x14ac:dyDescent="0.25">
      <c r="B21639" s="1"/>
      <c r="G21639" s="1"/>
      <c r="H21639" s="1"/>
      <c r="K21639" s="1"/>
      <c r="N21639" s="1"/>
      <c r="Q21639" s="1"/>
    </row>
    <row r="21640" spans="2:17" x14ac:dyDescent="0.25">
      <c r="B21640" s="1"/>
      <c r="G21640" s="1"/>
      <c r="H21640" s="1"/>
      <c r="K21640" s="1"/>
      <c r="N21640" s="1"/>
      <c r="Q21640" s="1"/>
    </row>
    <row r="21641" spans="2:17" x14ac:dyDescent="0.25">
      <c r="B21641" s="1"/>
      <c r="G21641" s="1"/>
      <c r="H21641" s="1"/>
      <c r="K21641" s="1"/>
      <c r="N21641" s="1"/>
      <c r="Q21641" s="1"/>
    </row>
    <row r="21642" spans="2:17" x14ac:dyDescent="0.25">
      <c r="B21642" s="1"/>
      <c r="G21642" s="1"/>
      <c r="H21642" s="1"/>
      <c r="K21642" s="1"/>
      <c r="N21642" s="1"/>
      <c r="Q21642" s="1"/>
    </row>
    <row r="21643" spans="2:17" x14ac:dyDescent="0.25">
      <c r="B21643" s="1"/>
      <c r="G21643" s="1"/>
      <c r="H21643" s="1"/>
      <c r="K21643" s="1"/>
      <c r="N21643" s="1"/>
      <c r="Q21643" s="1"/>
    </row>
    <row r="21644" spans="2:17" x14ac:dyDescent="0.25">
      <c r="B21644" s="1"/>
      <c r="G21644" s="1"/>
      <c r="H21644" s="1"/>
      <c r="K21644" s="1"/>
      <c r="N21644" s="1"/>
      <c r="Q21644" s="1"/>
    </row>
    <row r="21645" spans="2:17" x14ac:dyDescent="0.25">
      <c r="B21645" s="1"/>
      <c r="G21645" s="1"/>
      <c r="H21645" s="1"/>
      <c r="K21645" s="1"/>
      <c r="N21645" s="1"/>
      <c r="Q21645" s="1"/>
    </row>
    <row r="21646" spans="2:17" x14ac:dyDescent="0.25">
      <c r="B21646" s="1"/>
      <c r="G21646" s="1"/>
      <c r="H21646" s="1"/>
      <c r="K21646" s="1"/>
      <c r="N21646" s="1"/>
      <c r="Q21646" s="1"/>
    </row>
    <row r="21647" spans="2:17" x14ac:dyDescent="0.25">
      <c r="B21647" s="1"/>
      <c r="G21647" s="1"/>
      <c r="H21647" s="1"/>
      <c r="K21647" s="1"/>
      <c r="N21647" s="1"/>
      <c r="Q21647" s="1"/>
    </row>
    <row r="21648" spans="2:17" x14ac:dyDescent="0.25">
      <c r="B21648" s="1"/>
      <c r="G21648" s="1"/>
      <c r="H21648" s="1"/>
      <c r="K21648" s="1"/>
      <c r="N21648" s="1"/>
      <c r="Q21648" s="1"/>
    </row>
    <row r="21649" spans="2:17" x14ac:dyDescent="0.25">
      <c r="B21649" s="1"/>
      <c r="G21649" s="1"/>
      <c r="H21649" s="1"/>
      <c r="K21649" s="1"/>
      <c r="N21649" s="1"/>
      <c r="Q21649" s="1"/>
    </row>
    <row r="21650" spans="2:17" x14ac:dyDescent="0.25">
      <c r="B21650" s="1"/>
      <c r="G21650" s="1"/>
      <c r="H21650" s="1"/>
      <c r="K21650" s="1"/>
      <c r="N21650" s="1"/>
      <c r="Q21650" s="1"/>
    </row>
    <row r="21651" spans="2:17" x14ac:dyDescent="0.25">
      <c r="B21651" s="1"/>
      <c r="G21651" s="1"/>
      <c r="H21651" s="1"/>
      <c r="K21651" s="1"/>
      <c r="N21651" s="1"/>
      <c r="Q21651" s="1"/>
    </row>
    <row r="21652" spans="2:17" x14ac:dyDescent="0.25">
      <c r="B21652" s="1"/>
      <c r="G21652" s="1"/>
      <c r="H21652" s="1"/>
      <c r="K21652" s="1"/>
      <c r="N21652" s="1"/>
      <c r="Q21652" s="1"/>
    </row>
    <row r="21653" spans="2:17" x14ac:dyDescent="0.25">
      <c r="B21653" s="1"/>
      <c r="G21653" s="1"/>
      <c r="H21653" s="1"/>
      <c r="K21653" s="1"/>
      <c r="N21653" s="1"/>
      <c r="Q21653" s="1"/>
    </row>
    <row r="21654" spans="2:17" x14ac:dyDescent="0.25">
      <c r="B21654" s="1"/>
      <c r="G21654" s="1"/>
      <c r="H21654" s="1"/>
      <c r="K21654" s="1"/>
      <c r="N21654" s="1"/>
      <c r="Q21654" s="1"/>
    </row>
    <row r="21655" spans="2:17" x14ac:dyDescent="0.25">
      <c r="B21655" s="1"/>
      <c r="G21655" s="1"/>
      <c r="H21655" s="1"/>
      <c r="K21655" s="1"/>
      <c r="N21655" s="1"/>
      <c r="Q21655" s="1"/>
    </row>
    <row r="21656" spans="2:17" x14ac:dyDescent="0.25">
      <c r="B21656" s="1"/>
      <c r="G21656" s="1"/>
      <c r="H21656" s="1"/>
      <c r="K21656" s="1"/>
      <c r="N21656" s="1"/>
      <c r="Q21656" s="1"/>
    </row>
    <row r="21657" spans="2:17" x14ac:dyDescent="0.25">
      <c r="B21657" s="1"/>
      <c r="G21657" s="1"/>
      <c r="H21657" s="1"/>
      <c r="K21657" s="1"/>
      <c r="N21657" s="1"/>
      <c r="Q21657" s="1"/>
    </row>
    <row r="21658" spans="2:17" x14ac:dyDescent="0.25">
      <c r="B21658" s="1"/>
      <c r="G21658" s="1"/>
      <c r="H21658" s="1"/>
      <c r="K21658" s="1"/>
      <c r="N21658" s="1"/>
      <c r="Q21658" s="1"/>
    </row>
    <row r="21659" spans="2:17" x14ac:dyDescent="0.25">
      <c r="B21659" s="1"/>
      <c r="G21659" s="1"/>
      <c r="H21659" s="1"/>
      <c r="K21659" s="1"/>
      <c r="N21659" s="1"/>
      <c r="Q21659" s="1"/>
    </row>
    <row r="21660" spans="2:17" x14ac:dyDescent="0.25">
      <c r="B21660" s="1"/>
      <c r="G21660" s="1"/>
      <c r="H21660" s="1"/>
      <c r="K21660" s="1"/>
      <c r="N21660" s="1"/>
      <c r="Q21660" s="1"/>
    </row>
    <row r="21661" spans="2:17" x14ac:dyDescent="0.25">
      <c r="B21661" s="1"/>
      <c r="G21661" s="1"/>
      <c r="H21661" s="1"/>
      <c r="K21661" s="1"/>
      <c r="N21661" s="1"/>
      <c r="Q21661" s="1"/>
    </row>
    <row r="21662" spans="2:17" x14ac:dyDescent="0.25">
      <c r="B21662" s="1"/>
      <c r="G21662" s="1"/>
      <c r="H21662" s="1"/>
      <c r="K21662" s="1"/>
      <c r="N21662" s="1"/>
      <c r="Q21662" s="1"/>
    </row>
    <row r="21663" spans="2:17" x14ac:dyDescent="0.25">
      <c r="B21663" s="1"/>
      <c r="G21663" s="1"/>
      <c r="H21663" s="1"/>
      <c r="K21663" s="1"/>
      <c r="N21663" s="1"/>
      <c r="Q21663" s="1"/>
    </row>
    <row r="21664" spans="2:17" x14ac:dyDescent="0.25">
      <c r="B21664" s="1"/>
      <c r="G21664" s="1"/>
      <c r="H21664" s="1"/>
      <c r="K21664" s="1"/>
      <c r="N21664" s="1"/>
      <c r="Q21664" s="1"/>
    </row>
    <row r="21665" spans="2:17" x14ac:dyDescent="0.25">
      <c r="B21665" s="1"/>
      <c r="G21665" s="1"/>
      <c r="H21665" s="1"/>
      <c r="K21665" s="1"/>
      <c r="N21665" s="1"/>
      <c r="Q21665" s="1"/>
    </row>
    <row r="21666" spans="2:17" x14ac:dyDescent="0.25">
      <c r="B21666" s="1"/>
      <c r="G21666" s="1"/>
      <c r="H21666" s="1"/>
      <c r="K21666" s="1"/>
      <c r="N21666" s="1"/>
      <c r="Q21666" s="1"/>
    </row>
    <row r="21667" spans="2:17" x14ac:dyDescent="0.25">
      <c r="B21667" s="1"/>
      <c r="G21667" s="1"/>
      <c r="H21667" s="1"/>
      <c r="K21667" s="1"/>
      <c r="N21667" s="1"/>
      <c r="Q21667" s="1"/>
    </row>
    <row r="21668" spans="2:17" x14ac:dyDescent="0.25">
      <c r="B21668" s="1"/>
      <c r="G21668" s="1"/>
      <c r="H21668" s="1"/>
      <c r="K21668" s="1"/>
      <c r="N21668" s="1"/>
      <c r="Q21668" s="1"/>
    </row>
    <row r="21669" spans="2:17" x14ac:dyDescent="0.25">
      <c r="B21669" s="1"/>
      <c r="G21669" s="1"/>
      <c r="H21669" s="1"/>
      <c r="K21669" s="1"/>
      <c r="N21669" s="1"/>
      <c r="Q21669" s="1"/>
    </row>
    <row r="21670" spans="2:17" x14ac:dyDescent="0.25">
      <c r="B21670" s="1"/>
      <c r="G21670" s="1"/>
      <c r="H21670" s="1"/>
      <c r="K21670" s="1"/>
      <c r="N21670" s="1"/>
      <c r="Q21670" s="1"/>
    </row>
    <row r="21671" spans="2:17" x14ac:dyDescent="0.25">
      <c r="B21671" s="1"/>
      <c r="G21671" s="1"/>
      <c r="H21671" s="1"/>
      <c r="K21671" s="1"/>
      <c r="N21671" s="1"/>
      <c r="Q21671" s="1"/>
    </row>
    <row r="21672" spans="2:17" x14ac:dyDescent="0.25">
      <c r="B21672" s="1"/>
      <c r="G21672" s="1"/>
      <c r="H21672" s="1"/>
      <c r="K21672" s="1"/>
      <c r="N21672" s="1"/>
      <c r="Q21672" s="1"/>
    </row>
    <row r="21673" spans="2:17" x14ac:dyDescent="0.25">
      <c r="B21673" s="1"/>
      <c r="G21673" s="1"/>
      <c r="H21673" s="1"/>
      <c r="K21673" s="1"/>
      <c r="N21673" s="1"/>
      <c r="Q21673" s="1"/>
    </row>
    <row r="21674" spans="2:17" x14ac:dyDescent="0.25">
      <c r="B21674" s="1"/>
      <c r="G21674" s="1"/>
      <c r="H21674" s="1"/>
      <c r="K21674" s="1"/>
      <c r="N21674" s="1"/>
      <c r="Q21674" s="1"/>
    </row>
    <row r="21675" spans="2:17" x14ac:dyDescent="0.25">
      <c r="B21675" s="1"/>
      <c r="G21675" s="1"/>
      <c r="H21675" s="1"/>
      <c r="K21675" s="1"/>
      <c r="N21675" s="1"/>
      <c r="Q21675" s="1"/>
    </row>
    <row r="21676" spans="2:17" x14ac:dyDescent="0.25">
      <c r="B21676" s="1"/>
      <c r="G21676" s="1"/>
      <c r="H21676" s="1"/>
      <c r="K21676" s="1"/>
      <c r="N21676" s="1"/>
      <c r="Q21676" s="1"/>
    </row>
    <row r="21677" spans="2:17" x14ac:dyDescent="0.25">
      <c r="B21677" s="1"/>
      <c r="G21677" s="1"/>
      <c r="H21677" s="1"/>
      <c r="K21677" s="1"/>
      <c r="N21677" s="1"/>
      <c r="Q21677" s="1"/>
    </row>
    <row r="21678" spans="2:17" x14ac:dyDescent="0.25">
      <c r="B21678" s="1"/>
      <c r="G21678" s="1"/>
      <c r="H21678" s="1"/>
      <c r="K21678" s="1"/>
      <c r="N21678" s="1"/>
      <c r="Q21678" s="1"/>
    </row>
    <row r="21679" spans="2:17" x14ac:dyDescent="0.25">
      <c r="B21679" s="1"/>
      <c r="G21679" s="1"/>
      <c r="H21679" s="1"/>
      <c r="K21679" s="1"/>
      <c r="N21679" s="1"/>
      <c r="Q21679" s="1"/>
    </row>
    <row r="21680" spans="2:17" x14ac:dyDescent="0.25">
      <c r="B21680" s="1"/>
      <c r="G21680" s="1"/>
      <c r="H21680" s="1"/>
      <c r="K21680" s="1"/>
      <c r="N21680" s="1"/>
      <c r="Q21680" s="1"/>
    </row>
    <row r="21681" spans="2:17" x14ac:dyDescent="0.25">
      <c r="B21681" s="1"/>
      <c r="G21681" s="1"/>
      <c r="H21681" s="1"/>
      <c r="K21681" s="1"/>
      <c r="N21681" s="1"/>
      <c r="Q21681" s="1"/>
    </row>
    <row r="21682" spans="2:17" x14ac:dyDescent="0.25">
      <c r="B21682" s="1"/>
      <c r="G21682" s="1"/>
      <c r="H21682" s="1"/>
      <c r="K21682" s="1"/>
      <c r="N21682" s="1"/>
      <c r="Q21682" s="1"/>
    </row>
    <row r="21683" spans="2:17" x14ac:dyDescent="0.25">
      <c r="B21683" s="1"/>
      <c r="G21683" s="1"/>
      <c r="H21683" s="1"/>
      <c r="K21683" s="1"/>
      <c r="N21683" s="1"/>
      <c r="Q21683" s="1"/>
    </row>
    <row r="21684" spans="2:17" x14ac:dyDescent="0.25">
      <c r="B21684" s="1"/>
      <c r="G21684" s="1"/>
      <c r="H21684" s="1"/>
      <c r="K21684" s="1"/>
      <c r="N21684" s="1"/>
      <c r="Q21684" s="1"/>
    </row>
    <row r="21685" spans="2:17" x14ac:dyDescent="0.25">
      <c r="B21685" s="1"/>
      <c r="G21685" s="1"/>
      <c r="H21685" s="1"/>
      <c r="K21685" s="1"/>
      <c r="N21685" s="1"/>
      <c r="Q21685" s="1"/>
    </row>
    <row r="21686" spans="2:17" x14ac:dyDescent="0.25">
      <c r="B21686" s="1"/>
      <c r="G21686" s="1"/>
      <c r="H21686" s="1"/>
      <c r="K21686" s="1"/>
      <c r="N21686" s="1"/>
      <c r="Q21686" s="1"/>
    </row>
    <row r="21687" spans="2:17" x14ac:dyDescent="0.25">
      <c r="B21687" s="1"/>
      <c r="G21687" s="1"/>
      <c r="H21687" s="1"/>
      <c r="K21687" s="1"/>
      <c r="N21687" s="1"/>
      <c r="Q21687" s="1"/>
    </row>
    <row r="21688" spans="2:17" x14ac:dyDescent="0.25">
      <c r="B21688" s="1"/>
      <c r="G21688" s="1"/>
      <c r="H21688" s="1"/>
      <c r="K21688" s="1"/>
      <c r="N21688" s="1"/>
      <c r="Q21688" s="1"/>
    </row>
    <row r="21689" spans="2:17" x14ac:dyDescent="0.25">
      <c r="B21689" s="1"/>
      <c r="G21689" s="1"/>
      <c r="H21689" s="1"/>
      <c r="K21689" s="1"/>
      <c r="N21689" s="1"/>
      <c r="Q21689" s="1"/>
    </row>
    <row r="21690" spans="2:17" x14ac:dyDescent="0.25">
      <c r="B21690" s="1"/>
      <c r="G21690" s="1"/>
      <c r="H21690" s="1"/>
      <c r="K21690" s="1"/>
      <c r="N21690" s="1"/>
      <c r="Q21690" s="1"/>
    </row>
    <row r="21691" spans="2:17" x14ac:dyDescent="0.25">
      <c r="B21691" s="1"/>
      <c r="G21691" s="1"/>
      <c r="H21691" s="1"/>
      <c r="K21691" s="1"/>
      <c r="N21691" s="1"/>
      <c r="Q21691" s="1"/>
    </row>
    <row r="21692" spans="2:17" x14ac:dyDescent="0.25">
      <c r="B21692" s="1"/>
      <c r="G21692" s="1"/>
      <c r="H21692" s="1"/>
      <c r="K21692" s="1"/>
      <c r="N21692" s="1"/>
      <c r="Q21692" s="1"/>
    </row>
    <row r="21693" spans="2:17" x14ac:dyDescent="0.25">
      <c r="B21693" s="1"/>
      <c r="G21693" s="1"/>
      <c r="H21693" s="1"/>
      <c r="K21693" s="1"/>
      <c r="N21693" s="1"/>
      <c r="Q21693" s="1"/>
    </row>
    <row r="21694" spans="2:17" x14ac:dyDescent="0.25">
      <c r="B21694" s="1"/>
      <c r="G21694" s="1"/>
      <c r="H21694" s="1"/>
      <c r="K21694" s="1"/>
      <c r="N21694" s="1"/>
      <c r="Q21694" s="1"/>
    </row>
    <row r="21695" spans="2:17" x14ac:dyDescent="0.25">
      <c r="B21695" s="1"/>
      <c r="G21695" s="1"/>
      <c r="H21695" s="1"/>
      <c r="K21695" s="1"/>
      <c r="N21695" s="1"/>
      <c r="Q21695" s="1"/>
    </row>
    <row r="21696" spans="2:17" x14ac:dyDescent="0.25">
      <c r="B21696" s="1"/>
      <c r="G21696" s="1"/>
      <c r="H21696" s="1"/>
      <c r="K21696" s="1"/>
      <c r="N21696" s="1"/>
      <c r="Q21696" s="1"/>
    </row>
    <row r="21697" spans="2:17" x14ac:dyDescent="0.25">
      <c r="B21697" s="1"/>
      <c r="G21697" s="1"/>
      <c r="H21697" s="1"/>
      <c r="K21697" s="1"/>
      <c r="N21697" s="1"/>
      <c r="Q21697" s="1"/>
    </row>
    <row r="21698" spans="2:17" x14ac:dyDescent="0.25">
      <c r="B21698" s="1"/>
      <c r="G21698" s="1"/>
      <c r="H21698" s="1"/>
      <c r="K21698" s="1"/>
      <c r="N21698" s="1"/>
      <c r="Q21698" s="1"/>
    </row>
    <row r="21699" spans="2:17" x14ac:dyDescent="0.25">
      <c r="B21699" s="1"/>
      <c r="G21699" s="1"/>
      <c r="H21699" s="1"/>
      <c r="K21699" s="1"/>
      <c r="N21699" s="1"/>
      <c r="Q21699" s="1"/>
    </row>
    <row r="21700" spans="2:17" x14ac:dyDescent="0.25">
      <c r="B21700" s="1"/>
      <c r="G21700" s="1"/>
      <c r="H21700" s="1"/>
      <c r="K21700" s="1"/>
      <c r="N21700" s="1"/>
      <c r="Q21700" s="1"/>
    </row>
    <row r="21701" spans="2:17" x14ac:dyDescent="0.25">
      <c r="B21701" s="1"/>
      <c r="G21701" s="1"/>
      <c r="H21701" s="1"/>
      <c r="K21701" s="1"/>
      <c r="N21701" s="1"/>
      <c r="Q21701" s="1"/>
    </row>
    <row r="21702" spans="2:17" x14ac:dyDescent="0.25">
      <c r="B21702" s="1"/>
      <c r="G21702" s="1"/>
      <c r="H21702" s="1"/>
      <c r="K21702" s="1"/>
      <c r="N21702" s="1"/>
      <c r="Q21702" s="1"/>
    </row>
    <row r="21703" spans="2:17" x14ac:dyDescent="0.25">
      <c r="B21703" s="1"/>
      <c r="G21703" s="1"/>
      <c r="H21703" s="1"/>
      <c r="K21703" s="1"/>
      <c r="N21703" s="1"/>
      <c r="Q21703" s="1"/>
    </row>
    <row r="21704" spans="2:17" x14ac:dyDescent="0.25">
      <c r="B21704" s="1"/>
      <c r="G21704" s="1"/>
      <c r="H21704" s="1"/>
      <c r="K21704" s="1"/>
      <c r="N21704" s="1"/>
      <c r="Q21704" s="1"/>
    </row>
    <row r="21705" spans="2:17" x14ac:dyDescent="0.25">
      <c r="B21705" s="1"/>
      <c r="G21705" s="1"/>
      <c r="H21705" s="1"/>
      <c r="K21705" s="1"/>
      <c r="N21705" s="1"/>
      <c r="Q21705" s="1"/>
    </row>
    <row r="21706" spans="2:17" x14ac:dyDescent="0.25">
      <c r="B21706" s="1"/>
      <c r="G21706" s="1"/>
      <c r="H21706" s="1"/>
      <c r="K21706" s="1"/>
      <c r="N21706" s="1"/>
      <c r="Q21706" s="1"/>
    </row>
    <row r="21707" spans="2:17" x14ac:dyDescent="0.25">
      <c r="B21707" s="1"/>
      <c r="G21707" s="1"/>
      <c r="H21707" s="1"/>
      <c r="K21707" s="1"/>
      <c r="N21707" s="1"/>
      <c r="Q21707" s="1"/>
    </row>
    <row r="21708" spans="2:17" x14ac:dyDescent="0.25">
      <c r="B21708" s="1"/>
      <c r="G21708" s="1"/>
      <c r="H21708" s="1"/>
      <c r="K21708" s="1"/>
      <c r="N21708" s="1"/>
      <c r="Q21708" s="1"/>
    </row>
    <row r="21709" spans="2:17" x14ac:dyDescent="0.25">
      <c r="B21709" s="1"/>
      <c r="G21709" s="1"/>
      <c r="H21709" s="1"/>
      <c r="K21709" s="1"/>
      <c r="N21709" s="1"/>
      <c r="Q21709" s="1"/>
    </row>
    <row r="21710" spans="2:17" x14ac:dyDescent="0.25">
      <c r="B21710" s="1"/>
      <c r="G21710" s="1"/>
      <c r="H21710" s="1"/>
      <c r="K21710" s="1"/>
      <c r="N21710" s="1"/>
      <c r="Q21710" s="1"/>
    </row>
    <row r="21711" spans="2:17" x14ac:dyDescent="0.25">
      <c r="B21711" s="1"/>
      <c r="G21711" s="1"/>
      <c r="H21711" s="1"/>
      <c r="K21711" s="1"/>
      <c r="N21711" s="1"/>
      <c r="Q21711" s="1"/>
    </row>
    <row r="21712" spans="2:17" x14ac:dyDescent="0.25">
      <c r="B21712" s="1"/>
      <c r="G21712" s="1"/>
      <c r="H21712" s="1"/>
      <c r="K21712" s="1"/>
      <c r="N21712" s="1"/>
      <c r="Q21712" s="1"/>
    </row>
    <row r="21713" spans="2:17" x14ac:dyDescent="0.25">
      <c r="B21713" s="1"/>
      <c r="G21713" s="1"/>
      <c r="H21713" s="1"/>
      <c r="K21713" s="1"/>
      <c r="N21713" s="1"/>
      <c r="Q21713" s="1"/>
    </row>
    <row r="21714" spans="2:17" x14ac:dyDescent="0.25">
      <c r="B21714" s="1"/>
      <c r="G21714" s="1"/>
      <c r="H21714" s="1"/>
      <c r="K21714" s="1"/>
      <c r="N21714" s="1"/>
      <c r="Q21714" s="1"/>
    </row>
    <row r="21715" spans="2:17" x14ac:dyDescent="0.25">
      <c r="B21715" s="1"/>
      <c r="G21715" s="1"/>
      <c r="H21715" s="1"/>
      <c r="K21715" s="1"/>
      <c r="N21715" s="1"/>
      <c r="Q21715" s="1"/>
    </row>
    <row r="21716" spans="2:17" x14ac:dyDescent="0.25">
      <c r="B21716" s="1"/>
      <c r="G21716" s="1"/>
      <c r="H21716" s="1"/>
      <c r="K21716" s="1"/>
      <c r="N21716" s="1"/>
      <c r="Q21716" s="1"/>
    </row>
    <row r="21717" spans="2:17" x14ac:dyDescent="0.25">
      <c r="B21717" s="1"/>
      <c r="G21717" s="1"/>
      <c r="H21717" s="1"/>
      <c r="K21717" s="1"/>
      <c r="N21717" s="1"/>
      <c r="Q21717" s="1"/>
    </row>
    <row r="21718" spans="2:17" x14ac:dyDescent="0.25">
      <c r="B21718" s="1"/>
      <c r="G21718" s="1"/>
      <c r="H21718" s="1"/>
      <c r="K21718" s="1"/>
      <c r="N21718" s="1"/>
      <c r="Q21718" s="1"/>
    </row>
    <row r="21719" spans="2:17" x14ac:dyDescent="0.25">
      <c r="B21719" s="1"/>
      <c r="G21719" s="1"/>
      <c r="H21719" s="1"/>
      <c r="K21719" s="1"/>
      <c r="N21719" s="1"/>
      <c r="Q21719" s="1"/>
    </row>
    <row r="21720" spans="2:17" x14ac:dyDescent="0.25">
      <c r="B21720" s="1"/>
      <c r="G21720" s="1"/>
      <c r="H21720" s="1"/>
      <c r="K21720" s="1"/>
      <c r="N21720" s="1"/>
      <c r="Q21720" s="1"/>
    </row>
    <row r="21721" spans="2:17" x14ac:dyDescent="0.25">
      <c r="B21721" s="1"/>
      <c r="G21721" s="1"/>
      <c r="H21721" s="1"/>
      <c r="K21721" s="1"/>
      <c r="N21721" s="1"/>
      <c r="Q21721" s="1"/>
    </row>
    <row r="21722" spans="2:17" x14ac:dyDescent="0.25">
      <c r="B21722" s="1"/>
      <c r="G21722" s="1"/>
      <c r="H21722" s="1"/>
      <c r="K21722" s="1"/>
      <c r="N21722" s="1"/>
      <c r="Q21722" s="1"/>
    </row>
    <row r="21723" spans="2:17" x14ac:dyDescent="0.25">
      <c r="B21723" s="1"/>
      <c r="G21723" s="1"/>
      <c r="H21723" s="1"/>
      <c r="K21723" s="1"/>
      <c r="N21723" s="1"/>
      <c r="Q21723" s="1"/>
    </row>
    <row r="21724" spans="2:17" x14ac:dyDescent="0.25">
      <c r="B21724" s="1"/>
      <c r="G21724" s="1"/>
      <c r="H21724" s="1"/>
      <c r="K21724" s="1"/>
      <c r="N21724" s="1"/>
      <c r="Q21724" s="1"/>
    </row>
    <row r="21725" spans="2:17" x14ac:dyDescent="0.25">
      <c r="B21725" s="1"/>
      <c r="G21725" s="1"/>
      <c r="H21725" s="1"/>
      <c r="K21725" s="1"/>
      <c r="N21725" s="1"/>
      <c r="Q21725" s="1"/>
    </row>
    <row r="21726" spans="2:17" x14ac:dyDescent="0.25">
      <c r="B21726" s="1"/>
      <c r="G21726" s="1"/>
      <c r="H21726" s="1"/>
      <c r="K21726" s="1"/>
      <c r="N21726" s="1"/>
      <c r="Q21726" s="1"/>
    </row>
    <row r="21727" spans="2:17" x14ac:dyDescent="0.25">
      <c r="B21727" s="1"/>
      <c r="G21727" s="1"/>
      <c r="H21727" s="1"/>
      <c r="K21727" s="1"/>
      <c r="N21727" s="1"/>
      <c r="Q21727" s="1"/>
    </row>
    <row r="21728" spans="2:17" x14ac:dyDescent="0.25">
      <c r="B21728" s="1"/>
      <c r="G21728" s="1"/>
      <c r="H21728" s="1"/>
      <c r="K21728" s="1"/>
      <c r="N21728" s="1"/>
      <c r="Q21728" s="1"/>
    </row>
    <row r="21729" spans="2:17" x14ac:dyDescent="0.25">
      <c r="B21729" s="1"/>
      <c r="G21729" s="1"/>
      <c r="H21729" s="1"/>
      <c r="K21729" s="1"/>
      <c r="N21729" s="1"/>
      <c r="Q21729" s="1"/>
    </row>
    <row r="21730" spans="2:17" x14ac:dyDescent="0.25">
      <c r="B21730" s="1"/>
      <c r="G21730" s="1"/>
      <c r="H21730" s="1"/>
      <c r="K21730" s="1"/>
      <c r="N21730" s="1"/>
      <c r="Q21730" s="1"/>
    </row>
    <row r="21731" spans="2:17" x14ac:dyDescent="0.25">
      <c r="B21731" s="1"/>
      <c r="G21731" s="1"/>
      <c r="H21731" s="1"/>
      <c r="K21731" s="1"/>
      <c r="N21731" s="1"/>
      <c r="Q21731" s="1"/>
    </row>
    <row r="21732" spans="2:17" x14ac:dyDescent="0.25">
      <c r="B21732" s="1"/>
      <c r="G21732" s="1"/>
      <c r="H21732" s="1"/>
      <c r="K21732" s="1"/>
      <c r="N21732" s="1"/>
      <c r="Q21732" s="1"/>
    </row>
    <row r="21733" spans="2:17" x14ac:dyDescent="0.25">
      <c r="B21733" s="1"/>
      <c r="G21733" s="1"/>
      <c r="H21733" s="1"/>
      <c r="K21733" s="1"/>
      <c r="N21733" s="1"/>
      <c r="Q21733" s="1"/>
    </row>
    <row r="21734" spans="2:17" x14ac:dyDescent="0.25">
      <c r="B21734" s="1"/>
      <c r="G21734" s="1"/>
      <c r="H21734" s="1"/>
      <c r="K21734" s="1"/>
      <c r="N21734" s="1"/>
      <c r="Q21734" s="1"/>
    </row>
    <row r="21735" spans="2:17" x14ac:dyDescent="0.25">
      <c r="B21735" s="1"/>
      <c r="G21735" s="1"/>
      <c r="H21735" s="1"/>
      <c r="K21735" s="1"/>
      <c r="N21735" s="1"/>
      <c r="Q21735" s="1"/>
    </row>
    <row r="21736" spans="2:17" x14ac:dyDescent="0.25">
      <c r="B21736" s="1"/>
      <c r="G21736" s="1"/>
      <c r="H21736" s="1"/>
      <c r="K21736" s="1"/>
      <c r="N21736" s="1"/>
      <c r="Q21736" s="1"/>
    </row>
    <row r="21737" spans="2:17" x14ac:dyDescent="0.25">
      <c r="B21737" s="1"/>
      <c r="G21737" s="1"/>
      <c r="H21737" s="1"/>
      <c r="K21737" s="1"/>
      <c r="N21737" s="1"/>
      <c r="Q21737" s="1"/>
    </row>
    <row r="21738" spans="2:17" x14ac:dyDescent="0.25">
      <c r="B21738" s="1"/>
      <c r="G21738" s="1"/>
      <c r="H21738" s="1"/>
      <c r="K21738" s="1"/>
      <c r="N21738" s="1"/>
      <c r="Q21738" s="1"/>
    </row>
    <row r="21739" spans="2:17" x14ac:dyDescent="0.25">
      <c r="B21739" s="1"/>
      <c r="G21739" s="1"/>
      <c r="H21739" s="1"/>
      <c r="K21739" s="1"/>
      <c r="N21739" s="1"/>
      <c r="Q21739" s="1"/>
    </row>
    <row r="21740" spans="2:17" x14ac:dyDescent="0.25">
      <c r="B21740" s="1"/>
      <c r="G21740" s="1"/>
      <c r="H21740" s="1"/>
      <c r="K21740" s="1"/>
      <c r="N21740" s="1"/>
      <c r="Q21740" s="1"/>
    </row>
    <row r="21741" spans="2:17" x14ac:dyDescent="0.25">
      <c r="B21741" s="1"/>
      <c r="G21741" s="1"/>
      <c r="H21741" s="1"/>
      <c r="K21741" s="1"/>
      <c r="N21741" s="1"/>
      <c r="Q21741" s="1"/>
    </row>
    <row r="21742" spans="2:17" x14ac:dyDescent="0.25">
      <c r="B21742" s="1"/>
      <c r="G21742" s="1"/>
      <c r="H21742" s="1"/>
      <c r="K21742" s="1"/>
      <c r="N21742" s="1"/>
      <c r="Q21742" s="1"/>
    </row>
    <row r="21743" spans="2:17" x14ac:dyDescent="0.25">
      <c r="B21743" s="1"/>
      <c r="G21743" s="1"/>
      <c r="H21743" s="1"/>
      <c r="K21743" s="1"/>
      <c r="N21743" s="1"/>
      <c r="Q21743" s="1"/>
    </row>
    <row r="21744" spans="2:17" x14ac:dyDescent="0.25">
      <c r="B21744" s="1"/>
      <c r="G21744" s="1"/>
      <c r="H21744" s="1"/>
      <c r="K21744" s="1"/>
      <c r="N21744" s="1"/>
      <c r="Q21744" s="1"/>
    </row>
    <row r="21745" spans="2:17" x14ac:dyDescent="0.25">
      <c r="B21745" s="1"/>
      <c r="G21745" s="1"/>
      <c r="H21745" s="1"/>
      <c r="K21745" s="1"/>
      <c r="N21745" s="1"/>
      <c r="Q21745" s="1"/>
    </row>
    <row r="21746" spans="2:17" x14ac:dyDescent="0.25">
      <c r="B21746" s="1"/>
      <c r="G21746" s="1"/>
      <c r="H21746" s="1"/>
      <c r="K21746" s="1"/>
      <c r="N21746" s="1"/>
      <c r="Q21746" s="1"/>
    </row>
    <row r="21747" spans="2:17" x14ac:dyDescent="0.25">
      <c r="B21747" s="1"/>
      <c r="G21747" s="1"/>
      <c r="H21747" s="1"/>
      <c r="K21747" s="1"/>
      <c r="N21747" s="1"/>
      <c r="Q21747" s="1"/>
    </row>
    <row r="21748" spans="2:17" x14ac:dyDescent="0.25">
      <c r="B21748" s="1"/>
      <c r="G21748" s="1"/>
      <c r="H21748" s="1"/>
      <c r="K21748" s="1"/>
      <c r="N21748" s="1"/>
      <c r="Q21748" s="1"/>
    </row>
    <row r="21749" spans="2:17" x14ac:dyDescent="0.25">
      <c r="B21749" s="1"/>
      <c r="G21749" s="1"/>
      <c r="H21749" s="1"/>
      <c r="K21749" s="1"/>
      <c r="N21749" s="1"/>
      <c r="Q21749" s="1"/>
    </row>
    <row r="21750" spans="2:17" x14ac:dyDescent="0.25">
      <c r="B21750" s="1"/>
      <c r="G21750" s="1"/>
      <c r="H21750" s="1"/>
      <c r="K21750" s="1"/>
      <c r="N21750" s="1"/>
      <c r="Q21750" s="1"/>
    </row>
    <row r="21751" spans="2:17" x14ac:dyDescent="0.25">
      <c r="B21751" s="1"/>
      <c r="G21751" s="1"/>
      <c r="H21751" s="1"/>
      <c r="K21751" s="1"/>
      <c r="N21751" s="1"/>
      <c r="Q21751" s="1"/>
    </row>
    <row r="21752" spans="2:17" x14ac:dyDescent="0.25">
      <c r="B21752" s="1"/>
      <c r="G21752" s="1"/>
      <c r="H21752" s="1"/>
      <c r="K21752" s="1"/>
      <c r="N21752" s="1"/>
      <c r="Q21752" s="1"/>
    </row>
    <row r="21753" spans="2:17" x14ac:dyDescent="0.25">
      <c r="B21753" s="1"/>
      <c r="G21753" s="1"/>
      <c r="H21753" s="1"/>
      <c r="K21753" s="1"/>
      <c r="N21753" s="1"/>
      <c r="Q21753" s="1"/>
    </row>
    <row r="21754" spans="2:17" x14ac:dyDescent="0.25">
      <c r="B21754" s="1"/>
      <c r="G21754" s="1"/>
      <c r="H21754" s="1"/>
      <c r="K21754" s="1"/>
      <c r="N21754" s="1"/>
      <c r="Q21754" s="1"/>
    </row>
    <row r="21755" spans="2:17" x14ac:dyDescent="0.25">
      <c r="B21755" s="1"/>
      <c r="G21755" s="1"/>
      <c r="H21755" s="1"/>
      <c r="K21755" s="1"/>
      <c r="N21755" s="1"/>
      <c r="Q21755" s="1"/>
    </row>
    <row r="21756" spans="2:17" x14ac:dyDescent="0.25">
      <c r="B21756" s="1"/>
      <c r="G21756" s="1"/>
      <c r="H21756" s="1"/>
      <c r="K21756" s="1"/>
      <c r="N21756" s="1"/>
      <c r="Q21756" s="1"/>
    </row>
    <row r="21757" spans="2:17" x14ac:dyDescent="0.25">
      <c r="B21757" s="1"/>
      <c r="G21757" s="1"/>
      <c r="H21757" s="1"/>
      <c r="K21757" s="1"/>
      <c r="N21757" s="1"/>
      <c r="Q21757" s="1"/>
    </row>
    <row r="21758" spans="2:17" x14ac:dyDescent="0.25">
      <c r="B21758" s="1"/>
      <c r="G21758" s="1"/>
      <c r="H21758" s="1"/>
      <c r="K21758" s="1"/>
      <c r="N21758" s="1"/>
      <c r="Q21758" s="1"/>
    </row>
    <row r="21759" spans="2:17" x14ac:dyDescent="0.25">
      <c r="B21759" s="1"/>
      <c r="G21759" s="1"/>
      <c r="H21759" s="1"/>
      <c r="K21759" s="1"/>
      <c r="N21759" s="1"/>
      <c r="Q21759" s="1"/>
    </row>
    <row r="21760" spans="2:17" x14ac:dyDescent="0.25">
      <c r="B21760" s="1"/>
      <c r="G21760" s="1"/>
      <c r="H21760" s="1"/>
      <c r="K21760" s="1"/>
      <c r="N21760" s="1"/>
      <c r="Q21760" s="1"/>
    </row>
    <row r="21761" spans="2:17" x14ac:dyDescent="0.25">
      <c r="B21761" s="1"/>
      <c r="G21761" s="1"/>
      <c r="H21761" s="1"/>
      <c r="K21761" s="1"/>
      <c r="N21761" s="1"/>
      <c r="Q21761" s="1"/>
    </row>
    <row r="21762" spans="2:17" x14ac:dyDescent="0.25">
      <c r="B21762" s="1"/>
      <c r="G21762" s="1"/>
      <c r="H21762" s="1"/>
      <c r="K21762" s="1"/>
      <c r="N21762" s="1"/>
      <c r="Q21762" s="1"/>
    </row>
    <row r="21763" spans="2:17" x14ac:dyDescent="0.25">
      <c r="B21763" s="1"/>
      <c r="G21763" s="1"/>
      <c r="H21763" s="1"/>
      <c r="K21763" s="1"/>
      <c r="N21763" s="1"/>
      <c r="Q21763" s="1"/>
    </row>
    <row r="21764" spans="2:17" x14ac:dyDescent="0.25">
      <c r="B21764" s="1"/>
      <c r="G21764" s="1"/>
      <c r="H21764" s="1"/>
      <c r="K21764" s="1"/>
      <c r="N21764" s="1"/>
      <c r="Q21764" s="1"/>
    </row>
    <row r="21765" spans="2:17" x14ac:dyDescent="0.25">
      <c r="B21765" s="1"/>
      <c r="G21765" s="1"/>
      <c r="H21765" s="1"/>
      <c r="K21765" s="1"/>
      <c r="N21765" s="1"/>
      <c r="Q21765" s="1"/>
    </row>
    <row r="21766" spans="2:17" x14ac:dyDescent="0.25">
      <c r="B21766" s="1"/>
      <c r="G21766" s="1"/>
      <c r="H21766" s="1"/>
      <c r="K21766" s="1"/>
      <c r="N21766" s="1"/>
      <c r="Q21766" s="1"/>
    </row>
    <row r="21767" spans="2:17" x14ac:dyDescent="0.25">
      <c r="B21767" s="1"/>
      <c r="G21767" s="1"/>
      <c r="H21767" s="1"/>
      <c r="K21767" s="1"/>
      <c r="N21767" s="1"/>
      <c r="Q21767" s="1"/>
    </row>
    <row r="21768" spans="2:17" x14ac:dyDescent="0.25">
      <c r="B21768" s="1"/>
      <c r="G21768" s="1"/>
      <c r="H21768" s="1"/>
      <c r="K21768" s="1"/>
      <c r="N21768" s="1"/>
      <c r="Q21768" s="1"/>
    </row>
    <row r="21769" spans="2:17" x14ac:dyDescent="0.25">
      <c r="B21769" s="1"/>
      <c r="G21769" s="1"/>
      <c r="H21769" s="1"/>
      <c r="K21769" s="1"/>
      <c r="N21769" s="1"/>
      <c r="Q21769" s="1"/>
    </row>
    <row r="21770" spans="2:17" x14ac:dyDescent="0.25">
      <c r="B21770" s="1"/>
      <c r="G21770" s="1"/>
      <c r="H21770" s="1"/>
      <c r="K21770" s="1"/>
      <c r="N21770" s="1"/>
      <c r="Q21770" s="1"/>
    </row>
    <row r="21771" spans="2:17" x14ac:dyDescent="0.25">
      <c r="B21771" s="1"/>
      <c r="G21771" s="1"/>
      <c r="H21771" s="1"/>
      <c r="K21771" s="1"/>
      <c r="N21771" s="1"/>
      <c r="Q21771" s="1"/>
    </row>
    <row r="21772" spans="2:17" x14ac:dyDescent="0.25">
      <c r="B21772" s="1"/>
      <c r="G21772" s="1"/>
      <c r="H21772" s="1"/>
      <c r="K21772" s="1"/>
      <c r="N21772" s="1"/>
      <c r="Q21772" s="1"/>
    </row>
    <row r="21773" spans="2:17" x14ac:dyDescent="0.25">
      <c r="B21773" s="1"/>
      <c r="G21773" s="1"/>
      <c r="H21773" s="1"/>
      <c r="K21773" s="1"/>
      <c r="N21773" s="1"/>
      <c r="Q21773" s="1"/>
    </row>
    <row r="21774" spans="2:17" x14ac:dyDescent="0.25">
      <c r="B21774" s="1"/>
      <c r="G21774" s="1"/>
      <c r="H21774" s="1"/>
      <c r="K21774" s="1"/>
      <c r="N21774" s="1"/>
      <c r="Q21774" s="1"/>
    </row>
    <row r="21775" spans="2:17" x14ac:dyDescent="0.25">
      <c r="B21775" s="1"/>
      <c r="G21775" s="1"/>
      <c r="H21775" s="1"/>
      <c r="K21775" s="1"/>
      <c r="N21775" s="1"/>
      <c r="Q21775" s="1"/>
    </row>
    <row r="21776" spans="2:17" x14ac:dyDescent="0.25">
      <c r="B21776" s="1"/>
      <c r="G21776" s="1"/>
      <c r="H21776" s="1"/>
      <c r="K21776" s="1"/>
      <c r="N21776" s="1"/>
      <c r="Q21776" s="1"/>
    </row>
    <row r="21777" spans="2:17" x14ac:dyDescent="0.25">
      <c r="B21777" s="1"/>
      <c r="G21777" s="1"/>
      <c r="H21777" s="1"/>
      <c r="K21777" s="1"/>
      <c r="N21777" s="1"/>
      <c r="Q21777" s="1"/>
    </row>
    <row r="21778" spans="2:17" x14ac:dyDescent="0.25">
      <c r="B21778" s="1"/>
      <c r="G21778" s="1"/>
      <c r="H21778" s="1"/>
      <c r="K21778" s="1"/>
      <c r="N21778" s="1"/>
      <c r="Q21778" s="1"/>
    </row>
    <row r="21779" spans="2:17" x14ac:dyDescent="0.25">
      <c r="B21779" s="1"/>
      <c r="G21779" s="1"/>
      <c r="H21779" s="1"/>
      <c r="K21779" s="1"/>
      <c r="N21779" s="1"/>
      <c r="Q21779" s="1"/>
    </row>
    <row r="21780" spans="2:17" x14ac:dyDescent="0.25">
      <c r="B21780" s="1"/>
      <c r="G21780" s="1"/>
      <c r="H21780" s="1"/>
      <c r="K21780" s="1"/>
      <c r="N21780" s="1"/>
      <c r="Q21780" s="1"/>
    </row>
    <row r="21781" spans="2:17" x14ac:dyDescent="0.25">
      <c r="B21781" s="1"/>
      <c r="G21781" s="1"/>
      <c r="H21781" s="1"/>
      <c r="K21781" s="1"/>
      <c r="N21781" s="1"/>
      <c r="Q21781" s="1"/>
    </row>
    <row r="21782" spans="2:17" x14ac:dyDescent="0.25">
      <c r="B21782" s="1"/>
      <c r="G21782" s="1"/>
      <c r="H21782" s="1"/>
      <c r="K21782" s="1"/>
      <c r="N21782" s="1"/>
      <c r="Q21782" s="1"/>
    </row>
    <row r="21783" spans="2:17" x14ac:dyDescent="0.25">
      <c r="B21783" s="1"/>
      <c r="G21783" s="1"/>
      <c r="H21783" s="1"/>
      <c r="K21783" s="1"/>
      <c r="N21783" s="1"/>
      <c r="Q21783" s="1"/>
    </row>
    <row r="21784" spans="2:17" x14ac:dyDescent="0.25">
      <c r="B21784" s="1"/>
      <c r="G21784" s="1"/>
      <c r="H21784" s="1"/>
      <c r="K21784" s="1"/>
      <c r="N21784" s="1"/>
      <c r="Q21784" s="1"/>
    </row>
    <row r="21785" spans="2:17" x14ac:dyDescent="0.25">
      <c r="B21785" s="1"/>
      <c r="G21785" s="1"/>
      <c r="H21785" s="1"/>
      <c r="K21785" s="1"/>
      <c r="N21785" s="1"/>
      <c r="Q21785" s="1"/>
    </row>
    <row r="21786" spans="2:17" x14ac:dyDescent="0.25">
      <c r="B21786" s="1"/>
      <c r="G21786" s="1"/>
      <c r="H21786" s="1"/>
      <c r="K21786" s="1"/>
      <c r="N21786" s="1"/>
      <c r="Q21786" s="1"/>
    </row>
    <row r="21787" spans="2:17" x14ac:dyDescent="0.25">
      <c r="B21787" s="1"/>
      <c r="G21787" s="1"/>
      <c r="H21787" s="1"/>
      <c r="K21787" s="1"/>
      <c r="N21787" s="1"/>
      <c r="Q21787" s="1"/>
    </row>
    <row r="21788" spans="2:17" x14ac:dyDescent="0.25">
      <c r="B21788" s="1"/>
      <c r="G21788" s="1"/>
      <c r="H21788" s="1"/>
      <c r="K21788" s="1"/>
      <c r="N21788" s="1"/>
      <c r="Q21788" s="1"/>
    </row>
    <row r="21789" spans="2:17" x14ac:dyDescent="0.25">
      <c r="B21789" s="1"/>
      <c r="G21789" s="1"/>
      <c r="H21789" s="1"/>
      <c r="K21789" s="1"/>
      <c r="N21789" s="1"/>
      <c r="Q21789" s="1"/>
    </row>
    <row r="21790" spans="2:17" x14ac:dyDescent="0.25">
      <c r="B21790" s="1"/>
      <c r="G21790" s="1"/>
      <c r="H21790" s="1"/>
      <c r="K21790" s="1"/>
      <c r="N21790" s="1"/>
      <c r="Q21790" s="1"/>
    </row>
    <row r="21791" spans="2:17" x14ac:dyDescent="0.25">
      <c r="B21791" s="1"/>
      <c r="G21791" s="1"/>
      <c r="H21791" s="1"/>
      <c r="K21791" s="1"/>
      <c r="N21791" s="1"/>
      <c r="Q21791" s="1"/>
    </row>
    <row r="21792" spans="2:17" x14ac:dyDescent="0.25">
      <c r="B21792" s="1"/>
      <c r="G21792" s="1"/>
      <c r="H21792" s="1"/>
      <c r="K21792" s="1"/>
      <c r="N21792" s="1"/>
      <c r="Q21792" s="1"/>
    </row>
    <row r="21793" spans="2:17" x14ac:dyDescent="0.25">
      <c r="B21793" s="1"/>
      <c r="G21793" s="1"/>
      <c r="H21793" s="1"/>
      <c r="K21793" s="1"/>
      <c r="N21793" s="1"/>
      <c r="Q21793" s="1"/>
    </row>
    <row r="21794" spans="2:17" x14ac:dyDescent="0.25">
      <c r="B21794" s="1"/>
      <c r="G21794" s="1"/>
      <c r="H21794" s="1"/>
      <c r="K21794" s="1"/>
      <c r="N21794" s="1"/>
      <c r="Q21794" s="1"/>
    </row>
    <row r="21795" spans="2:17" x14ac:dyDescent="0.25">
      <c r="B21795" s="1"/>
      <c r="G21795" s="1"/>
      <c r="H21795" s="1"/>
      <c r="K21795" s="1"/>
      <c r="N21795" s="1"/>
      <c r="Q21795" s="1"/>
    </row>
    <row r="21796" spans="2:17" x14ac:dyDescent="0.25">
      <c r="B21796" s="1"/>
      <c r="G21796" s="1"/>
      <c r="H21796" s="1"/>
      <c r="K21796" s="1"/>
      <c r="N21796" s="1"/>
      <c r="Q21796" s="1"/>
    </row>
    <row r="21797" spans="2:17" x14ac:dyDescent="0.25">
      <c r="B21797" s="1"/>
      <c r="G21797" s="1"/>
      <c r="H21797" s="1"/>
      <c r="K21797" s="1"/>
      <c r="N21797" s="1"/>
      <c r="Q21797" s="1"/>
    </row>
    <row r="21798" spans="2:17" x14ac:dyDescent="0.25">
      <c r="B21798" s="1"/>
      <c r="G21798" s="1"/>
      <c r="H21798" s="1"/>
      <c r="K21798" s="1"/>
      <c r="N21798" s="1"/>
      <c r="Q21798" s="1"/>
    </row>
    <row r="21799" spans="2:17" x14ac:dyDescent="0.25">
      <c r="B21799" s="1"/>
      <c r="G21799" s="1"/>
      <c r="H21799" s="1"/>
      <c r="K21799" s="1"/>
      <c r="N21799" s="1"/>
      <c r="Q21799" s="1"/>
    </row>
    <row r="21800" spans="2:17" x14ac:dyDescent="0.25">
      <c r="B21800" s="1"/>
      <c r="G21800" s="1"/>
      <c r="H21800" s="1"/>
      <c r="K21800" s="1"/>
      <c r="N21800" s="1"/>
      <c r="Q21800" s="1"/>
    </row>
    <row r="21801" spans="2:17" x14ac:dyDescent="0.25">
      <c r="B21801" s="1"/>
      <c r="G21801" s="1"/>
      <c r="H21801" s="1"/>
      <c r="K21801" s="1"/>
      <c r="N21801" s="1"/>
      <c r="Q21801" s="1"/>
    </row>
    <row r="21802" spans="2:17" x14ac:dyDescent="0.25">
      <c r="B21802" s="1"/>
      <c r="G21802" s="1"/>
      <c r="H21802" s="1"/>
      <c r="K21802" s="1"/>
      <c r="N21802" s="1"/>
      <c r="Q21802" s="1"/>
    </row>
    <row r="21803" spans="2:17" x14ac:dyDescent="0.25">
      <c r="B21803" s="1"/>
      <c r="G21803" s="1"/>
      <c r="H21803" s="1"/>
      <c r="K21803" s="1"/>
      <c r="N21803" s="1"/>
      <c r="Q21803" s="1"/>
    </row>
    <row r="21804" spans="2:17" x14ac:dyDescent="0.25">
      <c r="B21804" s="1"/>
      <c r="G21804" s="1"/>
      <c r="H21804" s="1"/>
      <c r="K21804" s="1"/>
      <c r="N21804" s="1"/>
      <c r="Q21804" s="1"/>
    </row>
    <row r="21805" spans="2:17" x14ac:dyDescent="0.25">
      <c r="B21805" s="1"/>
      <c r="G21805" s="1"/>
      <c r="H21805" s="1"/>
      <c r="K21805" s="1"/>
      <c r="N21805" s="1"/>
      <c r="Q21805" s="1"/>
    </row>
    <row r="21806" spans="2:17" x14ac:dyDescent="0.25">
      <c r="B21806" s="1"/>
      <c r="G21806" s="1"/>
      <c r="H21806" s="1"/>
      <c r="K21806" s="1"/>
      <c r="N21806" s="1"/>
      <c r="Q21806" s="1"/>
    </row>
    <row r="21807" spans="2:17" x14ac:dyDescent="0.25">
      <c r="B21807" s="1"/>
      <c r="G21807" s="1"/>
      <c r="H21807" s="1"/>
      <c r="K21807" s="1"/>
      <c r="N21807" s="1"/>
      <c r="Q21807" s="1"/>
    </row>
    <row r="21808" spans="2:17" x14ac:dyDescent="0.25">
      <c r="B21808" s="1"/>
      <c r="G21808" s="1"/>
      <c r="H21808" s="1"/>
      <c r="K21808" s="1"/>
      <c r="N21808" s="1"/>
      <c r="Q21808" s="1"/>
    </row>
    <row r="21809" spans="2:17" x14ac:dyDescent="0.25">
      <c r="B21809" s="1"/>
      <c r="G21809" s="1"/>
      <c r="H21809" s="1"/>
      <c r="K21809" s="1"/>
      <c r="N21809" s="1"/>
      <c r="Q21809" s="1"/>
    </row>
    <row r="21810" spans="2:17" x14ac:dyDescent="0.25">
      <c r="B21810" s="1"/>
      <c r="G21810" s="1"/>
      <c r="H21810" s="1"/>
      <c r="K21810" s="1"/>
      <c r="N21810" s="1"/>
      <c r="Q21810" s="1"/>
    </row>
    <row r="21811" spans="2:17" x14ac:dyDescent="0.25">
      <c r="B21811" s="1"/>
      <c r="G21811" s="1"/>
      <c r="H21811" s="1"/>
      <c r="K21811" s="1"/>
      <c r="N21811" s="1"/>
      <c r="Q21811" s="1"/>
    </row>
    <row r="21812" spans="2:17" x14ac:dyDescent="0.25">
      <c r="B21812" s="1"/>
      <c r="G21812" s="1"/>
      <c r="H21812" s="1"/>
      <c r="K21812" s="1"/>
      <c r="N21812" s="1"/>
      <c r="Q21812" s="1"/>
    </row>
    <row r="21813" spans="2:17" x14ac:dyDescent="0.25">
      <c r="B21813" s="1"/>
      <c r="G21813" s="1"/>
      <c r="H21813" s="1"/>
      <c r="K21813" s="1"/>
      <c r="N21813" s="1"/>
      <c r="Q21813" s="1"/>
    </row>
    <row r="21814" spans="2:17" x14ac:dyDescent="0.25">
      <c r="B21814" s="1"/>
      <c r="G21814" s="1"/>
      <c r="H21814" s="1"/>
      <c r="K21814" s="1"/>
      <c r="N21814" s="1"/>
      <c r="Q21814" s="1"/>
    </row>
    <row r="21815" spans="2:17" x14ac:dyDescent="0.25">
      <c r="B21815" s="1"/>
      <c r="G21815" s="1"/>
      <c r="H21815" s="1"/>
      <c r="K21815" s="1"/>
      <c r="N21815" s="1"/>
      <c r="Q21815" s="1"/>
    </row>
    <row r="21816" spans="2:17" x14ac:dyDescent="0.25">
      <c r="B21816" s="1"/>
      <c r="G21816" s="1"/>
      <c r="H21816" s="1"/>
      <c r="K21816" s="1"/>
      <c r="N21816" s="1"/>
      <c r="Q21816" s="1"/>
    </row>
    <row r="21817" spans="2:17" x14ac:dyDescent="0.25">
      <c r="B21817" s="1"/>
      <c r="G21817" s="1"/>
      <c r="H21817" s="1"/>
      <c r="K21817" s="1"/>
      <c r="N21817" s="1"/>
      <c r="Q21817" s="1"/>
    </row>
    <row r="21818" spans="2:17" x14ac:dyDescent="0.25">
      <c r="B21818" s="1"/>
      <c r="G21818" s="1"/>
      <c r="H21818" s="1"/>
      <c r="K21818" s="1"/>
      <c r="N21818" s="1"/>
      <c r="Q21818" s="1"/>
    </row>
    <row r="21819" spans="2:17" x14ac:dyDescent="0.25">
      <c r="B21819" s="1"/>
      <c r="G21819" s="1"/>
      <c r="H21819" s="1"/>
      <c r="K21819" s="1"/>
      <c r="N21819" s="1"/>
      <c r="Q21819" s="1"/>
    </row>
    <row r="21820" spans="2:17" x14ac:dyDescent="0.25">
      <c r="B21820" s="1"/>
      <c r="G21820" s="1"/>
      <c r="H21820" s="1"/>
      <c r="K21820" s="1"/>
      <c r="N21820" s="1"/>
      <c r="Q21820" s="1"/>
    </row>
    <row r="21821" spans="2:17" x14ac:dyDescent="0.25">
      <c r="B21821" s="1"/>
      <c r="G21821" s="1"/>
      <c r="H21821" s="1"/>
      <c r="K21821" s="1"/>
      <c r="N21821" s="1"/>
      <c r="Q21821" s="1"/>
    </row>
    <row r="21822" spans="2:17" x14ac:dyDescent="0.25">
      <c r="B21822" s="1"/>
      <c r="G21822" s="1"/>
      <c r="H21822" s="1"/>
      <c r="K21822" s="1"/>
      <c r="N21822" s="1"/>
      <c r="Q21822" s="1"/>
    </row>
    <row r="21823" spans="2:17" x14ac:dyDescent="0.25">
      <c r="B21823" s="1"/>
      <c r="G21823" s="1"/>
      <c r="H21823" s="1"/>
      <c r="K21823" s="1"/>
      <c r="N21823" s="1"/>
      <c r="Q21823" s="1"/>
    </row>
    <row r="21824" spans="2:17" x14ac:dyDescent="0.25">
      <c r="B21824" s="1"/>
      <c r="G21824" s="1"/>
      <c r="H21824" s="1"/>
      <c r="K21824" s="1"/>
      <c r="N21824" s="1"/>
      <c r="Q21824" s="1"/>
    </row>
    <row r="21825" spans="2:17" x14ac:dyDescent="0.25">
      <c r="B21825" s="1"/>
      <c r="G21825" s="1"/>
      <c r="H21825" s="1"/>
      <c r="K21825" s="1"/>
      <c r="N21825" s="1"/>
      <c r="Q21825" s="1"/>
    </row>
    <row r="21826" spans="2:17" x14ac:dyDescent="0.25">
      <c r="B21826" s="1"/>
      <c r="G21826" s="1"/>
      <c r="H21826" s="1"/>
      <c r="K21826" s="1"/>
      <c r="N21826" s="1"/>
      <c r="Q21826" s="1"/>
    </row>
    <row r="21827" spans="2:17" x14ac:dyDescent="0.25">
      <c r="B21827" s="1"/>
      <c r="G21827" s="1"/>
      <c r="H21827" s="1"/>
      <c r="K21827" s="1"/>
      <c r="N21827" s="1"/>
      <c r="Q21827" s="1"/>
    </row>
    <row r="21828" spans="2:17" x14ac:dyDescent="0.25">
      <c r="B21828" s="1"/>
      <c r="G21828" s="1"/>
      <c r="H21828" s="1"/>
      <c r="K21828" s="1"/>
      <c r="N21828" s="1"/>
      <c r="Q21828" s="1"/>
    </row>
    <row r="21829" spans="2:17" x14ac:dyDescent="0.25">
      <c r="B21829" s="1"/>
      <c r="G21829" s="1"/>
      <c r="H21829" s="1"/>
      <c r="K21829" s="1"/>
      <c r="N21829" s="1"/>
      <c r="Q21829" s="1"/>
    </row>
    <row r="21830" spans="2:17" x14ac:dyDescent="0.25">
      <c r="B21830" s="1"/>
      <c r="G21830" s="1"/>
      <c r="H21830" s="1"/>
      <c r="K21830" s="1"/>
      <c r="N21830" s="1"/>
      <c r="Q21830" s="1"/>
    </row>
    <row r="21831" spans="2:17" x14ac:dyDescent="0.25">
      <c r="B21831" s="1"/>
      <c r="G21831" s="1"/>
      <c r="H21831" s="1"/>
      <c r="K21831" s="1"/>
      <c r="N21831" s="1"/>
      <c r="Q21831" s="1"/>
    </row>
    <row r="21832" spans="2:17" x14ac:dyDescent="0.25">
      <c r="B21832" s="1"/>
      <c r="G21832" s="1"/>
      <c r="H21832" s="1"/>
      <c r="K21832" s="1"/>
      <c r="N21832" s="1"/>
      <c r="Q21832" s="1"/>
    </row>
    <row r="21833" spans="2:17" x14ac:dyDescent="0.25">
      <c r="B21833" s="1"/>
      <c r="G21833" s="1"/>
      <c r="H21833" s="1"/>
      <c r="K21833" s="1"/>
      <c r="N21833" s="1"/>
      <c r="Q21833" s="1"/>
    </row>
    <row r="21834" spans="2:17" x14ac:dyDescent="0.25">
      <c r="B21834" s="1"/>
      <c r="G21834" s="1"/>
      <c r="H21834" s="1"/>
      <c r="K21834" s="1"/>
      <c r="N21834" s="1"/>
      <c r="Q21834" s="1"/>
    </row>
    <row r="21835" spans="2:17" x14ac:dyDescent="0.25">
      <c r="B21835" s="1"/>
      <c r="G21835" s="1"/>
      <c r="H21835" s="1"/>
      <c r="K21835" s="1"/>
      <c r="N21835" s="1"/>
      <c r="Q21835" s="1"/>
    </row>
    <row r="21836" spans="2:17" x14ac:dyDescent="0.25">
      <c r="B21836" s="1"/>
      <c r="G21836" s="1"/>
      <c r="H21836" s="1"/>
      <c r="K21836" s="1"/>
      <c r="N21836" s="1"/>
      <c r="Q21836" s="1"/>
    </row>
    <row r="21837" spans="2:17" x14ac:dyDescent="0.25">
      <c r="B21837" s="1"/>
      <c r="G21837" s="1"/>
      <c r="H21837" s="1"/>
      <c r="K21837" s="1"/>
      <c r="N21837" s="1"/>
      <c r="Q21837" s="1"/>
    </row>
    <row r="21838" spans="2:17" x14ac:dyDescent="0.25">
      <c r="B21838" s="1"/>
      <c r="G21838" s="1"/>
      <c r="H21838" s="1"/>
      <c r="K21838" s="1"/>
      <c r="N21838" s="1"/>
      <c r="Q21838" s="1"/>
    </row>
    <row r="21839" spans="2:17" x14ac:dyDescent="0.25">
      <c r="B21839" s="1"/>
      <c r="G21839" s="1"/>
      <c r="H21839" s="1"/>
      <c r="K21839" s="1"/>
      <c r="N21839" s="1"/>
      <c r="Q21839" s="1"/>
    </row>
    <row r="21840" spans="2:17" x14ac:dyDescent="0.25">
      <c r="B21840" s="1"/>
      <c r="G21840" s="1"/>
      <c r="H21840" s="1"/>
      <c r="K21840" s="1"/>
      <c r="N21840" s="1"/>
      <c r="Q21840" s="1"/>
    </row>
    <row r="21841" spans="2:17" x14ac:dyDescent="0.25">
      <c r="B21841" s="1"/>
      <c r="G21841" s="1"/>
      <c r="H21841" s="1"/>
      <c r="K21841" s="1"/>
      <c r="N21841" s="1"/>
      <c r="Q21841" s="1"/>
    </row>
    <row r="21842" spans="2:17" x14ac:dyDescent="0.25">
      <c r="B21842" s="1"/>
      <c r="G21842" s="1"/>
      <c r="H21842" s="1"/>
      <c r="K21842" s="1"/>
      <c r="N21842" s="1"/>
      <c r="Q21842" s="1"/>
    </row>
    <row r="21843" spans="2:17" x14ac:dyDescent="0.25">
      <c r="B21843" s="1"/>
      <c r="G21843" s="1"/>
      <c r="H21843" s="1"/>
      <c r="K21843" s="1"/>
      <c r="N21843" s="1"/>
      <c r="Q21843" s="1"/>
    </row>
    <row r="21844" spans="2:17" x14ac:dyDescent="0.25">
      <c r="B21844" s="1"/>
      <c r="G21844" s="1"/>
      <c r="H21844" s="1"/>
      <c r="K21844" s="1"/>
      <c r="N21844" s="1"/>
      <c r="Q21844" s="1"/>
    </row>
    <row r="21845" spans="2:17" x14ac:dyDescent="0.25">
      <c r="B21845" s="1"/>
      <c r="G21845" s="1"/>
      <c r="H21845" s="1"/>
      <c r="K21845" s="1"/>
      <c r="N21845" s="1"/>
      <c r="Q21845" s="1"/>
    </row>
    <row r="21846" spans="2:17" x14ac:dyDescent="0.25">
      <c r="B21846" s="1"/>
      <c r="G21846" s="1"/>
      <c r="H21846" s="1"/>
      <c r="K21846" s="1"/>
      <c r="N21846" s="1"/>
      <c r="Q21846" s="1"/>
    </row>
    <row r="21847" spans="2:17" x14ac:dyDescent="0.25">
      <c r="B21847" s="1"/>
      <c r="G21847" s="1"/>
      <c r="H21847" s="1"/>
      <c r="K21847" s="1"/>
      <c r="N21847" s="1"/>
      <c r="Q21847" s="1"/>
    </row>
    <row r="21848" spans="2:17" x14ac:dyDescent="0.25">
      <c r="B21848" s="1"/>
      <c r="G21848" s="1"/>
      <c r="H21848" s="1"/>
      <c r="K21848" s="1"/>
      <c r="N21848" s="1"/>
      <c r="Q21848" s="1"/>
    </row>
    <row r="21849" spans="2:17" x14ac:dyDescent="0.25">
      <c r="B21849" s="1"/>
      <c r="G21849" s="1"/>
      <c r="H21849" s="1"/>
      <c r="K21849" s="1"/>
      <c r="N21849" s="1"/>
      <c r="Q21849" s="1"/>
    </row>
    <row r="21850" spans="2:17" x14ac:dyDescent="0.25">
      <c r="B21850" s="1"/>
      <c r="G21850" s="1"/>
      <c r="H21850" s="1"/>
      <c r="K21850" s="1"/>
      <c r="N21850" s="1"/>
      <c r="Q21850" s="1"/>
    </row>
    <row r="21851" spans="2:17" x14ac:dyDescent="0.25">
      <c r="B21851" s="1"/>
      <c r="G21851" s="1"/>
      <c r="H21851" s="1"/>
      <c r="K21851" s="1"/>
      <c r="N21851" s="1"/>
      <c r="Q21851" s="1"/>
    </row>
    <row r="21852" spans="2:17" x14ac:dyDescent="0.25">
      <c r="B21852" s="1"/>
      <c r="G21852" s="1"/>
      <c r="H21852" s="1"/>
      <c r="K21852" s="1"/>
      <c r="N21852" s="1"/>
      <c r="Q21852" s="1"/>
    </row>
    <row r="21853" spans="2:17" x14ac:dyDescent="0.25">
      <c r="B21853" s="1"/>
      <c r="G21853" s="1"/>
      <c r="H21853" s="1"/>
      <c r="K21853" s="1"/>
      <c r="N21853" s="1"/>
      <c r="Q21853" s="1"/>
    </row>
    <row r="21854" spans="2:17" x14ac:dyDescent="0.25">
      <c r="B21854" s="1"/>
      <c r="G21854" s="1"/>
      <c r="H21854" s="1"/>
      <c r="K21854" s="1"/>
      <c r="N21854" s="1"/>
      <c r="Q21854" s="1"/>
    </row>
    <row r="21855" spans="2:17" x14ac:dyDescent="0.25">
      <c r="B21855" s="1"/>
      <c r="G21855" s="1"/>
      <c r="H21855" s="1"/>
      <c r="K21855" s="1"/>
      <c r="N21855" s="1"/>
      <c r="Q21855" s="1"/>
    </row>
    <row r="21856" spans="2:17" x14ac:dyDescent="0.25">
      <c r="B21856" s="1"/>
      <c r="G21856" s="1"/>
      <c r="H21856" s="1"/>
      <c r="K21856" s="1"/>
      <c r="N21856" s="1"/>
      <c r="Q21856" s="1"/>
    </row>
    <row r="21857" spans="2:17" x14ac:dyDescent="0.25">
      <c r="B21857" s="1"/>
      <c r="G21857" s="1"/>
      <c r="H21857" s="1"/>
      <c r="K21857" s="1"/>
      <c r="N21857" s="1"/>
      <c r="Q21857" s="1"/>
    </row>
    <row r="21858" spans="2:17" x14ac:dyDescent="0.25">
      <c r="B21858" s="1"/>
      <c r="G21858" s="1"/>
      <c r="H21858" s="1"/>
      <c r="K21858" s="1"/>
      <c r="N21858" s="1"/>
      <c r="Q21858" s="1"/>
    </row>
    <row r="21859" spans="2:17" x14ac:dyDescent="0.25">
      <c r="B21859" s="1"/>
      <c r="G21859" s="1"/>
      <c r="H21859" s="1"/>
      <c r="K21859" s="1"/>
      <c r="N21859" s="1"/>
      <c r="Q21859" s="1"/>
    </row>
    <row r="21860" spans="2:17" x14ac:dyDescent="0.25">
      <c r="B21860" s="1"/>
      <c r="G21860" s="1"/>
      <c r="H21860" s="1"/>
      <c r="K21860" s="1"/>
      <c r="N21860" s="1"/>
      <c r="Q21860" s="1"/>
    </row>
    <row r="21861" spans="2:17" x14ac:dyDescent="0.25">
      <c r="B21861" s="1"/>
      <c r="G21861" s="1"/>
      <c r="H21861" s="1"/>
      <c r="K21861" s="1"/>
      <c r="N21861" s="1"/>
      <c r="Q21861" s="1"/>
    </row>
    <row r="21862" spans="2:17" x14ac:dyDescent="0.25">
      <c r="B21862" s="1"/>
      <c r="G21862" s="1"/>
      <c r="H21862" s="1"/>
      <c r="K21862" s="1"/>
      <c r="N21862" s="1"/>
      <c r="Q21862" s="1"/>
    </row>
    <row r="21863" spans="2:17" x14ac:dyDescent="0.25">
      <c r="B21863" s="1"/>
      <c r="G21863" s="1"/>
      <c r="H21863" s="1"/>
      <c r="K21863" s="1"/>
      <c r="N21863" s="1"/>
      <c r="Q21863" s="1"/>
    </row>
    <row r="21864" spans="2:17" x14ac:dyDescent="0.25">
      <c r="B21864" s="1"/>
      <c r="G21864" s="1"/>
      <c r="H21864" s="1"/>
      <c r="K21864" s="1"/>
      <c r="N21864" s="1"/>
      <c r="Q21864" s="1"/>
    </row>
    <row r="21865" spans="2:17" x14ac:dyDescent="0.25">
      <c r="B21865" s="1"/>
      <c r="G21865" s="1"/>
      <c r="H21865" s="1"/>
      <c r="K21865" s="1"/>
      <c r="N21865" s="1"/>
      <c r="Q21865" s="1"/>
    </row>
    <row r="21866" spans="2:17" x14ac:dyDescent="0.25">
      <c r="B21866" s="1"/>
      <c r="G21866" s="1"/>
      <c r="H21866" s="1"/>
      <c r="K21866" s="1"/>
      <c r="N21866" s="1"/>
      <c r="Q21866" s="1"/>
    </row>
    <row r="21867" spans="2:17" x14ac:dyDescent="0.25">
      <c r="B21867" s="1"/>
      <c r="G21867" s="1"/>
      <c r="H21867" s="1"/>
      <c r="K21867" s="1"/>
      <c r="N21867" s="1"/>
      <c r="Q21867" s="1"/>
    </row>
    <row r="21868" spans="2:17" x14ac:dyDescent="0.25">
      <c r="B21868" s="1"/>
      <c r="G21868" s="1"/>
      <c r="H21868" s="1"/>
      <c r="K21868" s="1"/>
      <c r="N21868" s="1"/>
      <c r="Q21868" s="1"/>
    </row>
    <row r="21869" spans="2:17" x14ac:dyDescent="0.25">
      <c r="B21869" s="1"/>
      <c r="G21869" s="1"/>
      <c r="H21869" s="1"/>
      <c r="K21869" s="1"/>
      <c r="N21869" s="1"/>
      <c r="Q21869" s="1"/>
    </row>
    <row r="21870" spans="2:17" x14ac:dyDescent="0.25">
      <c r="B21870" s="1"/>
      <c r="G21870" s="1"/>
      <c r="H21870" s="1"/>
      <c r="K21870" s="1"/>
      <c r="N21870" s="1"/>
      <c r="Q21870" s="1"/>
    </row>
    <row r="21871" spans="2:17" x14ac:dyDescent="0.25">
      <c r="B21871" s="1"/>
      <c r="G21871" s="1"/>
      <c r="H21871" s="1"/>
      <c r="K21871" s="1"/>
      <c r="N21871" s="1"/>
      <c r="Q21871" s="1"/>
    </row>
    <row r="21872" spans="2:17" x14ac:dyDescent="0.25">
      <c r="B21872" s="1"/>
      <c r="G21872" s="1"/>
      <c r="H21872" s="1"/>
      <c r="K21872" s="1"/>
      <c r="N21872" s="1"/>
      <c r="Q21872" s="1"/>
    </row>
    <row r="21873" spans="2:17" x14ac:dyDescent="0.25">
      <c r="B21873" s="1"/>
      <c r="G21873" s="1"/>
      <c r="H21873" s="1"/>
      <c r="K21873" s="1"/>
      <c r="N21873" s="1"/>
      <c r="Q21873" s="1"/>
    </row>
    <row r="21874" spans="2:17" x14ac:dyDescent="0.25">
      <c r="B21874" s="1"/>
      <c r="G21874" s="1"/>
      <c r="H21874" s="1"/>
      <c r="K21874" s="1"/>
      <c r="N21874" s="1"/>
      <c r="Q21874" s="1"/>
    </row>
    <row r="21875" spans="2:17" x14ac:dyDescent="0.25">
      <c r="B21875" s="1"/>
      <c r="G21875" s="1"/>
      <c r="H21875" s="1"/>
      <c r="K21875" s="1"/>
      <c r="N21875" s="1"/>
      <c r="Q21875" s="1"/>
    </row>
    <row r="21876" spans="2:17" x14ac:dyDescent="0.25">
      <c r="B21876" s="1"/>
      <c r="G21876" s="1"/>
      <c r="H21876" s="1"/>
      <c r="K21876" s="1"/>
      <c r="N21876" s="1"/>
      <c r="Q21876" s="1"/>
    </row>
    <row r="21877" spans="2:17" x14ac:dyDescent="0.25">
      <c r="B21877" s="1"/>
      <c r="G21877" s="1"/>
      <c r="H21877" s="1"/>
      <c r="K21877" s="1"/>
      <c r="N21877" s="1"/>
      <c r="Q21877" s="1"/>
    </row>
    <row r="21878" spans="2:17" x14ac:dyDescent="0.25">
      <c r="B21878" s="1"/>
      <c r="G21878" s="1"/>
      <c r="H21878" s="1"/>
      <c r="K21878" s="1"/>
      <c r="N21878" s="1"/>
      <c r="Q21878" s="1"/>
    </row>
    <row r="21879" spans="2:17" x14ac:dyDescent="0.25">
      <c r="B21879" s="1"/>
      <c r="G21879" s="1"/>
      <c r="H21879" s="1"/>
      <c r="K21879" s="1"/>
      <c r="N21879" s="1"/>
      <c r="Q21879" s="1"/>
    </row>
    <row r="21880" spans="2:17" x14ac:dyDescent="0.25">
      <c r="B21880" s="1"/>
      <c r="G21880" s="1"/>
      <c r="H21880" s="1"/>
      <c r="K21880" s="1"/>
      <c r="N21880" s="1"/>
      <c r="Q21880" s="1"/>
    </row>
    <row r="21881" spans="2:17" x14ac:dyDescent="0.25">
      <c r="B21881" s="1"/>
      <c r="G21881" s="1"/>
      <c r="H21881" s="1"/>
      <c r="K21881" s="1"/>
      <c r="N21881" s="1"/>
      <c r="Q21881" s="1"/>
    </row>
    <row r="21882" spans="2:17" x14ac:dyDescent="0.25">
      <c r="B21882" s="1"/>
      <c r="G21882" s="1"/>
      <c r="H21882" s="1"/>
      <c r="K21882" s="1"/>
      <c r="N21882" s="1"/>
      <c r="Q21882" s="1"/>
    </row>
    <row r="21883" spans="2:17" x14ac:dyDescent="0.25">
      <c r="B21883" s="1"/>
      <c r="G21883" s="1"/>
      <c r="H21883" s="1"/>
      <c r="K21883" s="1"/>
      <c r="N21883" s="1"/>
      <c r="Q21883" s="1"/>
    </row>
    <row r="21884" spans="2:17" x14ac:dyDescent="0.25">
      <c r="B21884" s="1"/>
      <c r="G21884" s="1"/>
      <c r="H21884" s="1"/>
      <c r="K21884" s="1"/>
      <c r="N21884" s="1"/>
      <c r="Q21884" s="1"/>
    </row>
    <row r="21885" spans="2:17" x14ac:dyDescent="0.25">
      <c r="B21885" s="1"/>
      <c r="G21885" s="1"/>
      <c r="H21885" s="1"/>
      <c r="K21885" s="1"/>
      <c r="N21885" s="1"/>
      <c r="Q21885" s="1"/>
    </row>
    <row r="21886" spans="2:17" x14ac:dyDescent="0.25">
      <c r="B21886" s="1"/>
      <c r="G21886" s="1"/>
      <c r="H21886" s="1"/>
      <c r="K21886" s="1"/>
      <c r="N21886" s="1"/>
      <c r="Q21886" s="1"/>
    </row>
    <row r="21887" spans="2:17" x14ac:dyDescent="0.25">
      <c r="B21887" s="1"/>
      <c r="G21887" s="1"/>
      <c r="H21887" s="1"/>
      <c r="K21887" s="1"/>
      <c r="N21887" s="1"/>
      <c r="Q21887" s="1"/>
    </row>
    <row r="21888" spans="2:17" x14ac:dyDescent="0.25">
      <c r="B21888" s="1"/>
      <c r="G21888" s="1"/>
      <c r="H21888" s="1"/>
      <c r="K21888" s="1"/>
      <c r="N21888" s="1"/>
      <c r="Q21888" s="1"/>
    </row>
    <row r="21889" spans="2:17" x14ac:dyDescent="0.25">
      <c r="B21889" s="1"/>
      <c r="G21889" s="1"/>
      <c r="H21889" s="1"/>
      <c r="K21889" s="1"/>
      <c r="N21889" s="1"/>
      <c r="Q21889" s="1"/>
    </row>
    <row r="21890" spans="2:17" x14ac:dyDescent="0.25">
      <c r="B21890" s="1"/>
      <c r="G21890" s="1"/>
      <c r="H21890" s="1"/>
      <c r="K21890" s="1"/>
      <c r="N21890" s="1"/>
      <c r="Q21890" s="1"/>
    </row>
    <row r="21891" spans="2:17" x14ac:dyDescent="0.25">
      <c r="B21891" s="1"/>
      <c r="G21891" s="1"/>
      <c r="H21891" s="1"/>
      <c r="K21891" s="1"/>
      <c r="N21891" s="1"/>
      <c r="Q21891" s="1"/>
    </row>
    <row r="21892" spans="2:17" x14ac:dyDescent="0.25">
      <c r="B21892" s="1"/>
      <c r="G21892" s="1"/>
      <c r="H21892" s="1"/>
      <c r="K21892" s="1"/>
      <c r="N21892" s="1"/>
      <c r="Q21892" s="1"/>
    </row>
    <row r="21893" spans="2:17" x14ac:dyDescent="0.25">
      <c r="B21893" s="1"/>
      <c r="G21893" s="1"/>
      <c r="H21893" s="1"/>
      <c r="K21893" s="1"/>
      <c r="N21893" s="1"/>
      <c r="Q21893" s="1"/>
    </row>
    <row r="21894" spans="2:17" x14ac:dyDescent="0.25">
      <c r="B21894" s="1"/>
      <c r="G21894" s="1"/>
      <c r="H21894" s="1"/>
      <c r="K21894" s="1"/>
      <c r="N21894" s="1"/>
      <c r="Q21894" s="1"/>
    </row>
    <row r="21895" spans="2:17" x14ac:dyDescent="0.25">
      <c r="B21895" s="1"/>
      <c r="G21895" s="1"/>
      <c r="H21895" s="1"/>
      <c r="K21895" s="1"/>
      <c r="N21895" s="1"/>
      <c r="Q21895" s="1"/>
    </row>
    <row r="21896" spans="2:17" x14ac:dyDescent="0.25">
      <c r="B21896" s="1"/>
      <c r="G21896" s="1"/>
      <c r="H21896" s="1"/>
      <c r="K21896" s="1"/>
      <c r="N21896" s="1"/>
      <c r="Q21896" s="1"/>
    </row>
    <row r="21897" spans="2:17" x14ac:dyDescent="0.25">
      <c r="B21897" s="1"/>
      <c r="G21897" s="1"/>
      <c r="H21897" s="1"/>
      <c r="K21897" s="1"/>
      <c r="N21897" s="1"/>
      <c r="Q21897" s="1"/>
    </row>
    <row r="21898" spans="2:17" x14ac:dyDescent="0.25">
      <c r="B21898" s="1"/>
      <c r="G21898" s="1"/>
      <c r="H21898" s="1"/>
      <c r="K21898" s="1"/>
      <c r="N21898" s="1"/>
      <c r="Q21898" s="1"/>
    </row>
    <row r="21899" spans="2:17" x14ac:dyDescent="0.25">
      <c r="B21899" s="1"/>
      <c r="G21899" s="1"/>
      <c r="H21899" s="1"/>
      <c r="K21899" s="1"/>
      <c r="N21899" s="1"/>
      <c r="Q21899" s="1"/>
    </row>
    <row r="21900" spans="2:17" x14ac:dyDescent="0.25">
      <c r="B21900" s="1"/>
      <c r="G21900" s="1"/>
      <c r="H21900" s="1"/>
      <c r="K21900" s="1"/>
      <c r="N21900" s="1"/>
      <c r="Q21900" s="1"/>
    </row>
    <row r="21901" spans="2:17" x14ac:dyDescent="0.25">
      <c r="B21901" s="1"/>
      <c r="G21901" s="1"/>
      <c r="H21901" s="1"/>
      <c r="K21901" s="1"/>
      <c r="N21901" s="1"/>
      <c r="Q21901" s="1"/>
    </row>
    <row r="21902" spans="2:17" x14ac:dyDescent="0.25">
      <c r="B21902" s="1"/>
      <c r="G21902" s="1"/>
      <c r="H21902" s="1"/>
      <c r="K21902" s="1"/>
      <c r="N21902" s="1"/>
      <c r="Q21902" s="1"/>
    </row>
    <row r="21903" spans="2:17" x14ac:dyDescent="0.25">
      <c r="B21903" s="1"/>
      <c r="G21903" s="1"/>
      <c r="H21903" s="1"/>
      <c r="K21903" s="1"/>
      <c r="N21903" s="1"/>
      <c r="Q21903" s="1"/>
    </row>
    <row r="21904" spans="2:17" x14ac:dyDescent="0.25">
      <c r="B21904" s="1"/>
      <c r="G21904" s="1"/>
      <c r="H21904" s="1"/>
      <c r="K21904" s="1"/>
      <c r="N21904" s="1"/>
      <c r="Q21904" s="1"/>
    </row>
    <row r="21905" spans="2:17" x14ac:dyDescent="0.25">
      <c r="B21905" s="1"/>
      <c r="G21905" s="1"/>
      <c r="H21905" s="1"/>
      <c r="K21905" s="1"/>
      <c r="N21905" s="1"/>
      <c r="Q21905" s="1"/>
    </row>
    <row r="21906" spans="2:17" x14ac:dyDescent="0.25">
      <c r="B21906" s="1"/>
      <c r="G21906" s="1"/>
      <c r="H21906" s="1"/>
      <c r="K21906" s="1"/>
      <c r="N21906" s="1"/>
      <c r="Q21906" s="1"/>
    </row>
    <row r="21907" spans="2:17" x14ac:dyDescent="0.25">
      <c r="B21907" s="1"/>
      <c r="G21907" s="1"/>
      <c r="H21907" s="1"/>
      <c r="K21907" s="1"/>
      <c r="N21907" s="1"/>
      <c r="Q21907" s="1"/>
    </row>
    <row r="21908" spans="2:17" x14ac:dyDescent="0.25">
      <c r="B21908" s="1"/>
      <c r="G21908" s="1"/>
      <c r="H21908" s="1"/>
      <c r="K21908" s="1"/>
      <c r="N21908" s="1"/>
      <c r="Q21908" s="1"/>
    </row>
    <row r="21909" spans="2:17" x14ac:dyDescent="0.25">
      <c r="B21909" s="1"/>
      <c r="G21909" s="1"/>
      <c r="H21909" s="1"/>
      <c r="K21909" s="1"/>
      <c r="N21909" s="1"/>
      <c r="Q21909" s="1"/>
    </row>
    <row r="21910" spans="2:17" x14ac:dyDescent="0.25">
      <c r="B21910" s="1"/>
      <c r="G21910" s="1"/>
      <c r="H21910" s="1"/>
      <c r="K21910" s="1"/>
      <c r="N21910" s="1"/>
      <c r="Q21910" s="1"/>
    </row>
    <row r="21911" spans="2:17" x14ac:dyDescent="0.25">
      <c r="B21911" s="1"/>
      <c r="G21911" s="1"/>
      <c r="H21911" s="1"/>
      <c r="K21911" s="1"/>
      <c r="N21911" s="1"/>
      <c r="Q21911" s="1"/>
    </row>
    <row r="21912" spans="2:17" x14ac:dyDescent="0.25">
      <c r="B21912" s="1"/>
      <c r="G21912" s="1"/>
      <c r="H21912" s="1"/>
      <c r="K21912" s="1"/>
      <c r="N21912" s="1"/>
      <c r="Q21912" s="1"/>
    </row>
    <row r="21913" spans="2:17" x14ac:dyDescent="0.25">
      <c r="B21913" s="1"/>
      <c r="G21913" s="1"/>
      <c r="H21913" s="1"/>
      <c r="K21913" s="1"/>
      <c r="N21913" s="1"/>
      <c r="Q21913" s="1"/>
    </row>
    <row r="21914" spans="2:17" x14ac:dyDescent="0.25">
      <c r="B21914" s="1"/>
      <c r="G21914" s="1"/>
      <c r="H21914" s="1"/>
      <c r="K21914" s="1"/>
      <c r="N21914" s="1"/>
      <c r="Q21914" s="1"/>
    </row>
    <row r="21915" spans="2:17" x14ac:dyDescent="0.25">
      <c r="B21915" s="1"/>
      <c r="G21915" s="1"/>
      <c r="H21915" s="1"/>
      <c r="K21915" s="1"/>
      <c r="N21915" s="1"/>
      <c r="Q21915" s="1"/>
    </row>
    <row r="21916" spans="2:17" x14ac:dyDescent="0.25">
      <c r="B21916" s="1"/>
      <c r="G21916" s="1"/>
      <c r="H21916" s="1"/>
      <c r="K21916" s="1"/>
      <c r="N21916" s="1"/>
      <c r="Q21916" s="1"/>
    </row>
    <row r="21917" spans="2:17" x14ac:dyDescent="0.25">
      <c r="B21917" s="1"/>
      <c r="G21917" s="1"/>
      <c r="H21917" s="1"/>
      <c r="K21917" s="1"/>
      <c r="N21917" s="1"/>
      <c r="Q21917" s="1"/>
    </row>
    <row r="21918" spans="2:17" x14ac:dyDescent="0.25">
      <c r="B21918" s="1"/>
      <c r="G21918" s="1"/>
      <c r="H21918" s="1"/>
      <c r="K21918" s="1"/>
      <c r="N21918" s="1"/>
      <c r="Q21918" s="1"/>
    </row>
    <row r="21919" spans="2:17" x14ac:dyDescent="0.25">
      <c r="B21919" s="1"/>
      <c r="G21919" s="1"/>
      <c r="H21919" s="1"/>
      <c r="K21919" s="1"/>
      <c r="N21919" s="1"/>
      <c r="Q21919" s="1"/>
    </row>
    <row r="21920" spans="2:17" x14ac:dyDescent="0.25">
      <c r="B21920" s="1"/>
      <c r="G21920" s="1"/>
      <c r="H21920" s="1"/>
      <c r="K21920" s="1"/>
      <c r="N21920" s="1"/>
      <c r="Q21920" s="1"/>
    </row>
    <row r="21921" spans="2:17" x14ac:dyDescent="0.25">
      <c r="B21921" s="1"/>
      <c r="G21921" s="1"/>
      <c r="H21921" s="1"/>
      <c r="K21921" s="1"/>
      <c r="N21921" s="1"/>
      <c r="Q21921" s="1"/>
    </row>
    <row r="21922" spans="2:17" x14ac:dyDescent="0.25">
      <c r="B21922" s="1"/>
      <c r="G21922" s="1"/>
      <c r="H21922" s="1"/>
      <c r="K21922" s="1"/>
      <c r="N21922" s="1"/>
      <c r="Q21922" s="1"/>
    </row>
    <row r="21923" spans="2:17" x14ac:dyDescent="0.25">
      <c r="B21923" s="1"/>
      <c r="G21923" s="1"/>
      <c r="H21923" s="1"/>
      <c r="K21923" s="1"/>
      <c r="N21923" s="1"/>
      <c r="Q21923" s="1"/>
    </row>
    <row r="21924" spans="2:17" x14ac:dyDescent="0.25">
      <c r="B21924" s="1"/>
      <c r="G21924" s="1"/>
      <c r="H21924" s="1"/>
      <c r="K21924" s="1"/>
      <c r="N21924" s="1"/>
      <c r="Q21924" s="1"/>
    </row>
    <row r="21925" spans="2:17" x14ac:dyDescent="0.25">
      <c r="B21925" s="1"/>
      <c r="G21925" s="1"/>
      <c r="H21925" s="1"/>
      <c r="K21925" s="1"/>
      <c r="N21925" s="1"/>
      <c r="Q21925" s="1"/>
    </row>
    <row r="21926" spans="2:17" x14ac:dyDescent="0.25">
      <c r="B21926" s="1"/>
      <c r="G21926" s="1"/>
      <c r="H21926" s="1"/>
      <c r="K21926" s="1"/>
      <c r="N21926" s="1"/>
      <c r="Q21926" s="1"/>
    </row>
    <row r="21927" spans="2:17" x14ac:dyDescent="0.25">
      <c r="B21927" s="1"/>
      <c r="G21927" s="1"/>
      <c r="H21927" s="1"/>
      <c r="K21927" s="1"/>
      <c r="N21927" s="1"/>
      <c r="Q21927" s="1"/>
    </row>
    <row r="21928" spans="2:17" x14ac:dyDescent="0.25">
      <c r="B21928" s="1"/>
      <c r="G21928" s="1"/>
      <c r="H21928" s="1"/>
      <c r="K21928" s="1"/>
      <c r="N21928" s="1"/>
      <c r="Q21928" s="1"/>
    </row>
    <row r="21929" spans="2:17" x14ac:dyDescent="0.25">
      <c r="B21929" s="1"/>
      <c r="G21929" s="1"/>
      <c r="H21929" s="1"/>
      <c r="K21929" s="1"/>
      <c r="N21929" s="1"/>
      <c r="Q21929" s="1"/>
    </row>
    <row r="21930" spans="2:17" x14ac:dyDescent="0.25">
      <c r="B21930" s="1"/>
      <c r="G21930" s="1"/>
      <c r="H21930" s="1"/>
      <c r="K21930" s="1"/>
      <c r="N21930" s="1"/>
      <c r="Q21930" s="1"/>
    </row>
    <row r="21931" spans="2:17" x14ac:dyDescent="0.25">
      <c r="B21931" s="1"/>
      <c r="G21931" s="1"/>
      <c r="H21931" s="1"/>
      <c r="K21931" s="1"/>
      <c r="N21931" s="1"/>
      <c r="Q21931" s="1"/>
    </row>
    <row r="21932" spans="2:17" x14ac:dyDescent="0.25">
      <c r="B21932" s="1"/>
      <c r="G21932" s="1"/>
      <c r="H21932" s="1"/>
      <c r="K21932" s="1"/>
      <c r="N21932" s="1"/>
      <c r="Q21932" s="1"/>
    </row>
    <row r="21933" spans="2:17" x14ac:dyDescent="0.25">
      <c r="B21933" s="1"/>
      <c r="G21933" s="1"/>
      <c r="H21933" s="1"/>
      <c r="K21933" s="1"/>
      <c r="N21933" s="1"/>
      <c r="Q21933" s="1"/>
    </row>
    <row r="21934" spans="2:17" x14ac:dyDescent="0.25">
      <c r="B21934" s="1"/>
      <c r="G21934" s="1"/>
      <c r="H21934" s="1"/>
      <c r="K21934" s="1"/>
      <c r="N21934" s="1"/>
      <c r="Q21934" s="1"/>
    </row>
    <row r="21935" spans="2:17" x14ac:dyDescent="0.25">
      <c r="B21935" s="1"/>
      <c r="G21935" s="1"/>
      <c r="H21935" s="1"/>
      <c r="K21935" s="1"/>
      <c r="N21935" s="1"/>
      <c r="Q21935" s="1"/>
    </row>
    <row r="21936" spans="2:17" x14ac:dyDescent="0.25">
      <c r="B21936" s="1"/>
      <c r="G21936" s="1"/>
      <c r="H21936" s="1"/>
      <c r="K21936" s="1"/>
      <c r="N21936" s="1"/>
      <c r="Q21936" s="1"/>
    </row>
    <row r="21937" spans="2:17" x14ac:dyDescent="0.25">
      <c r="B21937" s="1"/>
      <c r="G21937" s="1"/>
      <c r="H21937" s="1"/>
      <c r="K21937" s="1"/>
      <c r="N21937" s="1"/>
      <c r="Q21937" s="1"/>
    </row>
    <row r="21938" spans="2:17" x14ac:dyDescent="0.25">
      <c r="B21938" s="1"/>
      <c r="G21938" s="1"/>
      <c r="H21938" s="1"/>
      <c r="K21938" s="1"/>
      <c r="N21938" s="1"/>
      <c r="Q21938" s="1"/>
    </row>
    <row r="21939" spans="2:17" x14ac:dyDescent="0.25">
      <c r="B21939" s="1"/>
      <c r="G21939" s="1"/>
      <c r="H21939" s="1"/>
      <c r="K21939" s="1"/>
      <c r="N21939" s="1"/>
      <c r="Q21939" s="1"/>
    </row>
    <row r="21940" spans="2:17" x14ac:dyDescent="0.25">
      <c r="B21940" s="1"/>
      <c r="G21940" s="1"/>
      <c r="H21940" s="1"/>
      <c r="K21940" s="1"/>
      <c r="N21940" s="1"/>
      <c r="Q21940" s="1"/>
    </row>
    <row r="21941" spans="2:17" x14ac:dyDescent="0.25">
      <c r="B21941" s="1"/>
      <c r="G21941" s="1"/>
      <c r="H21941" s="1"/>
      <c r="K21941" s="1"/>
      <c r="N21941" s="1"/>
      <c r="Q21941" s="1"/>
    </row>
    <row r="21942" spans="2:17" x14ac:dyDescent="0.25">
      <c r="B21942" s="1"/>
      <c r="G21942" s="1"/>
      <c r="H21942" s="1"/>
      <c r="K21942" s="1"/>
      <c r="N21942" s="1"/>
      <c r="Q21942" s="1"/>
    </row>
    <row r="21943" spans="2:17" x14ac:dyDescent="0.25">
      <c r="B21943" s="1"/>
      <c r="G21943" s="1"/>
      <c r="H21943" s="1"/>
      <c r="K21943" s="1"/>
      <c r="N21943" s="1"/>
      <c r="Q21943" s="1"/>
    </row>
    <row r="21944" spans="2:17" x14ac:dyDescent="0.25">
      <c r="B21944" s="1"/>
      <c r="G21944" s="1"/>
      <c r="H21944" s="1"/>
      <c r="K21944" s="1"/>
      <c r="N21944" s="1"/>
      <c r="Q21944" s="1"/>
    </row>
    <row r="21945" spans="2:17" x14ac:dyDescent="0.25">
      <c r="B21945" s="1"/>
      <c r="G21945" s="1"/>
      <c r="H21945" s="1"/>
      <c r="K21945" s="1"/>
      <c r="N21945" s="1"/>
      <c r="Q21945" s="1"/>
    </row>
    <row r="21946" spans="2:17" x14ac:dyDescent="0.25">
      <c r="B21946" s="1"/>
      <c r="G21946" s="1"/>
      <c r="H21946" s="1"/>
      <c r="K21946" s="1"/>
      <c r="N21946" s="1"/>
      <c r="Q21946" s="1"/>
    </row>
    <row r="21947" spans="2:17" x14ac:dyDescent="0.25">
      <c r="B21947" s="1"/>
      <c r="G21947" s="1"/>
      <c r="H21947" s="1"/>
      <c r="K21947" s="1"/>
      <c r="N21947" s="1"/>
      <c r="Q21947" s="1"/>
    </row>
    <row r="21948" spans="2:17" x14ac:dyDescent="0.25">
      <c r="B21948" s="1"/>
      <c r="G21948" s="1"/>
      <c r="H21948" s="1"/>
      <c r="K21948" s="1"/>
      <c r="N21948" s="1"/>
      <c r="Q21948" s="1"/>
    </row>
    <row r="21949" spans="2:17" x14ac:dyDescent="0.25">
      <c r="B21949" s="1"/>
      <c r="G21949" s="1"/>
      <c r="H21949" s="1"/>
      <c r="K21949" s="1"/>
      <c r="N21949" s="1"/>
      <c r="Q21949" s="1"/>
    </row>
    <row r="21950" spans="2:17" x14ac:dyDescent="0.25">
      <c r="B21950" s="1"/>
      <c r="G21950" s="1"/>
      <c r="H21950" s="1"/>
      <c r="K21950" s="1"/>
      <c r="N21950" s="1"/>
      <c r="Q21950" s="1"/>
    </row>
    <row r="21951" spans="2:17" x14ac:dyDescent="0.25">
      <c r="B21951" s="1"/>
      <c r="G21951" s="1"/>
      <c r="H21951" s="1"/>
      <c r="K21951" s="1"/>
      <c r="N21951" s="1"/>
      <c r="Q21951" s="1"/>
    </row>
    <row r="21952" spans="2:17" x14ac:dyDescent="0.25">
      <c r="B21952" s="1"/>
      <c r="G21952" s="1"/>
      <c r="H21952" s="1"/>
      <c r="K21952" s="1"/>
      <c r="N21952" s="1"/>
      <c r="Q21952" s="1"/>
    </row>
    <row r="21953" spans="2:17" x14ac:dyDescent="0.25">
      <c r="B21953" s="1"/>
      <c r="G21953" s="1"/>
      <c r="H21953" s="1"/>
      <c r="K21953" s="1"/>
      <c r="N21953" s="1"/>
      <c r="Q21953" s="1"/>
    </row>
    <row r="21954" spans="2:17" x14ac:dyDescent="0.25">
      <c r="B21954" s="1"/>
      <c r="G21954" s="1"/>
      <c r="H21954" s="1"/>
      <c r="K21954" s="1"/>
      <c r="N21954" s="1"/>
      <c r="Q21954" s="1"/>
    </row>
    <row r="21955" spans="2:17" x14ac:dyDescent="0.25">
      <c r="B21955" s="1"/>
      <c r="G21955" s="1"/>
      <c r="H21955" s="1"/>
      <c r="K21955" s="1"/>
      <c r="N21955" s="1"/>
      <c r="Q21955" s="1"/>
    </row>
    <row r="21956" spans="2:17" x14ac:dyDescent="0.25">
      <c r="B21956" s="1"/>
      <c r="G21956" s="1"/>
      <c r="H21956" s="1"/>
      <c r="K21956" s="1"/>
      <c r="N21956" s="1"/>
      <c r="Q21956" s="1"/>
    </row>
    <row r="21957" spans="2:17" x14ac:dyDescent="0.25">
      <c r="B21957" s="1"/>
      <c r="G21957" s="1"/>
      <c r="H21957" s="1"/>
      <c r="K21957" s="1"/>
      <c r="N21957" s="1"/>
      <c r="Q21957" s="1"/>
    </row>
    <row r="21958" spans="2:17" x14ac:dyDescent="0.25">
      <c r="B21958" s="1"/>
      <c r="G21958" s="1"/>
      <c r="H21958" s="1"/>
      <c r="K21958" s="1"/>
      <c r="N21958" s="1"/>
      <c r="Q21958" s="1"/>
    </row>
    <row r="21959" spans="2:17" x14ac:dyDescent="0.25">
      <c r="B21959" s="1"/>
      <c r="G21959" s="1"/>
      <c r="H21959" s="1"/>
      <c r="K21959" s="1"/>
      <c r="N21959" s="1"/>
      <c r="Q21959" s="1"/>
    </row>
    <row r="21960" spans="2:17" x14ac:dyDescent="0.25">
      <c r="B21960" s="1"/>
      <c r="G21960" s="1"/>
      <c r="H21960" s="1"/>
      <c r="K21960" s="1"/>
      <c r="N21960" s="1"/>
      <c r="Q21960" s="1"/>
    </row>
    <row r="21961" spans="2:17" x14ac:dyDescent="0.25">
      <c r="B21961" s="1"/>
      <c r="G21961" s="1"/>
      <c r="H21961" s="1"/>
      <c r="K21961" s="1"/>
      <c r="N21961" s="1"/>
      <c r="Q21961" s="1"/>
    </row>
    <row r="21962" spans="2:17" x14ac:dyDescent="0.25">
      <c r="B21962" s="1"/>
      <c r="G21962" s="1"/>
      <c r="H21962" s="1"/>
      <c r="K21962" s="1"/>
      <c r="N21962" s="1"/>
      <c r="Q21962" s="1"/>
    </row>
    <row r="21963" spans="2:17" x14ac:dyDescent="0.25">
      <c r="B21963" s="1"/>
      <c r="G21963" s="1"/>
      <c r="H21963" s="1"/>
      <c r="K21963" s="1"/>
      <c r="N21963" s="1"/>
      <c r="Q21963" s="1"/>
    </row>
    <row r="21964" spans="2:17" x14ac:dyDescent="0.25">
      <c r="B21964" s="1"/>
      <c r="G21964" s="1"/>
      <c r="H21964" s="1"/>
      <c r="K21964" s="1"/>
      <c r="N21964" s="1"/>
      <c r="Q21964" s="1"/>
    </row>
    <row r="21965" spans="2:17" x14ac:dyDescent="0.25">
      <c r="B21965" s="1"/>
      <c r="G21965" s="1"/>
      <c r="H21965" s="1"/>
      <c r="K21965" s="1"/>
      <c r="N21965" s="1"/>
      <c r="Q21965" s="1"/>
    </row>
    <row r="21966" spans="2:17" x14ac:dyDescent="0.25">
      <c r="B21966" s="1"/>
      <c r="G21966" s="1"/>
      <c r="H21966" s="1"/>
      <c r="K21966" s="1"/>
      <c r="N21966" s="1"/>
      <c r="Q21966" s="1"/>
    </row>
    <row r="21967" spans="2:17" x14ac:dyDescent="0.25">
      <c r="B21967" s="1"/>
      <c r="G21967" s="1"/>
      <c r="H21967" s="1"/>
      <c r="K21967" s="1"/>
      <c r="N21967" s="1"/>
      <c r="Q21967" s="1"/>
    </row>
    <row r="21968" spans="2:17" x14ac:dyDescent="0.25">
      <c r="B21968" s="1"/>
      <c r="G21968" s="1"/>
      <c r="H21968" s="1"/>
      <c r="K21968" s="1"/>
      <c r="N21968" s="1"/>
      <c r="Q21968" s="1"/>
    </row>
    <row r="21969" spans="2:17" x14ac:dyDescent="0.25">
      <c r="B21969" s="1"/>
      <c r="G21969" s="1"/>
      <c r="H21969" s="1"/>
      <c r="K21969" s="1"/>
      <c r="N21969" s="1"/>
      <c r="Q21969" s="1"/>
    </row>
    <row r="21970" spans="2:17" x14ac:dyDescent="0.25">
      <c r="B21970" s="1"/>
      <c r="G21970" s="1"/>
      <c r="H21970" s="1"/>
      <c r="K21970" s="1"/>
      <c r="N21970" s="1"/>
      <c r="Q21970" s="1"/>
    </row>
    <row r="21971" spans="2:17" x14ac:dyDescent="0.25">
      <c r="B21971" s="1"/>
      <c r="G21971" s="1"/>
      <c r="H21971" s="1"/>
      <c r="K21971" s="1"/>
      <c r="N21971" s="1"/>
      <c r="Q21971" s="1"/>
    </row>
    <row r="21972" spans="2:17" x14ac:dyDescent="0.25">
      <c r="B21972" s="1"/>
      <c r="G21972" s="1"/>
      <c r="H21972" s="1"/>
      <c r="K21972" s="1"/>
      <c r="N21972" s="1"/>
      <c r="Q21972" s="1"/>
    </row>
    <row r="21973" spans="2:17" x14ac:dyDescent="0.25">
      <c r="B21973" s="1"/>
      <c r="G21973" s="1"/>
      <c r="H21973" s="1"/>
      <c r="K21973" s="1"/>
      <c r="N21973" s="1"/>
      <c r="Q21973" s="1"/>
    </row>
    <row r="21974" spans="2:17" x14ac:dyDescent="0.25">
      <c r="B21974" s="1"/>
      <c r="G21974" s="1"/>
      <c r="H21974" s="1"/>
      <c r="K21974" s="1"/>
      <c r="N21974" s="1"/>
      <c r="Q21974" s="1"/>
    </row>
    <row r="21975" spans="2:17" x14ac:dyDescent="0.25">
      <c r="B21975" s="1"/>
      <c r="G21975" s="1"/>
      <c r="H21975" s="1"/>
      <c r="K21975" s="1"/>
      <c r="N21975" s="1"/>
      <c r="Q21975" s="1"/>
    </row>
    <row r="21976" spans="2:17" x14ac:dyDescent="0.25">
      <c r="B21976" s="1"/>
      <c r="G21976" s="1"/>
      <c r="H21976" s="1"/>
      <c r="K21976" s="1"/>
      <c r="N21976" s="1"/>
      <c r="Q21976" s="1"/>
    </row>
    <row r="21977" spans="2:17" x14ac:dyDescent="0.25">
      <c r="B21977" s="1"/>
      <c r="G21977" s="1"/>
      <c r="H21977" s="1"/>
      <c r="K21977" s="1"/>
      <c r="N21977" s="1"/>
      <c r="Q21977" s="1"/>
    </row>
    <row r="21978" spans="2:17" x14ac:dyDescent="0.25">
      <c r="B21978" s="1"/>
      <c r="G21978" s="1"/>
      <c r="H21978" s="1"/>
      <c r="K21978" s="1"/>
      <c r="N21978" s="1"/>
      <c r="Q21978" s="1"/>
    </row>
    <row r="21979" spans="2:17" x14ac:dyDescent="0.25">
      <c r="B21979" s="1"/>
      <c r="G21979" s="1"/>
      <c r="H21979" s="1"/>
      <c r="K21979" s="1"/>
      <c r="N21979" s="1"/>
      <c r="Q21979" s="1"/>
    </row>
    <row r="21980" spans="2:17" x14ac:dyDescent="0.25">
      <c r="B21980" s="1"/>
      <c r="G21980" s="1"/>
      <c r="H21980" s="1"/>
      <c r="K21980" s="1"/>
      <c r="N21980" s="1"/>
      <c r="Q21980" s="1"/>
    </row>
    <row r="21981" spans="2:17" x14ac:dyDescent="0.25">
      <c r="B21981" s="1"/>
      <c r="G21981" s="1"/>
      <c r="H21981" s="1"/>
      <c r="K21981" s="1"/>
      <c r="N21981" s="1"/>
      <c r="Q21981" s="1"/>
    </row>
    <row r="21982" spans="2:17" x14ac:dyDescent="0.25">
      <c r="B21982" s="1"/>
      <c r="G21982" s="1"/>
      <c r="H21982" s="1"/>
      <c r="K21982" s="1"/>
      <c r="N21982" s="1"/>
      <c r="Q21982" s="1"/>
    </row>
    <row r="21983" spans="2:17" x14ac:dyDescent="0.25">
      <c r="B21983" s="1"/>
      <c r="G21983" s="1"/>
      <c r="H21983" s="1"/>
      <c r="K21983" s="1"/>
      <c r="N21983" s="1"/>
      <c r="Q21983" s="1"/>
    </row>
    <row r="21984" spans="2:17" x14ac:dyDescent="0.25">
      <c r="B21984" s="1"/>
      <c r="G21984" s="1"/>
      <c r="H21984" s="1"/>
      <c r="K21984" s="1"/>
      <c r="N21984" s="1"/>
      <c r="Q21984" s="1"/>
    </row>
    <row r="21985" spans="2:17" x14ac:dyDescent="0.25">
      <c r="B21985" s="1"/>
      <c r="G21985" s="1"/>
      <c r="H21985" s="1"/>
      <c r="K21985" s="1"/>
      <c r="N21985" s="1"/>
      <c r="Q21985" s="1"/>
    </row>
    <row r="21986" spans="2:17" x14ac:dyDescent="0.25">
      <c r="B21986" s="1"/>
      <c r="G21986" s="1"/>
      <c r="H21986" s="1"/>
      <c r="K21986" s="1"/>
      <c r="N21986" s="1"/>
      <c r="Q21986" s="1"/>
    </row>
    <row r="21987" spans="2:17" x14ac:dyDescent="0.25">
      <c r="B21987" s="1"/>
      <c r="G21987" s="1"/>
      <c r="H21987" s="1"/>
      <c r="K21987" s="1"/>
      <c r="N21987" s="1"/>
      <c r="Q21987" s="1"/>
    </row>
    <row r="21988" spans="2:17" x14ac:dyDescent="0.25">
      <c r="B21988" s="1"/>
      <c r="G21988" s="1"/>
      <c r="H21988" s="1"/>
      <c r="K21988" s="1"/>
      <c r="N21988" s="1"/>
      <c r="Q21988" s="1"/>
    </row>
    <row r="21989" spans="2:17" x14ac:dyDescent="0.25">
      <c r="B21989" s="1"/>
      <c r="G21989" s="1"/>
      <c r="H21989" s="1"/>
      <c r="K21989" s="1"/>
      <c r="N21989" s="1"/>
      <c r="Q21989" s="1"/>
    </row>
    <row r="21990" spans="2:17" x14ac:dyDescent="0.25">
      <c r="B21990" s="1"/>
      <c r="G21990" s="1"/>
      <c r="H21990" s="1"/>
      <c r="K21990" s="1"/>
      <c r="N21990" s="1"/>
      <c r="Q21990" s="1"/>
    </row>
    <row r="21991" spans="2:17" x14ac:dyDescent="0.25">
      <c r="B21991" s="1"/>
      <c r="G21991" s="1"/>
      <c r="H21991" s="1"/>
      <c r="K21991" s="1"/>
      <c r="N21991" s="1"/>
      <c r="Q21991" s="1"/>
    </row>
    <row r="21992" spans="2:17" x14ac:dyDescent="0.25">
      <c r="B21992" s="1"/>
      <c r="G21992" s="1"/>
      <c r="H21992" s="1"/>
      <c r="K21992" s="1"/>
      <c r="N21992" s="1"/>
      <c r="Q21992" s="1"/>
    </row>
    <row r="21993" spans="2:17" x14ac:dyDescent="0.25">
      <c r="B21993" s="1"/>
      <c r="G21993" s="1"/>
      <c r="H21993" s="1"/>
      <c r="K21993" s="1"/>
      <c r="N21993" s="1"/>
      <c r="Q21993" s="1"/>
    </row>
    <row r="21994" spans="2:17" x14ac:dyDescent="0.25">
      <c r="B21994" s="1"/>
      <c r="G21994" s="1"/>
      <c r="H21994" s="1"/>
      <c r="K21994" s="1"/>
      <c r="N21994" s="1"/>
      <c r="Q21994" s="1"/>
    </row>
    <row r="21995" spans="2:17" x14ac:dyDescent="0.25">
      <c r="B21995" s="1"/>
      <c r="G21995" s="1"/>
      <c r="H21995" s="1"/>
      <c r="K21995" s="1"/>
      <c r="N21995" s="1"/>
      <c r="Q21995" s="1"/>
    </row>
    <row r="21996" spans="2:17" x14ac:dyDescent="0.25">
      <c r="B21996" s="1"/>
      <c r="G21996" s="1"/>
      <c r="H21996" s="1"/>
      <c r="K21996" s="1"/>
      <c r="N21996" s="1"/>
      <c r="Q21996" s="1"/>
    </row>
    <row r="21997" spans="2:17" x14ac:dyDescent="0.25">
      <c r="B21997" s="1"/>
      <c r="G21997" s="1"/>
      <c r="H21997" s="1"/>
      <c r="K21997" s="1"/>
      <c r="N21997" s="1"/>
      <c r="Q21997" s="1"/>
    </row>
    <row r="21998" spans="2:17" x14ac:dyDescent="0.25">
      <c r="B21998" s="1"/>
      <c r="G21998" s="1"/>
      <c r="H21998" s="1"/>
      <c r="K21998" s="1"/>
      <c r="N21998" s="1"/>
      <c r="Q21998" s="1"/>
    </row>
    <row r="21999" spans="2:17" x14ac:dyDescent="0.25">
      <c r="B21999" s="1"/>
      <c r="G21999" s="1"/>
      <c r="H21999" s="1"/>
      <c r="K21999" s="1"/>
      <c r="N21999" s="1"/>
      <c r="Q21999" s="1"/>
    </row>
    <row r="22000" spans="2:17" x14ac:dyDescent="0.25">
      <c r="B22000" s="1"/>
      <c r="G22000" s="1"/>
      <c r="H22000" s="1"/>
      <c r="K22000" s="1"/>
      <c r="N22000" s="1"/>
      <c r="Q22000" s="1"/>
    </row>
    <row r="22001" spans="2:17" x14ac:dyDescent="0.25">
      <c r="B22001" s="1"/>
      <c r="G22001" s="1"/>
      <c r="H22001" s="1"/>
      <c r="K22001" s="1"/>
      <c r="N22001" s="1"/>
      <c r="Q22001" s="1"/>
    </row>
    <row r="22002" spans="2:17" x14ac:dyDescent="0.25">
      <c r="B22002" s="1"/>
      <c r="G22002" s="1"/>
      <c r="H22002" s="1"/>
      <c r="K22002" s="1"/>
      <c r="N22002" s="1"/>
      <c r="Q22002" s="1"/>
    </row>
    <row r="22003" spans="2:17" x14ac:dyDescent="0.25">
      <c r="B22003" s="1"/>
      <c r="G22003" s="1"/>
      <c r="H22003" s="1"/>
      <c r="K22003" s="1"/>
      <c r="N22003" s="1"/>
      <c r="Q22003" s="1"/>
    </row>
    <row r="22004" spans="2:17" x14ac:dyDescent="0.25">
      <c r="B22004" s="1"/>
      <c r="G22004" s="1"/>
      <c r="H22004" s="1"/>
      <c r="K22004" s="1"/>
      <c r="N22004" s="1"/>
      <c r="Q22004" s="1"/>
    </row>
    <row r="22005" spans="2:17" x14ac:dyDescent="0.25">
      <c r="B22005" s="1"/>
      <c r="G22005" s="1"/>
      <c r="H22005" s="1"/>
      <c r="K22005" s="1"/>
      <c r="N22005" s="1"/>
      <c r="Q22005" s="1"/>
    </row>
    <row r="22006" spans="2:17" x14ac:dyDescent="0.25">
      <c r="B22006" s="1"/>
      <c r="G22006" s="1"/>
      <c r="H22006" s="1"/>
      <c r="K22006" s="1"/>
      <c r="N22006" s="1"/>
      <c r="Q22006" s="1"/>
    </row>
    <row r="22007" spans="2:17" x14ac:dyDescent="0.25">
      <c r="B22007" s="1"/>
      <c r="G22007" s="1"/>
      <c r="H22007" s="1"/>
      <c r="K22007" s="1"/>
      <c r="N22007" s="1"/>
      <c r="Q22007" s="1"/>
    </row>
    <row r="22008" spans="2:17" x14ac:dyDescent="0.25">
      <c r="B22008" s="1"/>
      <c r="G22008" s="1"/>
      <c r="H22008" s="1"/>
      <c r="K22008" s="1"/>
      <c r="N22008" s="1"/>
      <c r="Q22008" s="1"/>
    </row>
    <row r="22009" spans="2:17" x14ac:dyDescent="0.25">
      <c r="B22009" s="1"/>
      <c r="G22009" s="1"/>
      <c r="H22009" s="1"/>
      <c r="K22009" s="1"/>
      <c r="N22009" s="1"/>
      <c r="Q22009" s="1"/>
    </row>
    <row r="22010" spans="2:17" x14ac:dyDescent="0.25">
      <c r="B22010" s="1"/>
      <c r="G22010" s="1"/>
      <c r="H22010" s="1"/>
      <c r="K22010" s="1"/>
      <c r="N22010" s="1"/>
      <c r="Q22010" s="1"/>
    </row>
    <row r="22011" spans="2:17" x14ac:dyDescent="0.25">
      <c r="B22011" s="1"/>
      <c r="G22011" s="1"/>
      <c r="H22011" s="1"/>
      <c r="K22011" s="1"/>
      <c r="N22011" s="1"/>
      <c r="Q22011" s="1"/>
    </row>
    <row r="22012" spans="2:17" x14ac:dyDescent="0.25">
      <c r="B22012" s="1"/>
      <c r="G22012" s="1"/>
      <c r="H22012" s="1"/>
      <c r="K22012" s="1"/>
      <c r="N22012" s="1"/>
      <c r="Q22012" s="1"/>
    </row>
    <row r="22013" spans="2:17" x14ac:dyDescent="0.25">
      <c r="B22013" s="1"/>
      <c r="G22013" s="1"/>
      <c r="H22013" s="1"/>
      <c r="K22013" s="1"/>
      <c r="N22013" s="1"/>
      <c r="Q22013" s="1"/>
    </row>
    <row r="22014" spans="2:17" x14ac:dyDescent="0.25">
      <c r="B22014" s="1"/>
      <c r="G22014" s="1"/>
      <c r="H22014" s="1"/>
      <c r="K22014" s="1"/>
      <c r="N22014" s="1"/>
      <c r="Q22014" s="1"/>
    </row>
    <row r="22015" spans="2:17" x14ac:dyDescent="0.25">
      <c r="B22015" s="1"/>
      <c r="G22015" s="1"/>
      <c r="H22015" s="1"/>
      <c r="K22015" s="1"/>
      <c r="N22015" s="1"/>
      <c r="Q22015" s="1"/>
    </row>
    <row r="22016" spans="2:17" x14ac:dyDescent="0.25">
      <c r="B22016" s="1"/>
      <c r="G22016" s="1"/>
      <c r="H22016" s="1"/>
      <c r="K22016" s="1"/>
      <c r="N22016" s="1"/>
      <c r="Q22016" s="1"/>
    </row>
    <row r="22017" spans="2:17" x14ac:dyDescent="0.25">
      <c r="B22017" s="1"/>
      <c r="G22017" s="1"/>
      <c r="H22017" s="1"/>
      <c r="K22017" s="1"/>
      <c r="N22017" s="1"/>
      <c r="Q22017" s="1"/>
    </row>
    <row r="22018" spans="2:17" x14ac:dyDescent="0.25">
      <c r="B22018" s="1"/>
      <c r="G22018" s="1"/>
      <c r="H22018" s="1"/>
      <c r="K22018" s="1"/>
      <c r="N22018" s="1"/>
      <c r="Q22018" s="1"/>
    </row>
    <row r="22019" spans="2:17" x14ac:dyDescent="0.25">
      <c r="B22019" s="1"/>
      <c r="G22019" s="1"/>
      <c r="H22019" s="1"/>
      <c r="K22019" s="1"/>
      <c r="N22019" s="1"/>
      <c r="Q22019" s="1"/>
    </row>
    <row r="22020" spans="2:17" x14ac:dyDescent="0.25">
      <c r="B22020" s="1"/>
      <c r="G22020" s="1"/>
      <c r="H22020" s="1"/>
      <c r="K22020" s="1"/>
      <c r="N22020" s="1"/>
      <c r="Q22020" s="1"/>
    </row>
    <row r="22021" spans="2:17" x14ac:dyDescent="0.25">
      <c r="B22021" s="1"/>
      <c r="G22021" s="1"/>
      <c r="H22021" s="1"/>
      <c r="K22021" s="1"/>
      <c r="N22021" s="1"/>
      <c r="Q22021" s="1"/>
    </row>
    <row r="22022" spans="2:17" x14ac:dyDescent="0.25">
      <c r="B22022" s="1"/>
      <c r="G22022" s="1"/>
      <c r="H22022" s="1"/>
      <c r="K22022" s="1"/>
      <c r="N22022" s="1"/>
      <c r="Q22022" s="1"/>
    </row>
    <row r="22023" spans="2:17" x14ac:dyDescent="0.25">
      <c r="B22023" s="1"/>
      <c r="G22023" s="1"/>
      <c r="H22023" s="1"/>
      <c r="K22023" s="1"/>
      <c r="N22023" s="1"/>
      <c r="Q22023" s="1"/>
    </row>
    <row r="22024" spans="2:17" x14ac:dyDescent="0.25">
      <c r="B22024" s="1"/>
      <c r="G22024" s="1"/>
      <c r="H22024" s="1"/>
      <c r="K22024" s="1"/>
      <c r="N22024" s="1"/>
      <c r="Q22024" s="1"/>
    </row>
    <row r="22025" spans="2:17" x14ac:dyDescent="0.25">
      <c r="B22025" s="1"/>
      <c r="G22025" s="1"/>
      <c r="H22025" s="1"/>
      <c r="K22025" s="1"/>
      <c r="N22025" s="1"/>
      <c r="Q22025" s="1"/>
    </row>
    <row r="22026" spans="2:17" x14ac:dyDescent="0.25">
      <c r="B22026" s="1"/>
      <c r="G22026" s="1"/>
      <c r="H22026" s="1"/>
      <c r="K22026" s="1"/>
      <c r="N22026" s="1"/>
      <c r="Q22026" s="1"/>
    </row>
    <row r="22027" spans="2:17" x14ac:dyDescent="0.25">
      <c r="B22027" s="1"/>
      <c r="G22027" s="1"/>
      <c r="H22027" s="1"/>
      <c r="K22027" s="1"/>
      <c r="N22027" s="1"/>
      <c r="Q22027" s="1"/>
    </row>
    <row r="22028" spans="2:17" x14ac:dyDescent="0.25">
      <c r="B22028" s="1"/>
      <c r="G22028" s="1"/>
      <c r="H22028" s="1"/>
      <c r="K22028" s="1"/>
      <c r="N22028" s="1"/>
      <c r="Q22028" s="1"/>
    </row>
    <row r="22029" spans="2:17" x14ac:dyDescent="0.25">
      <c r="B22029" s="1"/>
      <c r="G22029" s="1"/>
      <c r="H22029" s="1"/>
      <c r="K22029" s="1"/>
      <c r="N22029" s="1"/>
      <c r="Q22029" s="1"/>
    </row>
    <row r="22030" spans="2:17" x14ac:dyDescent="0.25">
      <c r="B22030" s="1"/>
      <c r="G22030" s="1"/>
      <c r="H22030" s="1"/>
      <c r="K22030" s="1"/>
      <c r="N22030" s="1"/>
      <c r="Q22030" s="1"/>
    </row>
    <row r="22031" spans="2:17" x14ac:dyDescent="0.25">
      <c r="B22031" s="1"/>
      <c r="G22031" s="1"/>
      <c r="H22031" s="1"/>
      <c r="K22031" s="1"/>
      <c r="N22031" s="1"/>
      <c r="Q22031" s="1"/>
    </row>
    <row r="22032" spans="2:17" x14ac:dyDescent="0.25">
      <c r="B22032" s="1"/>
      <c r="G22032" s="1"/>
      <c r="H22032" s="1"/>
      <c r="K22032" s="1"/>
      <c r="N22032" s="1"/>
      <c r="Q22032" s="1"/>
    </row>
    <row r="22033" spans="2:17" x14ac:dyDescent="0.25">
      <c r="B22033" s="1"/>
      <c r="G22033" s="1"/>
      <c r="H22033" s="1"/>
      <c r="K22033" s="1"/>
      <c r="N22033" s="1"/>
      <c r="Q22033" s="1"/>
    </row>
    <row r="22034" spans="2:17" x14ac:dyDescent="0.25">
      <c r="B22034" s="1"/>
      <c r="G22034" s="1"/>
      <c r="H22034" s="1"/>
      <c r="K22034" s="1"/>
      <c r="N22034" s="1"/>
      <c r="Q22034" s="1"/>
    </row>
    <row r="22035" spans="2:17" x14ac:dyDescent="0.25">
      <c r="B22035" s="1"/>
      <c r="G22035" s="1"/>
      <c r="H22035" s="1"/>
      <c r="K22035" s="1"/>
      <c r="N22035" s="1"/>
      <c r="Q22035" s="1"/>
    </row>
    <row r="22036" spans="2:17" x14ac:dyDescent="0.25">
      <c r="B22036" s="1"/>
      <c r="G22036" s="1"/>
      <c r="H22036" s="1"/>
      <c r="K22036" s="1"/>
      <c r="N22036" s="1"/>
      <c r="Q22036" s="1"/>
    </row>
    <row r="22037" spans="2:17" x14ac:dyDescent="0.25">
      <c r="B22037" s="1"/>
      <c r="G22037" s="1"/>
      <c r="H22037" s="1"/>
      <c r="K22037" s="1"/>
      <c r="N22037" s="1"/>
      <c r="Q22037" s="1"/>
    </row>
    <row r="22038" spans="2:17" x14ac:dyDescent="0.25">
      <c r="B22038" s="1"/>
      <c r="G22038" s="1"/>
      <c r="H22038" s="1"/>
      <c r="K22038" s="1"/>
      <c r="N22038" s="1"/>
      <c r="Q22038" s="1"/>
    </row>
    <row r="22039" spans="2:17" x14ac:dyDescent="0.25">
      <c r="B22039" s="1"/>
      <c r="G22039" s="1"/>
      <c r="H22039" s="1"/>
      <c r="K22039" s="1"/>
      <c r="N22039" s="1"/>
      <c r="Q22039" s="1"/>
    </row>
    <row r="22040" spans="2:17" x14ac:dyDescent="0.25">
      <c r="B22040" s="1"/>
      <c r="G22040" s="1"/>
      <c r="H22040" s="1"/>
      <c r="K22040" s="1"/>
      <c r="N22040" s="1"/>
      <c r="Q22040" s="1"/>
    </row>
    <row r="22041" spans="2:17" x14ac:dyDescent="0.25">
      <c r="B22041" s="1"/>
      <c r="G22041" s="1"/>
      <c r="H22041" s="1"/>
      <c r="K22041" s="1"/>
      <c r="N22041" s="1"/>
      <c r="Q22041" s="1"/>
    </row>
    <row r="22042" spans="2:17" x14ac:dyDescent="0.25">
      <c r="B22042" s="1"/>
      <c r="G22042" s="1"/>
      <c r="H22042" s="1"/>
      <c r="K22042" s="1"/>
      <c r="N22042" s="1"/>
      <c r="Q22042" s="1"/>
    </row>
    <row r="22043" spans="2:17" x14ac:dyDescent="0.25">
      <c r="B22043" s="1"/>
      <c r="G22043" s="1"/>
      <c r="H22043" s="1"/>
      <c r="K22043" s="1"/>
      <c r="N22043" s="1"/>
      <c r="Q22043" s="1"/>
    </row>
    <row r="22044" spans="2:17" x14ac:dyDescent="0.25">
      <c r="B22044" s="1"/>
      <c r="G22044" s="1"/>
      <c r="H22044" s="1"/>
      <c r="K22044" s="1"/>
      <c r="N22044" s="1"/>
      <c r="Q22044" s="1"/>
    </row>
    <row r="22045" spans="2:17" x14ac:dyDescent="0.25">
      <c r="B22045" s="1"/>
      <c r="G22045" s="1"/>
      <c r="H22045" s="1"/>
      <c r="K22045" s="1"/>
      <c r="N22045" s="1"/>
      <c r="Q22045" s="1"/>
    </row>
    <row r="22046" spans="2:17" x14ac:dyDescent="0.25">
      <c r="B22046" s="1"/>
      <c r="G22046" s="1"/>
      <c r="H22046" s="1"/>
      <c r="K22046" s="1"/>
      <c r="N22046" s="1"/>
      <c r="Q22046" s="1"/>
    </row>
    <row r="22047" spans="2:17" x14ac:dyDescent="0.25">
      <c r="B22047" s="1"/>
      <c r="G22047" s="1"/>
      <c r="H22047" s="1"/>
      <c r="K22047" s="1"/>
      <c r="N22047" s="1"/>
      <c r="Q22047" s="1"/>
    </row>
    <row r="22048" spans="2:17" x14ac:dyDescent="0.25">
      <c r="B22048" s="1"/>
      <c r="G22048" s="1"/>
      <c r="H22048" s="1"/>
      <c r="K22048" s="1"/>
      <c r="N22048" s="1"/>
      <c r="Q22048" s="1"/>
    </row>
    <row r="22049" spans="2:17" x14ac:dyDescent="0.25">
      <c r="B22049" s="1"/>
      <c r="G22049" s="1"/>
      <c r="H22049" s="1"/>
      <c r="K22049" s="1"/>
      <c r="N22049" s="1"/>
      <c r="Q22049" s="1"/>
    </row>
    <row r="22050" spans="2:17" x14ac:dyDescent="0.25">
      <c r="B22050" s="1"/>
      <c r="G22050" s="1"/>
      <c r="H22050" s="1"/>
      <c r="K22050" s="1"/>
      <c r="N22050" s="1"/>
      <c r="Q22050" s="1"/>
    </row>
    <row r="22051" spans="2:17" x14ac:dyDescent="0.25">
      <c r="B22051" s="1"/>
      <c r="G22051" s="1"/>
      <c r="H22051" s="1"/>
      <c r="K22051" s="1"/>
      <c r="N22051" s="1"/>
      <c r="Q22051" s="1"/>
    </row>
    <row r="22052" spans="2:17" x14ac:dyDescent="0.25">
      <c r="B22052" s="1"/>
      <c r="G22052" s="1"/>
      <c r="H22052" s="1"/>
      <c r="K22052" s="1"/>
      <c r="N22052" s="1"/>
      <c r="Q22052" s="1"/>
    </row>
    <row r="22053" spans="2:17" x14ac:dyDescent="0.25">
      <c r="B22053" s="1"/>
      <c r="G22053" s="1"/>
      <c r="H22053" s="1"/>
      <c r="K22053" s="1"/>
      <c r="N22053" s="1"/>
      <c r="Q22053" s="1"/>
    </row>
    <row r="22054" spans="2:17" x14ac:dyDescent="0.25">
      <c r="B22054" s="1"/>
      <c r="G22054" s="1"/>
      <c r="H22054" s="1"/>
      <c r="K22054" s="1"/>
      <c r="N22054" s="1"/>
      <c r="Q22054" s="1"/>
    </row>
    <row r="22055" spans="2:17" x14ac:dyDescent="0.25">
      <c r="B22055" s="1"/>
      <c r="G22055" s="1"/>
      <c r="H22055" s="1"/>
      <c r="K22055" s="1"/>
      <c r="N22055" s="1"/>
      <c r="Q22055" s="1"/>
    </row>
    <row r="22056" spans="2:17" x14ac:dyDescent="0.25">
      <c r="B22056" s="1"/>
      <c r="G22056" s="1"/>
      <c r="H22056" s="1"/>
      <c r="K22056" s="1"/>
      <c r="N22056" s="1"/>
      <c r="Q22056" s="1"/>
    </row>
    <row r="22057" spans="2:17" x14ac:dyDescent="0.25">
      <c r="B22057" s="1"/>
      <c r="G22057" s="1"/>
      <c r="H22057" s="1"/>
      <c r="K22057" s="1"/>
      <c r="N22057" s="1"/>
      <c r="Q22057" s="1"/>
    </row>
    <row r="22058" spans="2:17" x14ac:dyDescent="0.25">
      <c r="B22058" s="1"/>
      <c r="G22058" s="1"/>
      <c r="H22058" s="1"/>
      <c r="K22058" s="1"/>
      <c r="N22058" s="1"/>
      <c r="Q22058" s="1"/>
    </row>
    <row r="22059" spans="2:17" x14ac:dyDescent="0.25">
      <c r="B22059" s="1"/>
      <c r="G22059" s="1"/>
      <c r="H22059" s="1"/>
      <c r="K22059" s="1"/>
      <c r="N22059" s="1"/>
      <c r="Q22059" s="1"/>
    </row>
    <row r="22060" spans="2:17" x14ac:dyDescent="0.25">
      <c r="B22060" s="1"/>
      <c r="G22060" s="1"/>
      <c r="H22060" s="1"/>
      <c r="K22060" s="1"/>
      <c r="N22060" s="1"/>
      <c r="Q22060" s="1"/>
    </row>
    <row r="22061" spans="2:17" x14ac:dyDescent="0.25">
      <c r="B22061" s="1"/>
      <c r="G22061" s="1"/>
      <c r="H22061" s="1"/>
      <c r="K22061" s="1"/>
      <c r="N22061" s="1"/>
      <c r="Q22061" s="1"/>
    </row>
    <row r="22062" spans="2:17" x14ac:dyDescent="0.25">
      <c r="B22062" s="1"/>
      <c r="G22062" s="1"/>
      <c r="H22062" s="1"/>
      <c r="K22062" s="1"/>
      <c r="N22062" s="1"/>
      <c r="Q22062" s="1"/>
    </row>
    <row r="22063" spans="2:17" x14ac:dyDescent="0.25">
      <c r="B22063" s="1"/>
      <c r="G22063" s="1"/>
      <c r="H22063" s="1"/>
      <c r="K22063" s="1"/>
      <c r="N22063" s="1"/>
      <c r="Q22063" s="1"/>
    </row>
    <row r="22064" spans="2:17" x14ac:dyDescent="0.25">
      <c r="B22064" s="1"/>
      <c r="G22064" s="1"/>
      <c r="H22064" s="1"/>
      <c r="K22064" s="1"/>
      <c r="N22064" s="1"/>
      <c r="Q22064" s="1"/>
    </row>
    <row r="22065" spans="2:17" x14ac:dyDescent="0.25">
      <c r="B22065" s="1"/>
      <c r="G22065" s="1"/>
      <c r="H22065" s="1"/>
      <c r="K22065" s="1"/>
      <c r="N22065" s="1"/>
      <c r="Q22065" s="1"/>
    </row>
    <row r="22066" spans="2:17" x14ac:dyDescent="0.25">
      <c r="B22066" s="1"/>
      <c r="G22066" s="1"/>
      <c r="H22066" s="1"/>
      <c r="K22066" s="1"/>
      <c r="N22066" s="1"/>
      <c r="Q22066" s="1"/>
    </row>
    <row r="22067" spans="2:17" x14ac:dyDescent="0.25">
      <c r="B22067" s="1"/>
      <c r="G22067" s="1"/>
      <c r="H22067" s="1"/>
      <c r="K22067" s="1"/>
      <c r="N22067" s="1"/>
      <c r="Q22067" s="1"/>
    </row>
    <row r="22068" spans="2:17" x14ac:dyDescent="0.25">
      <c r="B22068" s="1"/>
      <c r="G22068" s="1"/>
      <c r="H22068" s="1"/>
      <c r="K22068" s="1"/>
      <c r="N22068" s="1"/>
      <c r="Q22068" s="1"/>
    </row>
    <row r="22069" spans="2:17" x14ac:dyDescent="0.25">
      <c r="B22069" s="1"/>
      <c r="G22069" s="1"/>
      <c r="H22069" s="1"/>
      <c r="K22069" s="1"/>
      <c r="N22069" s="1"/>
      <c r="Q22069" s="1"/>
    </row>
    <row r="22070" spans="2:17" x14ac:dyDescent="0.25">
      <c r="B22070" s="1"/>
      <c r="G22070" s="1"/>
      <c r="H22070" s="1"/>
      <c r="K22070" s="1"/>
      <c r="N22070" s="1"/>
      <c r="Q22070" s="1"/>
    </row>
    <row r="22071" spans="2:17" x14ac:dyDescent="0.25">
      <c r="B22071" s="1"/>
      <c r="G22071" s="1"/>
      <c r="H22071" s="1"/>
      <c r="K22071" s="1"/>
      <c r="N22071" s="1"/>
      <c r="Q22071" s="1"/>
    </row>
    <row r="22072" spans="2:17" x14ac:dyDescent="0.25">
      <c r="B22072" s="1"/>
      <c r="G22072" s="1"/>
      <c r="H22072" s="1"/>
      <c r="K22072" s="1"/>
      <c r="N22072" s="1"/>
      <c r="Q22072" s="1"/>
    </row>
    <row r="22073" spans="2:17" x14ac:dyDescent="0.25">
      <c r="B22073" s="1"/>
      <c r="G22073" s="1"/>
      <c r="H22073" s="1"/>
      <c r="K22073" s="1"/>
      <c r="N22073" s="1"/>
      <c r="Q22073" s="1"/>
    </row>
    <row r="22074" spans="2:17" x14ac:dyDescent="0.25">
      <c r="B22074" s="1"/>
      <c r="G22074" s="1"/>
      <c r="H22074" s="1"/>
      <c r="K22074" s="1"/>
      <c r="N22074" s="1"/>
      <c r="Q22074" s="1"/>
    </row>
    <row r="22075" spans="2:17" x14ac:dyDescent="0.25">
      <c r="B22075" s="1"/>
      <c r="G22075" s="1"/>
      <c r="H22075" s="1"/>
      <c r="K22075" s="1"/>
      <c r="N22075" s="1"/>
      <c r="Q22075" s="1"/>
    </row>
    <row r="22076" spans="2:17" x14ac:dyDescent="0.25">
      <c r="B22076" s="1"/>
      <c r="G22076" s="1"/>
      <c r="H22076" s="1"/>
      <c r="K22076" s="1"/>
      <c r="N22076" s="1"/>
      <c r="Q22076" s="1"/>
    </row>
    <row r="22077" spans="2:17" x14ac:dyDescent="0.25">
      <c r="B22077" s="1"/>
      <c r="G22077" s="1"/>
      <c r="H22077" s="1"/>
      <c r="K22077" s="1"/>
      <c r="N22077" s="1"/>
      <c r="Q22077" s="1"/>
    </row>
    <row r="22078" spans="2:17" x14ac:dyDescent="0.25">
      <c r="B22078" s="1"/>
      <c r="G22078" s="1"/>
      <c r="H22078" s="1"/>
      <c r="K22078" s="1"/>
      <c r="N22078" s="1"/>
      <c r="Q22078" s="1"/>
    </row>
    <row r="22079" spans="2:17" x14ac:dyDescent="0.25">
      <c r="B22079" s="1"/>
      <c r="G22079" s="1"/>
      <c r="H22079" s="1"/>
      <c r="K22079" s="1"/>
      <c r="N22079" s="1"/>
      <c r="Q22079" s="1"/>
    </row>
    <row r="22080" spans="2:17" x14ac:dyDescent="0.25">
      <c r="B22080" s="1"/>
      <c r="G22080" s="1"/>
      <c r="H22080" s="1"/>
      <c r="K22080" s="1"/>
      <c r="N22080" s="1"/>
      <c r="Q22080" s="1"/>
    </row>
    <row r="22081" spans="2:17" x14ac:dyDescent="0.25">
      <c r="B22081" s="1"/>
      <c r="G22081" s="1"/>
      <c r="H22081" s="1"/>
      <c r="K22081" s="1"/>
      <c r="N22081" s="1"/>
      <c r="Q22081" s="1"/>
    </row>
    <row r="22082" spans="2:17" x14ac:dyDescent="0.25">
      <c r="B22082" s="1"/>
      <c r="G22082" s="1"/>
      <c r="H22082" s="1"/>
      <c r="K22082" s="1"/>
      <c r="N22082" s="1"/>
      <c r="Q22082" s="1"/>
    </row>
    <row r="22083" spans="2:17" x14ac:dyDescent="0.25">
      <c r="B22083" s="1"/>
      <c r="G22083" s="1"/>
      <c r="H22083" s="1"/>
      <c r="K22083" s="1"/>
      <c r="N22083" s="1"/>
      <c r="Q22083" s="1"/>
    </row>
    <row r="22084" spans="2:17" x14ac:dyDescent="0.25">
      <c r="B22084" s="1"/>
      <c r="G22084" s="1"/>
      <c r="H22084" s="1"/>
      <c r="K22084" s="1"/>
      <c r="N22084" s="1"/>
      <c r="Q22084" s="1"/>
    </row>
    <row r="22085" spans="2:17" x14ac:dyDescent="0.25">
      <c r="B22085" s="1"/>
      <c r="G22085" s="1"/>
      <c r="H22085" s="1"/>
      <c r="K22085" s="1"/>
      <c r="N22085" s="1"/>
      <c r="Q22085" s="1"/>
    </row>
    <row r="22086" spans="2:17" x14ac:dyDescent="0.25">
      <c r="B22086" s="1"/>
      <c r="G22086" s="1"/>
      <c r="H22086" s="1"/>
      <c r="K22086" s="1"/>
      <c r="N22086" s="1"/>
      <c r="Q22086" s="1"/>
    </row>
    <row r="22087" spans="2:17" x14ac:dyDescent="0.25">
      <c r="B22087" s="1"/>
      <c r="G22087" s="1"/>
      <c r="H22087" s="1"/>
      <c r="K22087" s="1"/>
      <c r="N22087" s="1"/>
      <c r="Q22087" s="1"/>
    </row>
    <row r="22088" spans="2:17" x14ac:dyDescent="0.25">
      <c r="B22088" s="1"/>
      <c r="G22088" s="1"/>
      <c r="H22088" s="1"/>
      <c r="K22088" s="1"/>
      <c r="N22088" s="1"/>
      <c r="Q22088" s="1"/>
    </row>
    <row r="22089" spans="2:17" x14ac:dyDescent="0.25">
      <c r="B22089" s="1"/>
      <c r="G22089" s="1"/>
      <c r="H22089" s="1"/>
      <c r="K22089" s="1"/>
      <c r="N22089" s="1"/>
      <c r="Q22089" s="1"/>
    </row>
    <row r="22090" spans="2:17" x14ac:dyDescent="0.25">
      <c r="B22090" s="1"/>
      <c r="G22090" s="1"/>
      <c r="H22090" s="1"/>
      <c r="K22090" s="1"/>
      <c r="N22090" s="1"/>
      <c r="Q22090" s="1"/>
    </row>
    <row r="22091" spans="2:17" x14ac:dyDescent="0.25">
      <c r="B22091" s="1"/>
      <c r="G22091" s="1"/>
      <c r="H22091" s="1"/>
      <c r="K22091" s="1"/>
      <c r="N22091" s="1"/>
      <c r="Q22091" s="1"/>
    </row>
    <row r="22092" spans="2:17" x14ac:dyDescent="0.25">
      <c r="B22092" s="1"/>
      <c r="G22092" s="1"/>
      <c r="H22092" s="1"/>
      <c r="K22092" s="1"/>
      <c r="N22092" s="1"/>
      <c r="Q22092" s="1"/>
    </row>
    <row r="22093" spans="2:17" x14ac:dyDescent="0.25">
      <c r="B22093" s="1"/>
      <c r="G22093" s="1"/>
      <c r="H22093" s="1"/>
      <c r="K22093" s="1"/>
      <c r="N22093" s="1"/>
      <c r="Q22093" s="1"/>
    </row>
    <row r="22094" spans="2:17" x14ac:dyDescent="0.25">
      <c r="B22094" s="1"/>
      <c r="G22094" s="1"/>
      <c r="H22094" s="1"/>
      <c r="K22094" s="1"/>
      <c r="N22094" s="1"/>
      <c r="Q22094" s="1"/>
    </row>
    <row r="22095" spans="2:17" x14ac:dyDescent="0.25">
      <c r="B22095" s="1"/>
      <c r="G22095" s="1"/>
      <c r="H22095" s="1"/>
      <c r="K22095" s="1"/>
      <c r="N22095" s="1"/>
      <c r="Q22095" s="1"/>
    </row>
    <row r="22096" spans="2:17" x14ac:dyDescent="0.25">
      <c r="B22096" s="1"/>
      <c r="G22096" s="1"/>
      <c r="H22096" s="1"/>
      <c r="K22096" s="1"/>
      <c r="N22096" s="1"/>
      <c r="Q22096" s="1"/>
    </row>
    <row r="22097" spans="2:17" x14ac:dyDescent="0.25">
      <c r="B22097" s="1"/>
      <c r="G22097" s="1"/>
      <c r="H22097" s="1"/>
      <c r="K22097" s="1"/>
      <c r="N22097" s="1"/>
      <c r="Q22097" s="1"/>
    </row>
    <row r="22098" spans="2:17" x14ac:dyDescent="0.25">
      <c r="B22098" s="1"/>
      <c r="G22098" s="1"/>
      <c r="H22098" s="1"/>
      <c r="K22098" s="1"/>
      <c r="N22098" s="1"/>
      <c r="Q22098" s="1"/>
    </row>
    <row r="22099" spans="2:17" x14ac:dyDescent="0.25">
      <c r="B22099" s="1"/>
      <c r="G22099" s="1"/>
      <c r="H22099" s="1"/>
      <c r="K22099" s="1"/>
      <c r="N22099" s="1"/>
      <c r="Q22099" s="1"/>
    </row>
    <row r="22100" spans="2:17" x14ac:dyDescent="0.25">
      <c r="B22100" s="1"/>
      <c r="G22100" s="1"/>
      <c r="H22100" s="1"/>
      <c r="K22100" s="1"/>
      <c r="N22100" s="1"/>
      <c r="Q22100" s="1"/>
    </row>
    <row r="22101" spans="2:17" x14ac:dyDescent="0.25">
      <c r="B22101" s="1"/>
      <c r="G22101" s="1"/>
      <c r="H22101" s="1"/>
      <c r="K22101" s="1"/>
      <c r="N22101" s="1"/>
      <c r="Q22101" s="1"/>
    </row>
    <row r="22102" spans="2:17" x14ac:dyDescent="0.25">
      <c r="B22102" s="1"/>
      <c r="G22102" s="1"/>
      <c r="H22102" s="1"/>
      <c r="K22102" s="1"/>
      <c r="N22102" s="1"/>
      <c r="Q22102" s="1"/>
    </row>
    <row r="22103" spans="2:17" x14ac:dyDescent="0.25">
      <c r="B22103" s="1"/>
      <c r="G22103" s="1"/>
      <c r="H22103" s="1"/>
      <c r="K22103" s="1"/>
      <c r="N22103" s="1"/>
      <c r="Q22103" s="1"/>
    </row>
    <row r="22104" spans="2:17" x14ac:dyDescent="0.25">
      <c r="B22104" s="1"/>
      <c r="G22104" s="1"/>
      <c r="H22104" s="1"/>
      <c r="K22104" s="1"/>
      <c r="N22104" s="1"/>
      <c r="Q22104" s="1"/>
    </row>
    <row r="22105" spans="2:17" x14ac:dyDescent="0.25">
      <c r="B22105" s="1"/>
      <c r="G22105" s="1"/>
      <c r="H22105" s="1"/>
      <c r="K22105" s="1"/>
      <c r="N22105" s="1"/>
      <c r="Q22105" s="1"/>
    </row>
    <row r="22106" spans="2:17" x14ac:dyDescent="0.25">
      <c r="B22106" s="1"/>
      <c r="G22106" s="1"/>
      <c r="H22106" s="1"/>
      <c r="K22106" s="1"/>
      <c r="N22106" s="1"/>
      <c r="Q22106" s="1"/>
    </row>
    <row r="22107" spans="2:17" x14ac:dyDescent="0.25">
      <c r="B22107" s="1"/>
      <c r="G22107" s="1"/>
      <c r="H22107" s="1"/>
      <c r="K22107" s="1"/>
      <c r="N22107" s="1"/>
      <c r="Q22107" s="1"/>
    </row>
    <row r="22108" spans="2:17" x14ac:dyDescent="0.25">
      <c r="B22108" s="1"/>
      <c r="G22108" s="1"/>
      <c r="H22108" s="1"/>
      <c r="K22108" s="1"/>
      <c r="N22108" s="1"/>
      <c r="Q22108" s="1"/>
    </row>
    <row r="22109" spans="2:17" x14ac:dyDescent="0.25">
      <c r="B22109" s="1"/>
      <c r="G22109" s="1"/>
      <c r="H22109" s="1"/>
      <c r="K22109" s="1"/>
      <c r="N22109" s="1"/>
      <c r="Q22109" s="1"/>
    </row>
    <row r="22110" spans="2:17" x14ac:dyDescent="0.25">
      <c r="B22110" s="1"/>
      <c r="G22110" s="1"/>
      <c r="H22110" s="1"/>
      <c r="K22110" s="1"/>
      <c r="N22110" s="1"/>
      <c r="Q22110" s="1"/>
    </row>
    <row r="22111" spans="2:17" x14ac:dyDescent="0.25">
      <c r="B22111" s="1"/>
      <c r="G22111" s="1"/>
      <c r="H22111" s="1"/>
      <c r="K22111" s="1"/>
      <c r="N22111" s="1"/>
      <c r="Q22111" s="1"/>
    </row>
    <row r="22112" spans="2:17" x14ac:dyDescent="0.25">
      <c r="B22112" s="1"/>
      <c r="G22112" s="1"/>
      <c r="H22112" s="1"/>
      <c r="K22112" s="1"/>
      <c r="N22112" s="1"/>
      <c r="Q22112" s="1"/>
    </row>
    <row r="22113" spans="2:17" x14ac:dyDescent="0.25">
      <c r="B22113" s="1"/>
      <c r="G22113" s="1"/>
      <c r="H22113" s="1"/>
      <c r="K22113" s="1"/>
      <c r="N22113" s="1"/>
      <c r="Q22113" s="1"/>
    </row>
    <row r="22114" spans="2:17" x14ac:dyDescent="0.25">
      <c r="B22114" s="1"/>
      <c r="G22114" s="1"/>
      <c r="H22114" s="1"/>
      <c r="K22114" s="1"/>
      <c r="N22114" s="1"/>
      <c r="Q22114" s="1"/>
    </row>
    <row r="22115" spans="2:17" x14ac:dyDescent="0.25">
      <c r="B22115" s="1"/>
      <c r="G22115" s="1"/>
      <c r="H22115" s="1"/>
      <c r="K22115" s="1"/>
      <c r="N22115" s="1"/>
      <c r="Q22115" s="1"/>
    </row>
    <row r="22116" spans="2:17" x14ac:dyDescent="0.25">
      <c r="B22116" s="1"/>
      <c r="G22116" s="1"/>
      <c r="H22116" s="1"/>
      <c r="K22116" s="1"/>
      <c r="N22116" s="1"/>
      <c r="Q22116" s="1"/>
    </row>
    <row r="22117" spans="2:17" x14ac:dyDescent="0.25">
      <c r="B22117" s="1"/>
      <c r="G22117" s="1"/>
      <c r="H22117" s="1"/>
      <c r="K22117" s="1"/>
      <c r="N22117" s="1"/>
      <c r="Q22117" s="1"/>
    </row>
    <row r="22118" spans="2:17" x14ac:dyDescent="0.25">
      <c r="B22118" s="1"/>
      <c r="G22118" s="1"/>
      <c r="H22118" s="1"/>
      <c r="K22118" s="1"/>
      <c r="N22118" s="1"/>
      <c r="Q22118" s="1"/>
    </row>
    <row r="22119" spans="2:17" x14ac:dyDescent="0.25">
      <c r="B22119" s="1"/>
      <c r="G22119" s="1"/>
      <c r="H22119" s="1"/>
      <c r="K22119" s="1"/>
      <c r="N22119" s="1"/>
      <c r="Q22119" s="1"/>
    </row>
    <row r="22120" spans="2:17" x14ac:dyDescent="0.25">
      <c r="B22120" s="1"/>
      <c r="G22120" s="1"/>
      <c r="H22120" s="1"/>
      <c r="K22120" s="1"/>
      <c r="N22120" s="1"/>
      <c r="Q22120" s="1"/>
    </row>
    <row r="22121" spans="2:17" x14ac:dyDescent="0.25">
      <c r="B22121" s="1"/>
      <c r="G22121" s="1"/>
      <c r="H22121" s="1"/>
      <c r="K22121" s="1"/>
      <c r="N22121" s="1"/>
      <c r="Q22121" s="1"/>
    </row>
    <row r="22122" spans="2:17" x14ac:dyDescent="0.25">
      <c r="B22122" s="1"/>
      <c r="G22122" s="1"/>
      <c r="H22122" s="1"/>
      <c r="K22122" s="1"/>
      <c r="N22122" s="1"/>
      <c r="Q22122" s="1"/>
    </row>
    <row r="22123" spans="2:17" x14ac:dyDescent="0.25">
      <c r="B22123" s="1"/>
      <c r="G22123" s="1"/>
      <c r="H22123" s="1"/>
      <c r="K22123" s="1"/>
      <c r="N22123" s="1"/>
      <c r="Q22123" s="1"/>
    </row>
    <row r="22124" spans="2:17" x14ac:dyDescent="0.25">
      <c r="B22124" s="1"/>
      <c r="G22124" s="1"/>
      <c r="H22124" s="1"/>
      <c r="K22124" s="1"/>
      <c r="N22124" s="1"/>
      <c r="Q22124" s="1"/>
    </row>
    <row r="22125" spans="2:17" x14ac:dyDescent="0.25">
      <c r="B22125" s="1"/>
      <c r="G22125" s="1"/>
      <c r="H22125" s="1"/>
      <c r="K22125" s="1"/>
      <c r="N22125" s="1"/>
      <c r="Q22125" s="1"/>
    </row>
    <row r="22126" spans="2:17" x14ac:dyDescent="0.25">
      <c r="B22126" s="1"/>
      <c r="G22126" s="1"/>
      <c r="H22126" s="1"/>
      <c r="K22126" s="1"/>
      <c r="N22126" s="1"/>
      <c r="Q22126" s="1"/>
    </row>
    <row r="22127" spans="2:17" x14ac:dyDescent="0.25">
      <c r="B22127" s="1"/>
      <c r="G22127" s="1"/>
      <c r="H22127" s="1"/>
      <c r="K22127" s="1"/>
      <c r="N22127" s="1"/>
      <c r="Q22127" s="1"/>
    </row>
    <row r="22128" spans="2:17" x14ac:dyDescent="0.25">
      <c r="B22128" s="1"/>
      <c r="G22128" s="1"/>
      <c r="H22128" s="1"/>
      <c r="K22128" s="1"/>
      <c r="N22128" s="1"/>
      <c r="Q22128" s="1"/>
    </row>
    <row r="22129" spans="2:17" x14ac:dyDescent="0.25">
      <c r="B22129" s="1"/>
      <c r="G22129" s="1"/>
      <c r="H22129" s="1"/>
      <c r="K22129" s="1"/>
      <c r="N22129" s="1"/>
      <c r="Q22129" s="1"/>
    </row>
    <row r="22130" spans="2:17" x14ac:dyDescent="0.25">
      <c r="B22130" s="1"/>
      <c r="G22130" s="1"/>
      <c r="H22130" s="1"/>
      <c r="K22130" s="1"/>
      <c r="N22130" s="1"/>
      <c r="Q22130" s="1"/>
    </row>
    <row r="22131" spans="2:17" x14ac:dyDescent="0.25">
      <c r="B22131" s="1"/>
      <c r="G22131" s="1"/>
      <c r="H22131" s="1"/>
      <c r="K22131" s="1"/>
      <c r="N22131" s="1"/>
      <c r="Q22131" s="1"/>
    </row>
    <row r="22132" spans="2:17" x14ac:dyDescent="0.25">
      <c r="B22132" s="1"/>
      <c r="G22132" s="1"/>
      <c r="H22132" s="1"/>
      <c r="K22132" s="1"/>
      <c r="N22132" s="1"/>
      <c r="Q22132" s="1"/>
    </row>
    <row r="22133" spans="2:17" x14ac:dyDescent="0.25">
      <c r="B22133" s="1"/>
      <c r="G22133" s="1"/>
      <c r="H22133" s="1"/>
      <c r="K22133" s="1"/>
      <c r="N22133" s="1"/>
      <c r="Q22133" s="1"/>
    </row>
    <row r="22134" spans="2:17" x14ac:dyDescent="0.25">
      <c r="B22134" s="1"/>
      <c r="G22134" s="1"/>
      <c r="H22134" s="1"/>
      <c r="K22134" s="1"/>
      <c r="N22134" s="1"/>
      <c r="Q22134" s="1"/>
    </row>
    <row r="22135" spans="2:17" x14ac:dyDescent="0.25">
      <c r="B22135" s="1"/>
      <c r="G22135" s="1"/>
      <c r="H22135" s="1"/>
      <c r="K22135" s="1"/>
      <c r="N22135" s="1"/>
      <c r="Q22135" s="1"/>
    </row>
    <row r="22136" spans="2:17" x14ac:dyDescent="0.25">
      <c r="B22136" s="1"/>
      <c r="G22136" s="1"/>
      <c r="H22136" s="1"/>
      <c r="K22136" s="1"/>
      <c r="N22136" s="1"/>
      <c r="Q22136" s="1"/>
    </row>
    <row r="22137" spans="2:17" x14ac:dyDescent="0.25">
      <c r="B22137" s="1"/>
      <c r="G22137" s="1"/>
      <c r="H22137" s="1"/>
      <c r="K22137" s="1"/>
      <c r="N22137" s="1"/>
      <c r="Q22137" s="1"/>
    </row>
    <row r="22138" spans="2:17" x14ac:dyDescent="0.25">
      <c r="B22138" s="1"/>
      <c r="G22138" s="1"/>
      <c r="H22138" s="1"/>
      <c r="K22138" s="1"/>
      <c r="N22138" s="1"/>
      <c r="Q22138" s="1"/>
    </row>
    <row r="22139" spans="2:17" x14ac:dyDescent="0.25">
      <c r="B22139" s="1"/>
      <c r="G22139" s="1"/>
      <c r="H22139" s="1"/>
      <c r="K22139" s="1"/>
      <c r="N22139" s="1"/>
      <c r="Q22139" s="1"/>
    </row>
    <row r="22140" spans="2:17" x14ac:dyDescent="0.25">
      <c r="B22140" s="1"/>
      <c r="G22140" s="1"/>
      <c r="H22140" s="1"/>
      <c r="K22140" s="1"/>
      <c r="N22140" s="1"/>
      <c r="Q22140" s="1"/>
    </row>
    <row r="22141" spans="2:17" x14ac:dyDescent="0.25">
      <c r="B22141" s="1"/>
      <c r="G22141" s="1"/>
      <c r="H22141" s="1"/>
      <c r="K22141" s="1"/>
      <c r="N22141" s="1"/>
      <c r="Q22141" s="1"/>
    </row>
    <row r="22142" spans="2:17" x14ac:dyDescent="0.25">
      <c r="B22142" s="1"/>
      <c r="G22142" s="1"/>
      <c r="H22142" s="1"/>
      <c r="K22142" s="1"/>
      <c r="N22142" s="1"/>
      <c r="Q22142" s="1"/>
    </row>
    <row r="22143" spans="2:17" x14ac:dyDescent="0.25">
      <c r="B22143" s="1"/>
      <c r="G22143" s="1"/>
      <c r="H22143" s="1"/>
      <c r="K22143" s="1"/>
      <c r="N22143" s="1"/>
      <c r="Q22143" s="1"/>
    </row>
    <row r="22144" spans="2:17" x14ac:dyDescent="0.25">
      <c r="B22144" s="1"/>
      <c r="G22144" s="1"/>
      <c r="H22144" s="1"/>
      <c r="K22144" s="1"/>
      <c r="N22144" s="1"/>
      <c r="Q22144" s="1"/>
    </row>
    <row r="22145" spans="2:17" x14ac:dyDescent="0.25">
      <c r="B22145" s="1"/>
      <c r="G22145" s="1"/>
      <c r="H22145" s="1"/>
      <c r="K22145" s="1"/>
      <c r="N22145" s="1"/>
      <c r="Q22145" s="1"/>
    </row>
    <row r="22146" spans="2:17" x14ac:dyDescent="0.25">
      <c r="B22146" s="1"/>
      <c r="G22146" s="1"/>
      <c r="H22146" s="1"/>
      <c r="K22146" s="1"/>
      <c r="N22146" s="1"/>
      <c r="Q22146" s="1"/>
    </row>
    <row r="22147" spans="2:17" x14ac:dyDescent="0.25">
      <c r="B22147" s="1"/>
      <c r="G22147" s="1"/>
      <c r="H22147" s="1"/>
      <c r="K22147" s="1"/>
      <c r="N22147" s="1"/>
      <c r="Q22147" s="1"/>
    </row>
    <row r="22148" spans="2:17" x14ac:dyDescent="0.25">
      <c r="B22148" s="1"/>
      <c r="G22148" s="1"/>
      <c r="H22148" s="1"/>
      <c r="K22148" s="1"/>
      <c r="N22148" s="1"/>
      <c r="Q22148" s="1"/>
    </row>
    <row r="22149" spans="2:17" x14ac:dyDescent="0.25">
      <c r="B22149" s="1"/>
      <c r="G22149" s="1"/>
      <c r="H22149" s="1"/>
      <c r="K22149" s="1"/>
      <c r="N22149" s="1"/>
      <c r="Q22149" s="1"/>
    </row>
    <row r="22150" spans="2:17" x14ac:dyDescent="0.25">
      <c r="B22150" s="1"/>
      <c r="G22150" s="1"/>
      <c r="H22150" s="1"/>
      <c r="K22150" s="1"/>
      <c r="N22150" s="1"/>
      <c r="Q22150" s="1"/>
    </row>
    <row r="22151" spans="2:17" x14ac:dyDescent="0.25">
      <c r="B22151" s="1"/>
      <c r="G22151" s="1"/>
      <c r="H22151" s="1"/>
      <c r="K22151" s="1"/>
      <c r="N22151" s="1"/>
      <c r="Q22151" s="1"/>
    </row>
    <row r="22152" spans="2:17" x14ac:dyDescent="0.25">
      <c r="B22152" s="1"/>
      <c r="G22152" s="1"/>
      <c r="H22152" s="1"/>
      <c r="K22152" s="1"/>
      <c r="N22152" s="1"/>
      <c r="Q22152" s="1"/>
    </row>
    <row r="22153" spans="2:17" x14ac:dyDescent="0.25">
      <c r="B22153" s="1"/>
      <c r="G22153" s="1"/>
      <c r="H22153" s="1"/>
      <c r="K22153" s="1"/>
      <c r="N22153" s="1"/>
      <c r="Q22153" s="1"/>
    </row>
    <row r="22154" spans="2:17" x14ac:dyDescent="0.25">
      <c r="B22154" s="1"/>
      <c r="G22154" s="1"/>
      <c r="H22154" s="1"/>
      <c r="K22154" s="1"/>
      <c r="N22154" s="1"/>
      <c r="Q22154" s="1"/>
    </row>
    <row r="22155" spans="2:17" x14ac:dyDescent="0.25">
      <c r="B22155" s="1"/>
      <c r="G22155" s="1"/>
      <c r="H22155" s="1"/>
      <c r="K22155" s="1"/>
      <c r="N22155" s="1"/>
      <c r="Q22155" s="1"/>
    </row>
    <row r="22156" spans="2:17" x14ac:dyDescent="0.25">
      <c r="B22156" s="1"/>
      <c r="G22156" s="1"/>
      <c r="H22156" s="1"/>
      <c r="K22156" s="1"/>
      <c r="N22156" s="1"/>
      <c r="Q22156" s="1"/>
    </row>
    <row r="22157" spans="2:17" x14ac:dyDescent="0.25">
      <c r="B22157" s="1"/>
      <c r="G22157" s="1"/>
      <c r="H22157" s="1"/>
      <c r="K22157" s="1"/>
      <c r="N22157" s="1"/>
      <c r="Q22157" s="1"/>
    </row>
    <row r="22158" spans="2:17" x14ac:dyDescent="0.25">
      <c r="B22158" s="1"/>
      <c r="G22158" s="1"/>
      <c r="H22158" s="1"/>
      <c r="K22158" s="1"/>
      <c r="N22158" s="1"/>
      <c r="Q22158" s="1"/>
    </row>
    <row r="22159" spans="2:17" x14ac:dyDescent="0.25">
      <c r="B22159" s="1"/>
      <c r="G22159" s="1"/>
      <c r="H22159" s="1"/>
      <c r="K22159" s="1"/>
      <c r="N22159" s="1"/>
      <c r="Q22159" s="1"/>
    </row>
    <row r="22160" spans="2:17" x14ac:dyDescent="0.25">
      <c r="B22160" s="1"/>
      <c r="G22160" s="1"/>
      <c r="H22160" s="1"/>
      <c r="K22160" s="1"/>
      <c r="N22160" s="1"/>
      <c r="Q22160" s="1"/>
    </row>
    <row r="22161" spans="2:17" x14ac:dyDescent="0.25">
      <c r="B22161" s="1"/>
      <c r="G22161" s="1"/>
      <c r="H22161" s="1"/>
      <c r="K22161" s="1"/>
      <c r="N22161" s="1"/>
      <c r="Q22161" s="1"/>
    </row>
    <row r="22162" spans="2:17" x14ac:dyDescent="0.25">
      <c r="B22162" s="1"/>
      <c r="G22162" s="1"/>
      <c r="H22162" s="1"/>
      <c r="K22162" s="1"/>
      <c r="N22162" s="1"/>
      <c r="Q22162" s="1"/>
    </row>
    <row r="22163" spans="2:17" x14ac:dyDescent="0.25">
      <c r="B22163" s="1"/>
      <c r="G22163" s="1"/>
      <c r="H22163" s="1"/>
      <c r="K22163" s="1"/>
      <c r="N22163" s="1"/>
      <c r="Q22163" s="1"/>
    </row>
    <row r="22164" spans="2:17" x14ac:dyDescent="0.25">
      <c r="B22164" s="1"/>
      <c r="G22164" s="1"/>
      <c r="H22164" s="1"/>
      <c r="K22164" s="1"/>
      <c r="N22164" s="1"/>
      <c r="Q22164" s="1"/>
    </row>
    <row r="22165" spans="2:17" x14ac:dyDescent="0.25">
      <c r="B22165" s="1"/>
      <c r="G22165" s="1"/>
      <c r="H22165" s="1"/>
      <c r="K22165" s="1"/>
      <c r="N22165" s="1"/>
      <c r="Q22165" s="1"/>
    </row>
    <row r="22166" spans="2:17" x14ac:dyDescent="0.25">
      <c r="B22166" s="1"/>
      <c r="G22166" s="1"/>
      <c r="H22166" s="1"/>
      <c r="K22166" s="1"/>
      <c r="N22166" s="1"/>
      <c r="Q22166" s="1"/>
    </row>
    <row r="22167" spans="2:17" x14ac:dyDescent="0.25">
      <c r="B22167" s="1"/>
      <c r="G22167" s="1"/>
      <c r="H22167" s="1"/>
      <c r="K22167" s="1"/>
      <c r="N22167" s="1"/>
      <c r="Q22167" s="1"/>
    </row>
    <row r="22168" spans="2:17" x14ac:dyDescent="0.25">
      <c r="B22168" s="1"/>
      <c r="G22168" s="1"/>
      <c r="H22168" s="1"/>
      <c r="K22168" s="1"/>
      <c r="N22168" s="1"/>
      <c r="Q22168" s="1"/>
    </row>
    <row r="22169" spans="2:17" x14ac:dyDescent="0.25">
      <c r="B22169" s="1"/>
      <c r="G22169" s="1"/>
      <c r="H22169" s="1"/>
      <c r="K22169" s="1"/>
      <c r="N22169" s="1"/>
      <c r="Q22169" s="1"/>
    </row>
    <row r="22170" spans="2:17" x14ac:dyDescent="0.25">
      <c r="B22170" s="1"/>
      <c r="G22170" s="1"/>
      <c r="H22170" s="1"/>
      <c r="K22170" s="1"/>
      <c r="N22170" s="1"/>
      <c r="Q22170" s="1"/>
    </row>
    <row r="22171" spans="2:17" x14ac:dyDescent="0.25">
      <c r="B22171" s="1"/>
      <c r="G22171" s="1"/>
      <c r="H22171" s="1"/>
      <c r="K22171" s="1"/>
      <c r="N22171" s="1"/>
      <c r="Q22171" s="1"/>
    </row>
    <row r="22172" spans="2:17" x14ac:dyDescent="0.25">
      <c r="B22172" s="1"/>
      <c r="G22172" s="1"/>
      <c r="H22172" s="1"/>
      <c r="K22172" s="1"/>
      <c r="N22172" s="1"/>
      <c r="Q22172" s="1"/>
    </row>
    <row r="22173" spans="2:17" x14ac:dyDescent="0.25">
      <c r="B22173" s="1"/>
      <c r="G22173" s="1"/>
      <c r="H22173" s="1"/>
      <c r="K22173" s="1"/>
      <c r="N22173" s="1"/>
      <c r="Q22173" s="1"/>
    </row>
    <row r="22174" spans="2:17" x14ac:dyDescent="0.25">
      <c r="B22174" s="1"/>
      <c r="G22174" s="1"/>
      <c r="H22174" s="1"/>
      <c r="K22174" s="1"/>
      <c r="N22174" s="1"/>
      <c r="Q22174" s="1"/>
    </row>
    <row r="22175" spans="2:17" x14ac:dyDescent="0.25">
      <c r="B22175" s="1"/>
      <c r="G22175" s="1"/>
      <c r="H22175" s="1"/>
      <c r="K22175" s="1"/>
      <c r="N22175" s="1"/>
      <c r="Q22175" s="1"/>
    </row>
    <row r="22176" spans="2:17" x14ac:dyDescent="0.25">
      <c r="B22176" s="1"/>
      <c r="G22176" s="1"/>
      <c r="H22176" s="1"/>
      <c r="K22176" s="1"/>
      <c r="N22176" s="1"/>
      <c r="Q22176" s="1"/>
    </row>
    <row r="22177" spans="2:17" x14ac:dyDescent="0.25">
      <c r="B22177" s="1"/>
      <c r="G22177" s="1"/>
      <c r="H22177" s="1"/>
      <c r="K22177" s="1"/>
      <c r="N22177" s="1"/>
      <c r="Q22177" s="1"/>
    </row>
    <row r="22178" spans="2:17" x14ac:dyDescent="0.25">
      <c r="B22178" s="1"/>
      <c r="G22178" s="1"/>
      <c r="H22178" s="1"/>
      <c r="K22178" s="1"/>
      <c r="N22178" s="1"/>
      <c r="Q22178" s="1"/>
    </row>
    <row r="22179" spans="2:17" x14ac:dyDescent="0.25">
      <c r="B22179" s="1"/>
      <c r="G22179" s="1"/>
      <c r="H22179" s="1"/>
      <c r="K22179" s="1"/>
      <c r="N22179" s="1"/>
      <c r="Q22179" s="1"/>
    </row>
    <row r="22180" spans="2:17" x14ac:dyDescent="0.25">
      <c r="B22180" s="1"/>
      <c r="G22180" s="1"/>
      <c r="H22180" s="1"/>
      <c r="K22180" s="1"/>
      <c r="N22180" s="1"/>
      <c r="Q22180" s="1"/>
    </row>
    <row r="22181" spans="2:17" x14ac:dyDescent="0.25">
      <c r="B22181" s="1"/>
      <c r="G22181" s="1"/>
      <c r="H22181" s="1"/>
      <c r="K22181" s="1"/>
      <c r="N22181" s="1"/>
      <c r="Q22181" s="1"/>
    </row>
    <row r="22182" spans="2:17" x14ac:dyDescent="0.25">
      <c r="B22182" s="1"/>
      <c r="G22182" s="1"/>
      <c r="H22182" s="1"/>
      <c r="K22182" s="1"/>
      <c r="N22182" s="1"/>
      <c r="Q22182" s="1"/>
    </row>
    <row r="22183" spans="2:17" x14ac:dyDescent="0.25">
      <c r="B22183" s="1"/>
      <c r="G22183" s="1"/>
      <c r="H22183" s="1"/>
      <c r="K22183" s="1"/>
      <c r="N22183" s="1"/>
      <c r="Q22183" s="1"/>
    </row>
    <row r="22184" spans="2:17" x14ac:dyDescent="0.25">
      <c r="B22184" s="1"/>
      <c r="G22184" s="1"/>
      <c r="H22184" s="1"/>
      <c r="K22184" s="1"/>
      <c r="N22184" s="1"/>
      <c r="Q22184" s="1"/>
    </row>
    <row r="22185" spans="2:17" x14ac:dyDescent="0.25">
      <c r="B22185" s="1"/>
      <c r="G22185" s="1"/>
      <c r="H22185" s="1"/>
      <c r="K22185" s="1"/>
      <c r="N22185" s="1"/>
      <c r="Q22185" s="1"/>
    </row>
    <row r="22186" spans="2:17" x14ac:dyDescent="0.25">
      <c r="B22186" s="1"/>
      <c r="G22186" s="1"/>
      <c r="H22186" s="1"/>
      <c r="K22186" s="1"/>
      <c r="N22186" s="1"/>
      <c r="Q22186" s="1"/>
    </row>
    <row r="22187" spans="2:17" x14ac:dyDescent="0.25">
      <c r="B22187" s="1"/>
      <c r="G22187" s="1"/>
      <c r="H22187" s="1"/>
      <c r="K22187" s="1"/>
      <c r="N22187" s="1"/>
      <c r="Q22187" s="1"/>
    </row>
    <row r="22188" spans="2:17" x14ac:dyDescent="0.25">
      <c r="B22188" s="1"/>
      <c r="G22188" s="1"/>
      <c r="H22188" s="1"/>
      <c r="K22188" s="1"/>
      <c r="N22188" s="1"/>
      <c r="Q22188" s="1"/>
    </row>
    <row r="22189" spans="2:17" x14ac:dyDescent="0.25">
      <c r="B22189" s="1"/>
      <c r="G22189" s="1"/>
      <c r="H22189" s="1"/>
      <c r="K22189" s="1"/>
      <c r="N22189" s="1"/>
      <c r="Q22189" s="1"/>
    </row>
    <row r="22190" spans="2:17" x14ac:dyDescent="0.25">
      <c r="B22190" s="1"/>
      <c r="G22190" s="1"/>
      <c r="H22190" s="1"/>
      <c r="K22190" s="1"/>
      <c r="N22190" s="1"/>
      <c r="Q22190" s="1"/>
    </row>
    <row r="22191" spans="2:17" x14ac:dyDescent="0.25">
      <c r="B22191" s="1"/>
      <c r="G22191" s="1"/>
      <c r="H22191" s="1"/>
      <c r="K22191" s="1"/>
      <c r="N22191" s="1"/>
      <c r="Q22191" s="1"/>
    </row>
    <row r="22192" spans="2:17" x14ac:dyDescent="0.25">
      <c r="B22192" s="1"/>
      <c r="G22192" s="1"/>
      <c r="H22192" s="1"/>
      <c r="K22192" s="1"/>
      <c r="N22192" s="1"/>
      <c r="Q22192" s="1"/>
    </row>
    <row r="22193" spans="2:17" x14ac:dyDescent="0.25">
      <c r="B22193" s="1"/>
      <c r="G22193" s="1"/>
      <c r="H22193" s="1"/>
      <c r="K22193" s="1"/>
      <c r="N22193" s="1"/>
      <c r="Q22193" s="1"/>
    </row>
    <row r="22194" spans="2:17" x14ac:dyDescent="0.25">
      <c r="B22194" s="1"/>
      <c r="G22194" s="1"/>
      <c r="H22194" s="1"/>
      <c r="K22194" s="1"/>
      <c r="N22194" s="1"/>
      <c r="Q22194" s="1"/>
    </row>
    <row r="22195" spans="2:17" x14ac:dyDescent="0.25">
      <c r="B22195" s="1"/>
      <c r="G22195" s="1"/>
      <c r="H22195" s="1"/>
      <c r="K22195" s="1"/>
      <c r="N22195" s="1"/>
      <c r="Q22195" s="1"/>
    </row>
    <row r="22196" spans="2:17" x14ac:dyDescent="0.25">
      <c r="B22196" s="1"/>
      <c r="G22196" s="1"/>
      <c r="H22196" s="1"/>
      <c r="K22196" s="1"/>
      <c r="N22196" s="1"/>
      <c r="Q22196" s="1"/>
    </row>
    <row r="22197" spans="2:17" x14ac:dyDescent="0.25">
      <c r="B22197" s="1"/>
      <c r="G22197" s="1"/>
      <c r="H22197" s="1"/>
      <c r="K22197" s="1"/>
      <c r="N22197" s="1"/>
      <c r="Q22197" s="1"/>
    </row>
    <row r="22198" spans="2:17" x14ac:dyDescent="0.25">
      <c r="B22198" s="1"/>
      <c r="G22198" s="1"/>
      <c r="H22198" s="1"/>
      <c r="K22198" s="1"/>
      <c r="N22198" s="1"/>
      <c r="Q22198" s="1"/>
    </row>
    <row r="22199" spans="2:17" x14ac:dyDescent="0.25">
      <c r="B22199" s="1"/>
      <c r="G22199" s="1"/>
      <c r="H22199" s="1"/>
      <c r="K22199" s="1"/>
      <c r="N22199" s="1"/>
      <c r="Q22199" s="1"/>
    </row>
    <row r="22200" spans="2:17" x14ac:dyDescent="0.25">
      <c r="B22200" s="1"/>
      <c r="G22200" s="1"/>
      <c r="H22200" s="1"/>
      <c r="K22200" s="1"/>
      <c r="N22200" s="1"/>
      <c r="Q22200" s="1"/>
    </row>
    <row r="22201" spans="2:17" x14ac:dyDescent="0.25">
      <c r="B22201" s="1"/>
      <c r="G22201" s="1"/>
      <c r="H22201" s="1"/>
      <c r="K22201" s="1"/>
      <c r="N22201" s="1"/>
      <c r="Q22201" s="1"/>
    </row>
    <row r="22202" spans="2:17" x14ac:dyDescent="0.25">
      <c r="B22202" s="1"/>
      <c r="G22202" s="1"/>
      <c r="H22202" s="1"/>
      <c r="K22202" s="1"/>
      <c r="N22202" s="1"/>
      <c r="Q22202" s="1"/>
    </row>
    <row r="22203" spans="2:17" x14ac:dyDescent="0.25">
      <c r="B22203" s="1"/>
      <c r="G22203" s="1"/>
      <c r="H22203" s="1"/>
      <c r="K22203" s="1"/>
      <c r="N22203" s="1"/>
      <c r="Q22203" s="1"/>
    </row>
    <row r="22204" spans="2:17" x14ac:dyDescent="0.25">
      <c r="B22204" s="1"/>
      <c r="G22204" s="1"/>
      <c r="H22204" s="1"/>
      <c r="K22204" s="1"/>
      <c r="N22204" s="1"/>
      <c r="Q22204" s="1"/>
    </row>
    <row r="22205" spans="2:17" x14ac:dyDescent="0.25">
      <c r="B22205" s="1"/>
      <c r="G22205" s="1"/>
      <c r="H22205" s="1"/>
      <c r="K22205" s="1"/>
      <c r="N22205" s="1"/>
      <c r="Q22205" s="1"/>
    </row>
    <row r="22206" spans="2:17" x14ac:dyDescent="0.25">
      <c r="B22206" s="1"/>
      <c r="G22206" s="1"/>
      <c r="H22206" s="1"/>
      <c r="K22206" s="1"/>
      <c r="N22206" s="1"/>
      <c r="Q22206" s="1"/>
    </row>
    <row r="22207" spans="2:17" x14ac:dyDescent="0.25">
      <c r="B22207" s="1"/>
      <c r="G22207" s="1"/>
      <c r="H22207" s="1"/>
      <c r="K22207" s="1"/>
      <c r="N22207" s="1"/>
      <c r="Q22207" s="1"/>
    </row>
    <row r="22208" spans="2:17" x14ac:dyDescent="0.25">
      <c r="B22208" s="1"/>
      <c r="G22208" s="1"/>
      <c r="H22208" s="1"/>
      <c r="K22208" s="1"/>
      <c r="N22208" s="1"/>
      <c r="Q22208" s="1"/>
    </row>
    <row r="22209" spans="2:17" x14ac:dyDescent="0.25">
      <c r="B22209" s="1"/>
      <c r="G22209" s="1"/>
      <c r="H22209" s="1"/>
      <c r="K22209" s="1"/>
      <c r="N22209" s="1"/>
      <c r="Q22209" s="1"/>
    </row>
    <row r="22210" spans="2:17" x14ac:dyDescent="0.25">
      <c r="B22210" s="1"/>
      <c r="G22210" s="1"/>
      <c r="H22210" s="1"/>
      <c r="K22210" s="1"/>
      <c r="N22210" s="1"/>
      <c r="Q22210" s="1"/>
    </row>
    <row r="22211" spans="2:17" x14ac:dyDescent="0.25">
      <c r="B22211" s="1"/>
      <c r="G22211" s="1"/>
      <c r="H22211" s="1"/>
      <c r="K22211" s="1"/>
      <c r="N22211" s="1"/>
      <c r="Q22211" s="1"/>
    </row>
    <row r="22212" spans="2:17" x14ac:dyDescent="0.25">
      <c r="B22212" s="1"/>
      <c r="G22212" s="1"/>
      <c r="H22212" s="1"/>
      <c r="K22212" s="1"/>
      <c r="N22212" s="1"/>
      <c r="Q22212" s="1"/>
    </row>
    <row r="22213" spans="2:17" x14ac:dyDescent="0.25">
      <c r="B22213" s="1"/>
      <c r="G22213" s="1"/>
      <c r="H22213" s="1"/>
      <c r="K22213" s="1"/>
      <c r="N22213" s="1"/>
      <c r="Q22213" s="1"/>
    </row>
    <row r="22214" spans="2:17" x14ac:dyDescent="0.25">
      <c r="B22214" s="1"/>
      <c r="G22214" s="1"/>
      <c r="H22214" s="1"/>
      <c r="K22214" s="1"/>
      <c r="N22214" s="1"/>
      <c r="Q22214" s="1"/>
    </row>
    <row r="22215" spans="2:17" x14ac:dyDescent="0.25">
      <c r="B22215" s="1"/>
      <c r="G22215" s="1"/>
      <c r="H22215" s="1"/>
      <c r="K22215" s="1"/>
      <c r="N22215" s="1"/>
      <c r="Q22215" s="1"/>
    </row>
    <row r="22216" spans="2:17" x14ac:dyDescent="0.25">
      <c r="B22216" s="1"/>
      <c r="G22216" s="1"/>
      <c r="H22216" s="1"/>
      <c r="K22216" s="1"/>
      <c r="N22216" s="1"/>
      <c r="Q22216" s="1"/>
    </row>
    <row r="22217" spans="2:17" x14ac:dyDescent="0.25">
      <c r="B22217" s="1"/>
      <c r="G22217" s="1"/>
      <c r="H22217" s="1"/>
      <c r="K22217" s="1"/>
      <c r="N22217" s="1"/>
      <c r="Q22217" s="1"/>
    </row>
    <row r="22218" spans="2:17" x14ac:dyDescent="0.25">
      <c r="B22218" s="1"/>
      <c r="G22218" s="1"/>
      <c r="H22218" s="1"/>
      <c r="K22218" s="1"/>
      <c r="N22218" s="1"/>
      <c r="Q22218" s="1"/>
    </row>
    <row r="22219" spans="2:17" x14ac:dyDescent="0.25">
      <c r="B22219" s="1"/>
      <c r="G22219" s="1"/>
      <c r="H22219" s="1"/>
      <c r="K22219" s="1"/>
      <c r="N22219" s="1"/>
      <c r="Q22219" s="1"/>
    </row>
    <row r="22220" spans="2:17" x14ac:dyDescent="0.25">
      <c r="B22220" s="1"/>
      <c r="G22220" s="1"/>
      <c r="H22220" s="1"/>
      <c r="K22220" s="1"/>
      <c r="N22220" s="1"/>
      <c r="Q22220" s="1"/>
    </row>
    <row r="22221" spans="2:17" x14ac:dyDescent="0.25">
      <c r="B22221" s="1"/>
      <c r="G22221" s="1"/>
      <c r="H22221" s="1"/>
      <c r="K22221" s="1"/>
      <c r="N22221" s="1"/>
      <c r="Q22221" s="1"/>
    </row>
    <row r="22222" spans="2:17" x14ac:dyDescent="0.25">
      <c r="B22222" s="1"/>
      <c r="G22222" s="1"/>
      <c r="H22222" s="1"/>
      <c r="K22222" s="1"/>
      <c r="N22222" s="1"/>
      <c r="Q22222" s="1"/>
    </row>
    <row r="22223" spans="2:17" x14ac:dyDescent="0.25">
      <c r="B22223" s="1"/>
      <c r="G22223" s="1"/>
      <c r="H22223" s="1"/>
      <c r="K22223" s="1"/>
      <c r="N22223" s="1"/>
      <c r="Q22223" s="1"/>
    </row>
    <row r="22224" spans="2:17" x14ac:dyDescent="0.25">
      <c r="B22224" s="1"/>
      <c r="G22224" s="1"/>
      <c r="H22224" s="1"/>
      <c r="K22224" s="1"/>
      <c r="N22224" s="1"/>
      <c r="Q22224" s="1"/>
    </row>
    <row r="22225" spans="2:17" x14ac:dyDescent="0.25">
      <c r="B22225" s="1"/>
      <c r="G22225" s="1"/>
      <c r="H22225" s="1"/>
      <c r="K22225" s="1"/>
      <c r="N22225" s="1"/>
      <c r="Q22225" s="1"/>
    </row>
    <row r="22226" spans="2:17" x14ac:dyDescent="0.25">
      <c r="B22226" s="1"/>
      <c r="G22226" s="1"/>
      <c r="H22226" s="1"/>
      <c r="K22226" s="1"/>
      <c r="N22226" s="1"/>
      <c r="Q22226" s="1"/>
    </row>
    <row r="22227" spans="2:17" x14ac:dyDescent="0.25">
      <c r="B22227" s="1"/>
      <c r="G22227" s="1"/>
      <c r="H22227" s="1"/>
      <c r="K22227" s="1"/>
      <c r="N22227" s="1"/>
      <c r="Q22227" s="1"/>
    </row>
    <row r="22228" spans="2:17" x14ac:dyDescent="0.25">
      <c r="B22228" s="1"/>
      <c r="G22228" s="1"/>
      <c r="H22228" s="1"/>
      <c r="K22228" s="1"/>
      <c r="N22228" s="1"/>
      <c r="Q22228" s="1"/>
    </row>
    <row r="22229" spans="2:17" x14ac:dyDescent="0.25">
      <c r="B22229" s="1"/>
      <c r="G22229" s="1"/>
      <c r="H22229" s="1"/>
      <c r="K22229" s="1"/>
      <c r="N22229" s="1"/>
      <c r="Q22229" s="1"/>
    </row>
    <row r="22230" spans="2:17" x14ac:dyDescent="0.25">
      <c r="B22230" s="1"/>
      <c r="G22230" s="1"/>
      <c r="H22230" s="1"/>
      <c r="K22230" s="1"/>
      <c r="N22230" s="1"/>
      <c r="Q22230" s="1"/>
    </row>
    <row r="22231" spans="2:17" x14ac:dyDescent="0.25">
      <c r="B22231" s="1"/>
      <c r="G22231" s="1"/>
      <c r="H22231" s="1"/>
      <c r="K22231" s="1"/>
      <c r="N22231" s="1"/>
      <c r="Q22231" s="1"/>
    </row>
    <row r="22232" spans="2:17" x14ac:dyDescent="0.25">
      <c r="B22232" s="1"/>
      <c r="G22232" s="1"/>
      <c r="H22232" s="1"/>
      <c r="K22232" s="1"/>
      <c r="N22232" s="1"/>
      <c r="Q22232" s="1"/>
    </row>
    <row r="22233" spans="2:17" x14ac:dyDescent="0.25">
      <c r="B22233" s="1"/>
      <c r="G22233" s="1"/>
      <c r="H22233" s="1"/>
      <c r="K22233" s="1"/>
      <c r="N22233" s="1"/>
      <c r="Q22233" s="1"/>
    </row>
    <row r="22234" spans="2:17" x14ac:dyDescent="0.25">
      <c r="B22234" s="1"/>
      <c r="G22234" s="1"/>
      <c r="H22234" s="1"/>
      <c r="K22234" s="1"/>
      <c r="N22234" s="1"/>
      <c r="Q22234" s="1"/>
    </row>
    <row r="22235" spans="2:17" x14ac:dyDescent="0.25">
      <c r="B22235" s="1"/>
      <c r="G22235" s="1"/>
      <c r="H22235" s="1"/>
      <c r="K22235" s="1"/>
      <c r="N22235" s="1"/>
      <c r="Q22235" s="1"/>
    </row>
    <row r="22236" spans="2:17" x14ac:dyDescent="0.25">
      <c r="B22236" s="1"/>
      <c r="G22236" s="1"/>
      <c r="H22236" s="1"/>
      <c r="K22236" s="1"/>
      <c r="N22236" s="1"/>
      <c r="Q22236" s="1"/>
    </row>
    <row r="22237" spans="2:17" x14ac:dyDescent="0.25">
      <c r="B22237" s="1"/>
      <c r="G22237" s="1"/>
      <c r="H22237" s="1"/>
      <c r="K22237" s="1"/>
      <c r="N22237" s="1"/>
      <c r="Q22237" s="1"/>
    </row>
    <row r="22238" spans="2:17" x14ac:dyDescent="0.25">
      <c r="B22238" s="1"/>
      <c r="G22238" s="1"/>
      <c r="H22238" s="1"/>
      <c r="K22238" s="1"/>
      <c r="N22238" s="1"/>
      <c r="Q22238" s="1"/>
    </row>
    <row r="22239" spans="2:17" x14ac:dyDescent="0.25">
      <c r="B22239" s="1"/>
      <c r="G22239" s="1"/>
      <c r="H22239" s="1"/>
      <c r="K22239" s="1"/>
      <c r="N22239" s="1"/>
      <c r="Q22239" s="1"/>
    </row>
    <row r="22240" spans="2:17" x14ac:dyDescent="0.25">
      <c r="B22240" s="1"/>
      <c r="G22240" s="1"/>
      <c r="H22240" s="1"/>
      <c r="K22240" s="1"/>
      <c r="N22240" s="1"/>
      <c r="Q22240" s="1"/>
    </row>
    <row r="22241" spans="2:17" x14ac:dyDescent="0.25">
      <c r="B22241" s="1"/>
      <c r="G22241" s="1"/>
      <c r="H22241" s="1"/>
      <c r="K22241" s="1"/>
      <c r="N22241" s="1"/>
      <c r="Q22241" s="1"/>
    </row>
    <row r="22242" spans="2:17" x14ac:dyDescent="0.25">
      <c r="B22242" s="1"/>
      <c r="G22242" s="1"/>
      <c r="H22242" s="1"/>
      <c r="K22242" s="1"/>
      <c r="N22242" s="1"/>
      <c r="Q22242" s="1"/>
    </row>
    <row r="22243" spans="2:17" x14ac:dyDescent="0.25">
      <c r="B22243" s="1"/>
      <c r="G22243" s="1"/>
      <c r="H22243" s="1"/>
      <c r="K22243" s="1"/>
      <c r="N22243" s="1"/>
      <c r="Q22243" s="1"/>
    </row>
    <row r="22244" spans="2:17" x14ac:dyDescent="0.25">
      <c r="B22244" s="1"/>
      <c r="G22244" s="1"/>
      <c r="H22244" s="1"/>
      <c r="K22244" s="1"/>
      <c r="N22244" s="1"/>
      <c r="Q22244" s="1"/>
    </row>
    <row r="22245" spans="2:17" x14ac:dyDescent="0.25">
      <c r="B22245" s="1"/>
      <c r="G22245" s="1"/>
      <c r="H22245" s="1"/>
      <c r="K22245" s="1"/>
      <c r="N22245" s="1"/>
      <c r="Q22245" s="1"/>
    </row>
    <row r="22246" spans="2:17" x14ac:dyDescent="0.25">
      <c r="B22246" s="1"/>
      <c r="G22246" s="1"/>
      <c r="H22246" s="1"/>
      <c r="K22246" s="1"/>
      <c r="N22246" s="1"/>
      <c r="Q22246" s="1"/>
    </row>
    <row r="22247" spans="2:17" x14ac:dyDescent="0.25">
      <c r="B22247" s="1"/>
      <c r="G22247" s="1"/>
      <c r="H22247" s="1"/>
      <c r="K22247" s="1"/>
      <c r="N22247" s="1"/>
      <c r="Q22247" s="1"/>
    </row>
    <row r="22248" spans="2:17" x14ac:dyDescent="0.25">
      <c r="B22248" s="1"/>
      <c r="G22248" s="1"/>
      <c r="H22248" s="1"/>
      <c r="K22248" s="1"/>
      <c r="N22248" s="1"/>
      <c r="Q22248" s="1"/>
    </row>
    <row r="22249" spans="2:17" x14ac:dyDescent="0.25">
      <c r="B22249" s="1"/>
      <c r="G22249" s="1"/>
      <c r="H22249" s="1"/>
      <c r="K22249" s="1"/>
      <c r="N22249" s="1"/>
      <c r="Q22249" s="1"/>
    </row>
    <row r="22250" spans="2:17" x14ac:dyDescent="0.25">
      <c r="B22250" s="1"/>
      <c r="G22250" s="1"/>
      <c r="H22250" s="1"/>
      <c r="K22250" s="1"/>
      <c r="N22250" s="1"/>
      <c r="Q22250" s="1"/>
    </row>
    <row r="22251" spans="2:17" x14ac:dyDescent="0.25">
      <c r="B22251" s="1"/>
      <c r="G22251" s="1"/>
      <c r="H22251" s="1"/>
      <c r="K22251" s="1"/>
      <c r="N22251" s="1"/>
      <c r="Q22251" s="1"/>
    </row>
    <row r="22252" spans="2:17" x14ac:dyDescent="0.25">
      <c r="B22252" s="1"/>
      <c r="G22252" s="1"/>
      <c r="H22252" s="1"/>
      <c r="K22252" s="1"/>
      <c r="N22252" s="1"/>
      <c r="Q22252" s="1"/>
    </row>
    <row r="22253" spans="2:17" x14ac:dyDescent="0.25">
      <c r="B22253" s="1"/>
      <c r="G22253" s="1"/>
      <c r="H22253" s="1"/>
      <c r="K22253" s="1"/>
      <c r="N22253" s="1"/>
      <c r="Q22253" s="1"/>
    </row>
    <row r="22254" spans="2:17" x14ac:dyDescent="0.25">
      <c r="B22254" s="1"/>
      <c r="G22254" s="1"/>
      <c r="H22254" s="1"/>
      <c r="K22254" s="1"/>
      <c r="N22254" s="1"/>
      <c r="Q22254" s="1"/>
    </row>
    <row r="22255" spans="2:17" x14ac:dyDescent="0.25">
      <c r="B22255" s="1"/>
      <c r="G22255" s="1"/>
      <c r="H22255" s="1"/>
      <c r="K22255" s="1"/>
      <c r="N22255" s="1"/>
      <c r="Q22255" s="1"/>
    </row>
    <row r="22256" spans="2:17" x14ac:dyDescent="0.25">
      <c r="B22256" s="1"/>
      <c r="G22256" s="1"/>
      <c r="H22256" s="1"/>
      <c r="K22256" s="1"/>
      <c r="N22256" s="1"/>
      <c r="Q22256" s="1"/>
    </row>
    <row r="22257" spans="2:17" x14ac:dyDescent="0.25">
      <c r="B22257" s="1"/>
      <c r="G22257" s="1"/>
      <c r="H22257" s="1"/>
      <c r="K22257" s="1"/>
      <c r="N22257" s="1"/>
      <c r="Q22257" s="1"/>
    </row>
    <row r="22258" spans="2:17" x14ac:dyDescent="0.25">
      <c r="B22258" s="1"/>
      <c r="G22258" s="1"/>
      <c r="H22258" s="1"/>
      <c r="K22258" s="1"/>
      <c r="N22258" s="1"/>
      <c r="Q22258" s="1"/>
    </row>
    <row r="22259" spans="2:17" x14ac:dyDescent="0.25">
      <c r="B22259" s="1"/>
      <c r="G22259" s="1"/>
      <c r="H22259" s="1"/>
      <c r="K22259" s="1"/>
      <c r="N22259" s="1"/>
      <c r="Q22259" s="1"/>
    </row>
    <row r="22260" spans="2:17" x14ac:dyDescent="0.25">
      <c r="B22260" s="1"/>
      <c r="G22260" s="1"/>
      <c r="H22260" s="1"/>
      <c r="K22260" s="1"/>
      <c r="N22260" s="1"/>
      <c r="Q22260" s="1"/>
    </row>
    <row r="22261" spans="2:17" x14ac:dyDescent="0.25">
      <c r="B22261" s="1"/>
      <c r="G22261" s="1"/>
      <c r="H22261" s="1"/>
      <c r="K22261" s="1"/>
      <c r="N22261" s="1"/>
      <c r="Q22261" s="1"/>
    </row>
    <row r="22262" spans="2:17" x14ac:dyDescent="0.25">
      <c r="B22262" s="1"/>
      <c r="G22262" s="1"/>
      <c r="H22262" s="1"/>
      <c r="K22262" s="1"/>
      <c r="N22262" s="1"/>
      <c r="Q22262" s="1"/>
    </row>
    <row r="22263" spans="2:17" x14ac:dyDescent="0.25">
      <c r="B22263" s="1"/>
      <c r="G22263" s="1"/>
      <c r="H22263" s="1"/>
      <c r="K22263" s="1"/>
      <c r="N22263" s="1"/>
      <c r="Q22263" s="1"/>
    </row>
    <row r="22264" spans="2:17" x14ac:dyDescent="0.25">
      <c r="B22264" s="1"/>
      <c r="G22264" s="1"/>
      <c r="H22264" s="1"/>
      <c r="K22264" s="1"/>
      <c r="N22264" s="1"/>
      <c r="Q22264" s="1"/>
    </row>
    <row r="22265" spans="2:17" x14ac:dyDescent="0.25">
      <c r="B22265" s="1"/>
      <c r="G22265" s="1"/>
      <c r="H22265" s="1"/>
      <c r="K22265" s="1"/>
      <c r="N22265" s="1"/>
      <c r="Q22265" s="1"/>
    </row>
    <row r="22266" spans="2:17" x14ac:dyDescent="0.25">
      <c r="B22266" s="1"/>
      <c r="G22266" s="1"/>
      <c r="H22266" s="1"/>
      <c r="K22266" s="1"/>
      <c r="N22266" s="1"/>
      <c r="Q22266" s="1"/>
    </row>
    <row r="22267" spans="2:17" x14ac:dyDescent="0.25">
      <c r="B22267" s="1"/>
      <c r="G22267" s="1"/>
      <c r="H22267" s="1"/>
      <c r="K22267" s="1"/>
      <c r="N22267" s="1"/>
      <c r="Q22267" s="1"/>
    </row>
    <row r="22268" spans="2:17" x14ac:dyDescent="0.25">
      <c r="B22268" s="1"/>
      <c r="G22268" s="1"/>
      <c r="H22268" s="1"/>
      <c r="K22268" s="1"/>
      <c r="N22268" s="1"/>
      <c r="Q22268" s="1"/>
    </row>
    <row r="22269" spans="2:17" x14ac:dyDescent="0.25">
      <c r="B22269" s="1"/>
      <c r="G22269" s="1"/>
      <c r="H22269" s="1"/>
      <c r="K22269" s="1"/>
      <c r="N22269" s="1"/>
      <c r="Q22269" s="1"/>
    </row>
    <row r="22270" spans="2:17" x14ac:dyDescent="0.25">
      <c r="B22270" s="1"/>
      <c r="G22270" s="1"/>
      <c r="H22270" s="1"/>
      <c r="K22270" s="1"/>
      <c r="N22270" s="1"/>
      <c r="Q22270" s="1"/>
    </row>
    <row r="22271" spans="2:17" x14ac:dyDescent="0.25">
      <c r="B22271" s="1"/>
      <c r="G22271" s="1"/>
      <c r="H22271" s="1"/>
      <c r="K22271" s="1"/>
      <c r="N22271" s="1"/>
      <c r="Q22271" s="1"/>
    </row>
    <row r="22272" spans="2:17" x14ac:dyDescent="0.25">
      <c r="B22272" s="1"/>
      <c r="G22272" s="1"/>
      <c r="H22272" s="1"/>
      <c r="K22272" s="1"/>
      <c r="N22272" s="1"/>
      <c r="Q22272" s="1"/>
    </row>
    <row r="22273" spans="2:17" x14ac:dyDescent="0.25">
      <c r="B22273" s="1"/>
      <c r="G22273" s="1"/>
      <c r="H22273" s="1"/>
      <c r="K22273" s="1"/>
      <c r="N22273" s="1"/>
      <c r="Q22273" s="1"/>
    </row>
    <row r="22274" spans="2:17" x14ac:dyDescent="0.25">
      <c r="B22274" s="1"/>
      <c r="G22274" s="1"/>
      <c r="H22274" s="1"/>
      <c r="K22274" s="1"/>
      <c r="N22274" s="1"/>
      <c r="Q22274" s="1"/>
    </row>
    <row r="22275" spans="2:17" x14ac:dyDescent="0.25">
      <c r="B22275" s="1"/>
      <c r="G22275" s="1"/>
      <c r="H22275" s="1"/>
      <c r="K22275" s="1"/>
      <c r="N22275" s="1"/>
      <c r="Q22275" s="1"/>
    </row>
    <row r="22276" spans="2:17" x14ac:dyDescent="0.25">
      <c r="B22276" s="1"/>
      <c r="G22276" s="1"/>
      <c r="H22276" s="1"/>
      <c r="K22276" s="1"/>
      <c r="N22276" s="1"/>
      <c r="Q22276" s="1"/>
    </row>
    <row r="22277" spans="2:17" x14ac:dyDescent="0.25">
      <c r="B22277" s="1"/>
      <c r="G22277" s="1"/>
      <c r="H22277" s="1"/>
      <c r="K22277" s="1"/>
      <c r="N22277" s="1"/>
      <c r="Q22277" s="1"/>
    </row>
    <row r="22278" spans="2:17" x14ac:dyDescent="0.25">
      <c r="B22278" s="1"/>
      <c r="G22278" s="1"/>
      <c r="H22278" s="1"/>
      <c r="K22278" s="1"/>
      <c r="N22278" s="1"/>
      <c r="Q22278" s="1"/>
    </row>
    <row r="22279" spans="2:17" x14ac:dyDescent="0.25">
      <c r="B22279" s="1"/>
      <c r="G22279" s="1"/>
      <c r="H22279" s="1"/>
      <c r="K22279" s="1"/>
      <c r="N22279" s="1"/>
      <c r="Q22279" s="1"/>
    </row>
    <row r="22280" spans="2:17" x14ac:dyDescent="0.25">
      <c r="B22280" s="1"/>
      <c r="G22280" s="1"/>
      <c r="H22280" s="1"/>
      <c r="K22280" s="1"/>
      <c r="N22280" s="1"/>
      <c r="Q22280" s="1"/>
    </row>
    <row r="22281" spans="2:17" x14ac:dyDescent="0.25">
      <c r="B22281" s="1"/>
      <c r="G22281" s="1"/>
      <c r="H22281" s="1"/>
      <c r="K22281" s="1"/>
      <c r="N22281" s="1"/>
      <c r="Q22281" s="1"/>
    </row>
    <row r="22282" spans="2:17" x14ac:dyDescent="0.25">
      <c r="B22282" s="1"/>
      <c r="G22282" s="1"/>
      <c r="H22282" s="1"/>
      <c r="K22282" s="1"/>
      <c r="N22282" s="1"/>
      <c r="Q22282" s="1"/>
    </row>
    <row r="22283" spans="2:17" x14ac:dyDescent="0.25">
      <c r="B22283" s="1"/>
      <c r="G22283" s="1"/>
      <c r="H22283" s="1"/>
      <c r="K22283" s="1"/>
      <c r="N22283" s="1"/>
      <c r="Q22283" s="1"/>
    </row>
    <row r="22284" spans="2:17" x14ac:dyDescent="0.25">
      <c r="B22284" s="1"/>
      <c r="G22284" s="1"/>
      <c r="H22284" s="1"/>
      <c r="K22284" s="1"/>
      <c r="N22284" s="1"/>
      <c r="Q22284" s="1"/>
    </row>
    <row r="22285" spans="2:17" x14ac:dyDescent="0.25">
      <c r="B22285" s="1"/>
      <c r="G22285" s="1"/>
      <c r="H22285" s="1"/>
      <c r="K22285" s="1"/>
      <c r="N22285" s="1"/>
      <c r="Q22285" s="1"/>
    </row>
    <row r="22286" spans="2:17" x14ac:dyDescent="0.25">
      <c r="B22286" s="1"/>
      <c r="G22286" s="1"/>
      <c r="H22286" s="1"/>
      <c r="K22286" s="1"/>
      <c r="N22286" s="1"/>
      <c r="Q22286" s="1"/>
    </row>
    <row r="22287" spans="2:17" x14ac:dyDescent="0.25">
      <c r="B22287" s="1"/>
      <c r="G22287" s="1"/>
      <c r="H22287" s="1"/>
      <c r="K22287" s="1"/>
      <c r="N22287" s="1"/>
      <c r="Q22287" s="1"/>
    </row>
    <row r="22288" spans="2:17" x14ac:dyDescent="0.25">
      <c r="B22288" s="1"/>
      <c r="G22288" s="1"/>
      <c r="H22288" s="1"/>
      <c r="K22288" s="1"/>
      <c r="N22288" s="1"/>
      <c r="Q22288" s="1"/>
    </row>
    <row r="22289" spans="2:17" x14ac:dyDescent="0.25">
      <c r="B22289" s="1"/>
      <c r="G22289" s="1"/>
      <c r="H22289" s="1"/>
      <c r="K22289" s="1"/>
      <c r="N22289" s="1"/>
      <c r="Q22289" s="1"/>
    </row>
    <row r="22290" spans="2:17" x14ac:dyDescent="0.25">
      <c r="B22290" s="1"/>
      <c r="G22290" s="1"/>
      <c r="H22290" s="1"/>
      <c r="K22290" s="1"/>
      <c r="N22290" s="1"/>
      <c r="Q22290" s="1"/>
    </row>
    <row r="22291" spans="2:17" x14ac:dyDescent="0.25">
      <c r="B22291" s="1"/>
      <c r="G22291" s="1"/>
      <c r="H22291" s="1"/>
      <c r="K22291" s="1"/>
      <c r="N22291" s="1"/>
      <c r="Q22291" s="1"/>
    </row>
    <row r="22292" spans="2:17" x14ac:dyDescent="0.25">
      <c r="B22292" s="1"/>
      <c r="G22292" s="1"/>
      <c r="H22292" s="1"/>
      <c r="K22292" s="1"/>
      <c r="N22292" s="1"/>
      <c r="Q22292" s="1"/>
    </row>
    <row r="22293" spans="2:17" x14ac:dyDescent="0.25">
      <c r="B22293" s="1"/>
      <c r="G22293" s="1"/>
      <c r="H22293" s="1"/>
      <c r="K22293" s="1"/>
      <c r="N22293" s="1"/>
      <c r="Q22293" s="1"/>
    </row>
    <row r="22294" spans="2:17" x14ac:dyDescent="0.25">
      <c r="B22294" s="1"/>
      <c r="G22294" s="1"/>
      <c r="H22294" s="1"/>
      <c r="K22294" s="1"/>
      <c r="N22294" s="1"/>
      <c r="Q22294" s="1"/>
    </row>
    <row r="22295" spans="2:17" x14ac:dyDescent="0.25">
      <c r="B22295" s="1"/>
      <c r="G22295" s="1"/>
      <c r="H22295" s="1"/>
      <c r="K22295" s="1"/>
      <c r="N22295" s="1"/>
      <c r="Q22295" s="1"/>
    </row>
    <row r="22296" spans="2:17" x14ac:dyDescent="0.25">
      <c r="B22296" s="1"/>
      <c r="G22296" s="1"/>
      <c r="H22296" s="1"/>
      <c r="K22296" s="1"/>
      <c r="N22296" s="1"/>
      <c r="Q22296" s="1"/>
    </row>
    <row r="22297" spans="2:17" x14ac:dyDescent="0.25">
      <c r="B22297" s="1"/>
      <c r="G22297" s="1"/>
      <c r="H22297" s="1"/>
      <c r="K22297" s="1"/>
      <c r="N22297" s="1"/>
      <c r="Q22297" s="1"/>
    </row>
    <row r="22298" spans="2:17" x14ac:dyDescent="0.25">
      <c r="B22298" s="1"/>
      <c r="G22298" s="1"/>
      <c r="H22298" s="1"/>
      <c r="K22298" s="1"/>
      <c r="N22298" s="1"/>
      <c r="Q22298" s="1"/>
    </row>
    <row r="22299" spans="2:17" x14ac:dyDescent="0.25">
      <c r="B22299" s="1"/>
      <c r="G22299" s="1"/>
      <c r="H22299" s="1"/>
      <c r="K22299" s="1"/>
      <c r="N22299" s="1"/>
      <c r="Q22299" s="1"/>
    </row>
    <row r="22300" spans="2:17" x14ac:dyDescent="0.25">
      <c r="B22300" s="1"/>
      <c r="G22300" s="1"/>
      <c r="H22300" s="1"/>
      <c r="K22300" s="1"/>
      <c r="N22300" s="1"/>
      <c r="Q22300" s="1"/>
    </row>
    <row r="22301" spans="2:17" x14ac:dyDescent="0.25">
      <c r="B22301" s="1"/>
      <c r="G22301" s="1"/>
      <c r="H22301" s="1"/>
      <c r="K22301" s="1"/>
      <c r="N22301" s="1"/>
      <c r="Q22301" s="1"/>
    </row>
    <row r="22302" spans="2:17" x14ac:dyDescent="0.25">
      <c r="B22302" s="1"/>
      <c r="G22302" s="1"/>
      <c r="H22302" s="1"/>
      <c r="K22302" s="1"/>
      <c r="N22302" s="1"/>
      <c r="Q22302" s="1"/>
    </row>
    <row r="22303" spans="2:17" x14ac:dyDescent="0.25">
      <c r="B22303" s="1"/>
      <c r="G22303" s="1"/>
      <c r="H22303" s="1"/>
      <c r="K22303" s="1"/>
      <c r="N22303" s="1"/>
      <c r="Q22303" s="1"/>
    </row>
    <row r="22304" spans="2:17" x14ac:dyDescent="0.25">
      <c r="B22304" s="1"/>
      <c r="G22304" s="1"/>
      <c r="H22304" s="1"/>
      <c r="K22304" s="1"/>
      <c r="N22304" s="1"/>
      <c r="Q22304" s="1"/>
    </row>
    <row r="22305" spans="2:17" x14ac:dyDescent="0.25">
      <c r="B22305" s="1"/>
      <c r="G22305" s="1"/>
      <c r="H22305" s="1"/>
      <c r="K22305" s="1"/>
      <c r="N22305" s="1"/>
      <c r="Q22305" s="1"/>
    </row>
    <row r="22306" spans="2:17" x14ac:dyDescent="0.25">
      <c r="B22306" s="1"/>
      <c r="G22306" s="1"/>
      <c r="H22306" s="1"/>
      <c r="K22306" s="1"/>
      <c r="N22306" s="1"/>
      <c r="Q22306" s="1"/>
    </row>
    <row r="22307" spans="2:17" x14ac:dyDescent="0.25">
      <c r="B22307" s="1"/>
      <c r="G22307" s="1"/>
      <c r="H22307" s="1"/>
      <c r="K22307" s="1"/>
      <c r="N22307" s="1"/>
      <c r="Q22307" s="1"/>
    </row>
    <row r="22308" spans="2:17" x14ac:dyDescent="0.25">
      <c r="B22308" s="1"/>
      <c r="G22308" s="1"/>
      <c r="H22308" s="1"/>
      <c r="K22308" s="1"/>
      <c r="N22308" s="1"/>
      <c r="Q22308" s="1"/>
    </row>
    <row r="22309" spans="2:17" x14ac:dyDescent="0.25">
      <c r="B22309" s="1"/>
      <c r="G22309" s="1"/>
      <c r="H22309" s="1"/>
      <c r="K22309" s="1"/>
      <c r="N22309" s="1"/>
      <c r="Q22309" s="1"/>
    </row>
    <row r="22310" spans="2:17" x14ac:dyDescent="0.25">
      <c r="B22310" s="1"/>
      <c r="G22310" s="1"/>
      <c r="H22310" s="1"/>
      <c r="K22310" s="1"/>
      <c r="N22310" s="1"/>
      <c r="Q22310" s="1"/>
    </row>
    <row r="22311" spans="2:17" x14ac:dyDescent="0.25">
      <c r="B22311" s="1"/>
      <c r="G22311" s="1"/>
      <c r="H22311" s="1"/>
      <c r="K22311" s="1"/>
      <c r="N22311" s="1"/>
      <c r="Q22311" s="1"/>
    </row>
    <row r="22312" spans="2:17" x14ac:dyDescent="0.25">
      <c r="B22312" s="1"/>
      <c r="G22312" s="1"/>
      <c r="H22312" s="1"/>
      <c r="K22312" s="1"/>
      <c r="N22312" s="1"/>
      <c r="Q22312" s="1"/>
    </row>
    <row r="22313" spans="2:17" x14ac:dyDescent="0.25">
      <c r="B22313" s="1"/>
      <c r="G22313" s="1"/>
      <c r="H22313" s="1"/>
      <c r="K22313" s="1"/>
      <c r="N22313" s="1"/>
      <c r="Q22313" s="1"/>
    </row>
    <row r="22314" spans="2:17" x14ac:dyDescent="0.25">
      <c r="B22314" s="1"/>
      <c r="G22314" s="1"/>
      <c r="H22314" s="1"/>
      <c r="K22314" s="1"/>
      <c r="N22314" s="1"/>
      <c r="Q22314" s="1"/>
    </row>
    <row r="22315" spans="2:17" x14ac:dyDescent="0.25">
      <c r="B22315" s="1"/>
      <c r="G22315" s="1"/>
      <c r="H22315" s="1"/>
      <c r="K22315" s="1"/>
      <c r="N22315" s="1"/>
      <c r="Q22315" s="1"/>
    </row>
    <row r="22316" spans="2:17" x14ac:dyDescent="0.25">
      <c r="B22316" s="1"/>
      <c r="G22316" s="1"/>
      <c r="H22316" s="1"/>
      <c r="K22316" s="1"/>
      <c r="N22316" s="1"/>
      <c r="Q22316" s="1"/>
    </row>
    <row r="22317" spans="2:17" x14ac:dyDescent="0.25">
      <c r="B22317" s="1"/>
      <c r="G22317" s="1"/>
      <c r="H22317" s="1"/>
      <c r="K22317" s="1"/>
      <c r="N22317" s="1"/>
      <c r="Q22317" s="1"/>
    </row>
    <row r="22318" spans="2:17" x14ac:dyDescent="0.25">
      <c r="B22318" s="1"/>
      <c r="G22318" s="1"/>
      <c r="H22318" s="1"/>
      <c r="K22318" s="1"/>
      <c r="N22318" s="1"/>
      <c r="Q22318" s="1"/>
    </row>
    <row r="22319" spans="2:17" x14ac:dyDescent="0.25">
      <c r="B22319" s="1"/>
      <c r="G22319" s="1"/>
      <c r="H22319" s="1"/>
      <c r="K22319" s="1"/>
      <c r="N22319" s="1"/>
      <c r="Q22319" s="1"/>
    </row>
    <row r="22320" spans="2:17" x14ac:dyDescent="0.25">
      <c r="B22320" s="1"/>
      <c r="G22320" s="1"/>
      <c r="H22320" s="1"/>
      <c r="K22320" s="1"/>
      <c r="N22320" s="1"/>
      <c r="Q22320" s="1"/>
    </row>
    <row r="22321" spans="2:17" x14ac:dyDescent="0.25">
      <c r="B22321" s="1"/>
      <c r="G22321" s="1"/>
      <c r="H22321" s="1"/>
      <c r="K22321" s="1"/>
      <c r="N22321" s="1"/>
      <c r="Q22321" s="1"/>
    </row>
    <row r="22322" spans="2:17" x14ac:dyDescent="0.25">
      <c r="B22322" s="1"/>
      <c r="G22322" s="1"/>
      <c r="H22322" s="1"/>
      <c r="K22322" s="1"/>
      <c r="N22322" s="1"/>
      <c r="Q22322" s="1"/>
    </row>
    <row r="22323" spans="2:17" x14ac:dyDescent="0.25">
      <c r="B22323" s="1"/>
      <c r="G22323" s="1"/>
      <c r="H22323" s="1"/>
      <c r="K22323" s="1"/>
      <c r="N22323" s="1"/>
      <c r="Q22323" s="1"/>
    </row>
    <row r="22324" spans="2:17" x14ac:dyDescent="0.25">
      <c r="B22324" s="1"/>
      <c r="G22324" s="1"/>
      <c r="H22324" s="1"/>
      <c r="K22324" s="1"/>
      <c r="N22324" s="1"/>
      <c r="Q22324" s="1"/>
    </row>
    <row r="22325" spans="2:17" x14ac:dyDescent="0.25">
      <c r="B22325" s="1"/>
      <c r="G22325" s="1"/>
      <c r="H22325" s="1"/>
      <c r="K22325" s="1"/>
      <c r="N22325" s="1"/>
      <c r="Q22325" s="1"/>
    </row>
    <row r="22326" spans="2:17" x14ac:dyDescent="0.25">
      <c r="B22326" s="1"/>
      <c r="G22326" s="1"/>
      <c r="H22326" s="1"/>
      <c r="K22326" s="1"/>
      <c r="N22326" s="1"/>
      <c r="Q22326" s="1"/>
    </row>
    <row r="22327" spans="2:17" x14ac:dyDescent="0.25">
      <c r="B22327" s="1"/>
      <c r="G22327" s="1"/>
      <c r="H22327" s="1"/>
      <c r="K22327" s="1"/>
      <c r="N22327" s="1"/>
      <c r="Q22327" s="1"/>
    </row>
    <row r="22328" spans="2:17" x14ac:dyDescent="0.25">
      <c r="B22328" s="1"/>
      <c r="G22328" s="1"/>
      <c r="H22328" s="1"/>
      <c r="K22328" s="1"/>
      <c r="N22328" s="1"/>
      <c r="Q22328" s="1"/>
    </row>
    <row r="22329" spans="2:17" x14ac:dyDescent="0.25">
      <c r="B22329" s="1"/>
      <c r="G22329" s="1"/>
      <c r="H22329" s="1"/>
      <c r="K22329" s="1"/>
      <c r="N22329" s="1"/>
      <c r="Q22329" s="1"/>
    </row>
    <row r="22330" spans="2:17" x14ac:dyDescent="0.25">
      <c r="B22330" s="1"/>
      <c r="G22330" s="1"/>
      <c r="H22330" s="1"/>
      <c r="K22330" s="1"/>
      <c r="N22330" s="1"/>
      <c r="Q22330" s="1"/>
    </row>
    <row r="22331" spans="2:17" x14ac:dyDescent="0.25">
      <c r="B22331" s="1"/>
      <c r="G22331" s="1"/>
      <c r="H22331" s="1"/>
      <c r="K22331" s="1"/>
      <c r="N22331" s="1"/>
      <c r="Q22331" s="1"/>
    </row>
    <row r="22332" spans="2:17" x14ac:dyDescent="0.25">
      <c r="B22332" s="1"/>
      <c r="G22332" s="1"/>
      <c r="H22332" s="1"/>
      <c r="K22332" s="1"/>
      <c r="N22332" s="1"/>
      <c r="Q22332" s="1"/>
    </row>
    <row r="22333" spans="2:17" x14ac:dyDescent="0.25">
      <c r="B22333" s="1"/>
      <c r="G22333" s="1"/>
      <c r="H22333" s="1"/>
      <c r="K22333" s="1"/>
      <c r="N22333" s="1"/>
      <c r="Q22333" s="1"/>
    </row>
    <row r="22334" spans="2:17" x14ac:dyDescent="0.25">
      <c r="B22334" s="1"/>
      <c r="G22334" s="1"/>
      <c r="H22334" s="1"/>
      <c r="K22334" s="1"/>
      <c r="N22334" s="1"/>
      <c r="Q22334" s="1"/>
    </row>
    <row r="22335" spans="2:17" x14ac:dyDescent="0.25">
      <c r="B22335" s="1"/>
      <c r="G22335" s="1"/>
      <c r="H22335" s="1"/>
      <c r="K22335" s="1"/>
      <c r="N22335" s="1"/>
      <c r="Q22335" s="1"/>
    </row>
    <row r="22336" spans="2:17" x14ac:dyDescent="0.25">
      <c r="B22336" s="1"/>
      <c r="G22336" s="1"/>
      <c r="H22336" s="1"/>
      <c r="K22336" s="1"/>
      <c r="N22336" s="1"/>
      <c r="Q22336" s="1"/>
    </row>
    <row r="22337" spans="2:17" x14ac:dyDescent="0.25">
      <c r="B22337" s="1"/>
      <c r="G22337" s="1"/>
      <c r="H22337" s="1"/>
      <c r="K22337" s="1"/>
      <c r="N22337" s="1"/>
      <c r="Q22337" s="1"/>
    </row>
    <row r="22338" spans="2:17" x14ac:dyDescent="0.25">
      <c r="B22338" s="1"/>
      <c r="G22338" s="1"/>
      <c r="H22338" s="1"/>
      <c r="K22338" s="1"/>
      <c r="N22338" s="1"/>
      <c r="Q22338" s="1"/>
    </row>
    <row r="22339" spans="2:17" x14ac:dyDescent="0.25">
      <c r="B22339" s="1"/>
      <c r="G22339" s="1"/>
      <c r="H22339" s="1"/>
      <c r="K22339" s="1"/>
      <c r="N22339" s="1"/>
      <c r="Q22339" s="1"/>
    </row>
    <row r="22340" spans="2:17" x14ac:dyDescent="0.25">
      <c r="B22340" s="1"/>
      <c r="G22340" s="1"/>
      <c r="H22340" s="1"/>
      <c r="K22340" s="1"/>
      <c r="N22340" s="1"/>
      <c r="Q22340" s="1"/>
    </row>
    <row r="22341" spans="2:17" x14ac:dyDescent="0.25">
      <c r="B22341" s="1"/>
      <c r="G22341" s="1"/>
      <c r="H22341" s="1"/>
      <c r="K22341" s="1"/>
      <c r="N22341" s="1"/>
      <c r="Q22341" s="1"/>
    </row>
    <row r="22342" spans="2:17" x14ac:dyDescent="0.25">
      <c r="B22342" s="1"/>
      <c r="G22342" s="1"/>
      <c r="H22342" s="1"/>
      <c r="K22342" s="1"/>
      <c r="N22342" s="1"/>
      <c r="Q22342" s="1"/>
    </row>
    <row r="22343" spans="2:17" x14ac:dyDescent="0.25">
      <c r="B22343" s="1"/>
      <c r="G22343" s="1"/>
      <c r="H22343" s="1"/>
      <c r="K22343" s="1"/>
      <c r="N22343" s="1"/>
      <c r="Q22343" s="1"/>
    </row>
    <row r="22344" spans="2:17" x14ac:dyDescent="0.25">
      <c r="B22344" s="1"/>
      <c r="G22344" s="1"/>
      <c r="H22344" s="1"/>
      <c r="K22344" s="1"/>
      <c r="N22344" s="1"/>
      <c r="Q22344" s="1"/>
    </row>
    <row r="22345" spans="2:17" x14ac:dyDescent="0.25">
      <c r="B22345" s="1"/>
      <c r="G22345" s="1"/>
      <c r="H22345" s="1"/>
      <c r="K22345" s="1"/>
      <c r="N22345" s="1"/>
      <c r="Q22345" s="1"/>
    </row>
    <row r="22346" spans="2:17" x14ac:dyDescent="0.25">
      <c r="B22346" s="1"/>
      <c r="G22346" s="1"/>
      <c r="H22346" s="1"/>
      <c r="K22346" s="1"/>
      <c r="N22346" s="1"/>
      <c r="Q22346" s="1"/>
    </row>
    <row r="22347" spans="2:17" x14ac:dyDescent="0.25">
      <c r="B22347" s="1"/>
      <c r="G22347" s="1"/>
      <c r="H22347" s="1"/>
      <c r="K22347" s="1"/>
      <c r="N22347" s="1"/>
      <c r="Q22347" s="1"/>
    </row>
    <row r="22348" spans="2:17" x14ac:dyDescent="0.25">
      <c r="B22348" s="1"/>
      <c r="G22348" s="1"/>
      <c r="H22348" s="1"/>
      <c r="K22348" s="1"/>
      <c r="N22348" s="1"/>
      <c r="Q22348" s="1"/>
    </row>
    <row r="22349" spans="2:17" x14ac:dyDescent="0.25">
      <c r="B22349" s="1"/>
      <c r="G22349" s="1"/>
      <c r="H22349" s="1"/>
      <c r="K22349" s="1"/>
      <c r="N22349" s="1"/>
      <c r="Q22349" s="1"/>
    </row>
    <row r="22350" spans="2:17" x14ac:dyDescent="0.25">
      <c r="B22350" s="1"/>
      <c r="G22350" s="1"/>
      <c r="H22350" s="1"/>
      <c r="K22350" s="1"/>
      <c r="N22350" s="1"/>
      <c r="Q22350" s="1"/>
    </row>
    <row r="22351" spans="2:17" x14ac:dyDescent="0.25">
      <c r="B22351" s="1"/>
      <c r="G22351" s="1"/>
      <c r="H22351" s="1"/>
      <c r="K22351" s="1"/>
      <c r="N22351" s="1"/>
      <c r="Q22351" s="1"/>
    </row>
    <row r="22352" spans="2:17" x14ac:dyDescent="0.25">
      <c r="B22352" s="1"/>
      <c r="G22352" s="1"/>
      <c r="H22352" s="1"/>
      <c r="K22352" s="1"/>
      <c r="N22352" s="1"/>
      <c r="Q22352" s="1"/>
    </row>
    <row r="22353" spans="2:17" x14ac:dyDescent="0.25">
      <c r="B22353" s="1"/>
      <c r="G22353" s="1"/>
      <c r="H22353" s="1"/>
      <c r="K22353" s="1"/>
      <c r="N22353" s="1"/>
      <c r="Q22353" s="1"/>
    </row>
    <row r="22354" spans="2:17" x14ac:dyDescent="0.25">
      <c r="B22354" s="1"/>
      <c r="G22354" s="1"/>
      <c r="H22354" s="1"/>
      <c r="K22354" s="1"/>
      <c r="N22354" s="1"/>
      <c r="Q22354" s="1"/>
    </row>
    <row r="22355" spans="2:17" x14ac:dyDescent="0.25">
      <c r="B22355" s="1"/>
      <c r="G22355" s="1"/>
      <c r="H22355" s="1"/>
      <c r="K22355" s="1"/>
      <c r="N22355" s="1"/>
      <c r="Q22355" s="1"/>
    </row>
    <row r="22356" spans="2:17" x14ac:dyDescent="0.25">
      <c r="B22356" s="1"/>
      <c r="G22356" s="1"/>
      <c r="H22356" s="1"/>
      <c r="K22356" s="1"/>
      <c r="N22356" s="1"/>
      <c r="Q22356" s="1"/>
    </row>
    <row r="22357" spans="2:17" x14ac:dyDescent="0.25">
      <c r="B22357" s="1"/>
      <c r="G22357" s="1"/>
      <c r="H22357" s="1"/>
      <c r="K22357" s="1"/>
      <c r="N22357" s="1"/>
      <c r="Q22357" s="1"/>
    </row>
    <row r="22358" spans="2:17" x14ac:dyDescent="0.25">
      <c r="B22358" s="1"/>
      <c r="G22358" s="1"/>
      <c r="H22358" s="1"/>
      <c r="K22358" s="1"/>
      <c r="N22358" s="1"/>
      <c r="Q22358" s="1"/>
    </row>
    <row r="22359" spans="2:17" x14ac:dyDescent="0.25">
      <c r="B22359" s="1"/>
      <c r="G22359" s="1"/>
      <c r="H22359" s="1"/>
      <c r="K22359" s="1"/>
      <c r="N22359" s="1"/>
      <c r="Q22359" s="1"/>
    </row>
    <row r="22360" spans="2:17" x14ac:dyDescent="0.25">
      <c r="B22360" s="1"/>
      <c r="G22360" s="1"/>
      <c r="H22360" s="1"/>
      <c r="K22360" s="1"/>
      <c r="N22360" s="1"/>
      <c r="Q22360" s="1"/>
    </row>
    <row r="22361" spans="2:17" x14ac:dyDescent="0.25">
      <c r="B22361" s="1"/>
      <c r="G22361" s="1"/>
      <c r="H22361" s="1"/>
      <c r="K22361" s="1"/>
      <c r="N22361" s="1"/>
      <c r="Q22361" s="1"/>
    </row>
    <row r="22362" spans="2:17" x14ac:dyDescent="0.25">
      <c r="B22362" s="1"/>
      <c r="G22362" s="1"/>
      <c r="H22362" s="1"/>
      <c r="K22362" s="1"/>
      <c r="N22362" s="1"/>
      <c r="Q22362" s="1"/>
    </row>
    <row r="22363" spans="2:17" x14ac:dyDescent="0.25">
      <c r="B22363" s="1"/>
      <c r="G22363" s="1"/>
      <c r="H22363" s="1"/>
      <c r="K22363" s="1"/>
      <c r="N22363" s="1"/>
      <c r="Q22363" s="1"/>
    </row>
    <row r="22364" spans="2:17" x14ac:dyDescent="0.25">
      <c r="B22364" s="1"/>
      <c r="G22364" s="1"/>
      <c r="H22364" s="1"/>
      <c r="K22364" s="1"/>
      <c r="N22364" s="1"/>
      <c r="Q22364" s="1"/>
    </row>
    <row r="22365" spans="2:17" x14ac:dyDescent="0.25">
      <c r="B22365" s="1"/>
      <c r="G22365" s="1"/>
      <c r="H22365" s="1"/>
      <c r="K22365" s="1"/>
      <c r="N22365" s="1"/>
      <c r="Q22365" s="1"/>
    </row>
    <row r="22366" spans="2:17" x14ac:dyDescent="0.25">
      <c r="B22366" s="1"/>
      <c r="G22366" s="1"/>
      <c r="H22366" s="1"/>
      <c r="K22366" s="1"/>
      <c r="N22366" s="1"/>
      <c r="Q22366" s="1"/>
    </row>
    <row r="22367" spans="2:17" x14ac:dyDescent="0.25">
      <c r="B22367" s="1"/>
      <c r="G22367" s="1"/>
      <c r="H22367" s="1"/>
      <c r="K22367" s="1"/>
      <c r="N22367" s="1"/>
      <c r="Q22367" s="1"/>
    </row>
    <row r="22368" spans="2:17" x14ac:dyDescent="0.25">
      <c r="B22368" s="1"/>
      <c r="G22368" s="1"/>
      <c r="H22368" s="1"/>
      <c r="K22368" s="1"/>
      <c r="N22368" s="1"/>
      <c r="Q22368" s="1"/>
    </row>
    <row r="22369" spans="2:17" x14ac:dyDescent="0.25">
      <c r="B22369" s="1"/>
      <c r="G22369" s="1"/>
      <c r="H22369" s="1"/>
      <c r="K22369" s="1"/>
      <c r="N22369" s="1"/>
      <c r="Q22369" s="1"/>
    </row>
    <row r="22370" spans="2:17" x14ac:dyDescent="0.25">
      <c r="B22370" s="1"/>
      <c r="G22370" s="1"/>
      <c r="H22370" s="1"/>
      <c r="K22370" s="1"/>
      <c r="N22370" s="1"/>
      <c r="Q22370" s="1"/>
    </row>
    <row r="22371" spans="2:17" x14ac:dyDescent="0.25">
      <c r="B22371" s="1"/>
      <c r="G22371" s="1"/>
      <c r="H22371" s="1"/>
      <c r="K22371" s="1"/>
      <c r="N22371" s="1"/>
      <c r="Q22371" s="1"/>
    </row>
    <row r="22372" spans="2:17" x14ac:dyDescent="0.25">
      <c r="B22372" s="1"/>
      <c r="G22372" s="1"/>
      <c r="H22372" s="1"/>
      <c r="K22372" s="1"/>
      <c r="N22372" s="1"/>
      <c r="Q22372" s="1"/>
    </row>
    <row r="22373" spans="2:17" x14ac:dyDescent="0.25">
      <c r="B22373" s="1"/>
      <c r="G22373" s="1"/>
      <c r="H22373" s="1"/>
      <c r="K22373" s="1"/>
      <c r="N22373" s="1"/>
      <c r="Q22373" s="1"/>
    </row>
    <row r="22374" spans="2:17" x14ac:dyDescent="0.25">
      <c r="B22374" s="1"/>
      <c r="G22374" s="1"/>
      <c r="H22374" s="1"/>
      <c r="K22374" s="1"/>
      <c r="N22374" s="1"/>
      <c r="Q22374" s="1"/>
    </row>
    <row r="22375" spans="2:17" x14ac:dyDescent="0.25">
      <c r="B22375" s="1"/>
      <c r="G22375" s="1"/>
      <c r="H22375" s="1"/>
      <c r="K22375" s="1"/>
      <c r="N22375" s="1"/>
      <c r="Q22375" s="1"/>
    </row>
    <row r="22376" spans="2:17" x14ac:dyDescent="0.25">
      <c r="B22376" s="1"/>
      <c r="G22376" s="1"/>
      <c r="H22376" s="1"/>
      <c r="K22376" s="1"/>
      <c r="N22376" s="1"/>
      <c r="Q22376" s="1"/>
    </row>
    <row r="22377" spans="2:17" x14ac:dyDescent="0.25">
      <c r="B22377" s="1"/>
      <c r="G22377" s="1"/>
      <c r="H22377" s="1"/>
      <c r="K22377" s="1"/>
      <c r="N22377" s="1"/>
      <c r="Q22377" s="1"/>
    </row>
    <row r="22378" spans="2:17" x14ac:dyDescent="0.25">
      <c r="B22378" s="1"/>
      <c r="G22378" s="1"/>
      <c r="H22378" s="1"/>
      <c r="K22378" s="1"/>
      <c r="N22378" s="1"/>
      <c r="Q22378" s="1"/>
    </row>
    <row r="22379" spans="2:17" x14ac:dyDescent="0.25">
      <c r="B22379" s="1"/>
      <c r="G22379" s="1"/>
      <c r="H22379" s="1"/>
      <c r="K22379" s="1"/>
      <c r="N22379" s="1"/>
      <c r="Q22379" s="1"/>
    </row>
    <row r="22380" spans="2:17" x14ac:dyDescent="0.25">
      <c r="B22380" s="1"/>
      <c r="G22380" s="1"/>
      <c r="H22380" s="1"/>
      <c r="K22380" s="1"/>
      <c r="N22380" s="1"/>
      <c r="Q22380" s="1"/>
    </row>
    <row r="22381" spans="2:17" x14ac:dyDescent="0.25">
      <c r="B22381" s="1"/>
      <c r="G22381" s="1"/>
      <c r="H22381" s="1"/>
      <c r="K22381" s="1"/>
      <c r="N22381" s="1"/>
      <c r="Q22381" s="1"/>
    </row>
    <row r="22382" spans="2:17" x14ac:dyDescent="0.25">
      <c r="B22382" s="1"/>
      <c r="G22382" s="1"/>
      <c r="H22382" s="1"/>
      <c r="K22382" s="1"/>
      <c r="N22382" s="1"/>
      <c r="Q22382" s="1"/>
    </row>
    <row r="22383" spans="2:17" x14ac:dyDescent="0.25">
      <c r="B22383" s="1"/>
      <c r="G22383" s="1"/>
      <c r="H22383" s="1"/>
      <c r="K22383" s="1"/>
      <c r="N22383" s="1"/>
      <c r="Q22383" s="1"/>
    </row>
    <row r="22384" spans="2:17" x14ac:dyDescent="0.25">
      <c r="B22384" s="1"/>
      <c r="G22384" s="1"/>
      <c r="H22384" s="1"/>
      <c r="K22384" s="1"/>
      <c r="N22384" s="1"/>
      <c r="Q22384" s="1"/>
    </row>
    <row r="22385" spans="2:17" x14ac:dyDescent="0.25">
      <c r="B22385" s="1"/>
      <c r="G22385" s="1"/>
      <c r="H22385" s="1"/>
      <c r="K22385" s="1"/>
      <c r="N22385" s="1"/>
      <c r="Q22385" s="1"/>
    </row>
    <row r="22386" spans="2:17" x14ac:dyDescent="0.25">
      <c r="B22386" s="1"/>
      <c r="G22386" s="1"/>
      <c r="H22386" s="1"/>
      <c r="K22386" s="1"/>
      <c r="N22386" s="1"/>
      <c r="Q22386" s="1"/>
    </row>
    <row r="22387" spans="2:17" x14ac:dyDescent="0.25">
      <c r="B22387" s="1"/>
      <c r="G22387" s="1"/>
      <c r="H22387" s="1"/>
      <c r="K22387" s="1"/>
      <c r="N22387" s="1"/>
      <c r="Q22387" s="1"/>
    </row>
    <row r="22388" spans="2:17" x14ac:dyDescent="0.25">
      <c r="B22388" s="1"/>
      <c r="G22388" s="1"/>
      <c r="H22388" s="1"/>
      <c r="K22388" s="1"/>
      <c r="N22388" s="1"/>
      <c r="Q22388" s="1"/>
    </row>
    <row r="22389" spans="2:17" x14ac:dyDescent="0.25">
      <c r="B22389" s="1"/>
      <c r="G22389" s="1"/>
      <c r="H22389" s="1"/>
      <c r="K22389" s="1"/>
      <c r="N22389" s="1"/>
      <c r="Q22389" s="1"/>
    </row>
    <row r="22390" spans="2:17" x14ac:dyDescent="0.25">
      <c r="B22390" s="1"/>
      <c r="G22390" s="1"/>
      <c r="H22390" s="1"/>
      <c r="K22390" s="1"/>
      <c r="N22390" s="1"/>
      <c r="Q22390" s="1"/>
    </row>
    <row r="22391" spans="2:17" x14ac:dyDescent="0.25">
      <c r="B22391" s="1"/>
      <c r="G22391" s="1"/>
      <c r="H22391" s="1"/>
      <c r="K22391" s="1"/>
      <c r="N22391" s="1"/>
      <c r="Q22391" s="1"/>
    </row>
    <row r="22392" spans="2:17" x14ac:dyDescent="0.25">
      <c r="B22392" s="1"/>
      <c r="G22392" s="1"/>
      <c r="H22392" s="1"/>
      <c r="K22392" s="1"/>
      <c r="N22392" s="1"/>
      <c r="Q22392" s="1"/>
    </row>
    <row r="22393" spans="2:17" x14ac:dyDescent="0.25">
      <c r="B22393" s="1"/>
      <c r="G22393" s="1"/>
      <c r="H22393" s="1"/>
      <c r="K22393" s="1"/>
      <c r="N22393" s="1"/>
      <c r="Q22393" s="1"/>
    </row>
    <row r="22394" spans="2:17" x14ac:dyDescent="0.25">
      <c r="B22394" s="1"/>
      <c r="G22394" s="1"/>
      <c r="H22394" s="1"/>
      <c r="K22394" s="1"/>
      <c r="N22394" s="1"/>
      <c r="Q22394" s="1"/>
    </row>
    <row r="22395" spans="2:17" x14ac:dyDescent="0.25">
      <c r="B22395" s="1"/>
      <c r="G22395" s="1"/>
      <c r="H22395" s="1"/>
      <c r="K22395" s="1"/>
      <c r="N22395" s="1"/>
      <c r="Q22395" s="1"/>
    </row>
    <row r="22396" spans="2:17" x14ac:dyDescent="0.25">
      <c r="B22396" s="1"/>
      <c r="G22396" s="1"/>
      <c r="H22396" s="1"/>
      <c r="K22396" s="1"/>
      <c r="N22396" s="1"/>
      <c r="Q22396" s="1"/>
    </row>
    <row r="22397" spans="2:17" x14ac:dyDescent="0.25">
      <c r="B22397" s="1"/>
      <c r="G22397" s="1"/>
      <c r="H22397" s="1"/>
      <c r="K22397" s="1"/>
      <c r="N22397" s="1"/>
      <c r="Q22397" s="1"/>
    </row>
    <row r="22398" spans="2:17" x14ac:dyDescent="0.25">
      <c r="B22398" s="1"/>
      <c r="G22398" s="1"/>
      <c r="H22398" s="1"/>
      <c r="K22398" s="1"/>
      <c r="N22398" s="1"/>
      <c r="Q22398" s="1"/>
    </row>
    <row r="22399" spans="2:17" x14ac:dyDescent="0.25">
      <c r="B22399" s="1"/>
      <c r="G22399" s="1"/>
      <c r="H22399" s="1"/>
      <c r="K22399" s="1"/>
      <c r="N22399" s="1"/>
      <c r="Q22399" s="1"/>
    </row>
    <row r="22400" spans="2:17" x14ac:dyDescent="0.25">
      <c r="B22400" s="1"/>
      <c r="G22400" s="1"/>
      <c r="H22400" s="1"/>
      <c r="K22400" s="1"/>
      <c r="N22400" s="1"/>
      <c r="Q22400" s="1"/>
    </row>
    <row r="22401" spans="2:17" x14ac:dyDescent="0.25">
      <c r="B22401" s="1"/>
      <c r="G22401" s="1"/>
      <c r="H22401" s="1"/>
      <c r="K22401" s="1"/>
      <c r="N22401" s="1"/>
      <c r="Q22401" s="1"/>
    </row>
    <row r="22402" spans="2:17" x14ac:dyDescent="0.25">
      <c r="B22402" s="1"/>
      <c r="G22402" s="1"/>
      <c r="H22402" s="1"/>
      <c r="K22402" s="1"/>
      <c r="N22402" s="1"/>
      <c r="Q22402" s="1"/>
    </row>
    <row r="22403" spans="2:17" x14ac:dyDescent="0.25">
      <c r="B22403" s="1"/>
      <c r="G22403" s="1"/>
      <c r="H22403" s="1"/>
      <c r="K22403" s="1"/>
      <c r="N22403" s="1"/>
      <c r="Q22403" s="1"/>
    </row>
    <row r="22404" spans="2:17" x14ac:dyDescent="0.25">
      <c r="B22404" s="1"/>
      <c r="G22404" s="1"/>
      <c r="H22404" s="1"/>
      <c r="K22404" s="1"/>
      <c r="N22404" s="1"/>
      <c r="Q22404" s="1"/>
    </row>
    <row r="22405" spans="2:17" x14ac:dyDescent="0.25">
      <c r="B22405" s="1"/>
      <c r="G22405" s="1"/>
      <c r="H22405" s="1"/>
      <c r="K22405" s="1"/>
      <c r="N22405" s="1"/>
      <c r="Q22405" s="1"/>
    </row>
    <row r="22406" spans="2:17" x14ac:dyDescent="0.25">
      <c r="B22406" s="1"/>
      <c r="G22406" s="1"/>
      <c r="H22406" s="1"/>
      <c r="K22406" s="1"/>
      <c r="N22406" s="1"/>
      <c r="Q22406" s="1"/>
    </row>
    <row r="22407" spans="2:17" x14ac:dyDescent="0.25">
      <c r="B22407" s="1"/>
      <c r="G22407" s="1"/>
      <c r="H22407" s="1"/>
      <c r="K22407" s="1"/>
      <c r="N22407" s="1"/>
      <c r="Q22407" s="1"/>
    </row>
    <row r="22408" spans="2:17" x14ac:dyDescent="0.25">
      <c r="B22408" s="1"/>
      <c r="G22408" s="1"/>
      <c r="H22408" s="1"/>
      <c r="K22408" s="1"/>
      <c r="N22408" s="1"/>
      <c r="Q22408" s="1"/>
    </row>
    <row r="22409" spans="2:17" x14ac:dyDescent="0.25">
      <c r="B22409" s="1"/>
      <c r="G22409" s="1"/>
      <c r="H22409" s="1"/>
      <c r="K22409" s="1"/>
      <c r="N22409" s="1"/>
      <c r="Q22409" s="1"/>
    </row>
    <row r="22410" spans="2:17" x14ac:dyDescent="0.25">
      <c r="B22410" s="1"/>
      <c r="G22410" s="1"/>
      <c r="H22410" s="1"/>
      <c r="K22410" s="1"/>
      <c r="N22410" s="1"/>
      <c r="Q22410" s="1"/>
    </row>
    <row r="22411" spans="2:17" x14ac:dyDescent="0.25">
      <c r="B22411" s="1"/>
      <c r="G22411" s="1"/>
      <c r="H22411" s="1"/>
      <c r="K22411" s="1"/>
      <c r="N22411" s="1"/>
      <c r="Q22411" s="1"/>
    </row>
    <row r="22412" spans="2:17" x14ac:dyDescent="0.25">
      <c r="B22412" s="1"/>
      <c r="G22412" s="1"/>
      <c r="H22412" s="1"/>
      <c r="K22412" s="1"/>
      <c r="N22412" s="1"/>
      <c r="Q22412" s="1"/>
    </row>
    <row r="22413" spans="2:17" x14ac:dyDescent="0.25">
      <c r="B22413" s="1"/>
      <c r="G22413" s="1"/>
      <c r="H22413" s="1"/>
      <c r="K22413" s="1"/>
      <c r="N22413" s="1"/>
      <c r="Q22413" s="1"/>
    </row>
    <row r="22414" spans="2:17" x14ac:dyDescent="0.25">
      <c r="B22414" s="1"/>
      <c r="G22414" s="1"/>
      <c r="H22414" s="1"/>
      <c r="K22414" s="1"/>
      <c r="N22414" s="1"/>
      <c r="Q22414" s="1"/>
    </row>
    <row r="22415" spans="2:17" x14ac:dyDescent="0.25">
      <c r="B22415" s="1"/>
      <c r="G22415" s="1"/>
      <c r="H22415" s="1"/>
      <c r="K22415" s="1"/>
      <c r="N22415" s="1"/>
      <c r="Q22415" s="1"/>
    </row>
    <row r="22416" spans="2:17" x14ac:dyDescent="0.25">
      <c r="B22416" s="1"/>
      <c r="G22416" s="1"/>
      <c r="H22416" s="1"/>
      <c r="K22416" s="1"/>
      <c r="N22416" s="1"/>
      <c r="Q22416" s="1"/>
    </row>
    <row r="22417" spans="2:17" x14ac:dyDescent="0.25">
      <c r="B22417" s="1"/>
      <c r="G22417" s="1"/>
      <c r="H22417" s="1"/>
      <c r="K22417" s="1"/>
      <c r="N22417" s="1"/>
      <c r="Q22417" s="1"/>
    </row>
    <row r="22418" spans="2:17" x14ac:dyDescent="0.25">
      <c r="B22418" s="1"/>
      <c r="G22418" s="1"/>
      <c r="H22418" s="1"/>
      <c r="K22418" s="1"/>
      <c r="N22418" s="1"/>
      <c r="Q22418" s="1"/>
    </row>
    <row r="22419" spans="2:17" x14ac:dyDescent="0.25">
      <c r="B22419" s="1"/>
      <c r="G22419" s="1"/>
      <c r="H22419" s="1"/>
      <c r="K22419" s="1"/>
      <c r="N22419" s="1"/>
      <c r="Q22419" s="1"/>
    </row>
    <row r="22420" spans="2:17" x14ac:dyDescent="0.25">
      <c r="B22420" s="1"/>
      <c r="G22420" s="1"/>
      <c r="H22420" s="1"/>
      <c r="K22420" s="1"/>
      <c r="N22420" s="1"/>
      <c r="Q22420" s="1"/>
    </row>
    <row r="22421" spans="2:17" x14ac:dyDescent="0.25">
      <c r="B22421" s="1"/>
      <c r="G22421" s="1"/>
      <c r="H22421" s="1"/>
      <c r="K22421" s="1"/>
      <c r="N22421" s="1"/>
      <c r="Q22421" s="1"/>
    </row>
    <row r="22422" spans="2:17" x14ac:dyDescent="0.25">
      <c r="B22422" s="1"/>
      <c r="G22422" s="1"/>
      <c r="H22422" s="1"/>
      <c r="K22422" s="1"/>
      <c r="N22422" s="1"/>
      <c r="Q22422" s="1"/>
    </row>
    <row r="22423" spans="2:17" x14ac:dyDescent="0.25">
      <c r="B22423" s="1"/>
      <c r="G22423" s="1"/>
      <c r="H22423" s="1"/>
      <c r="K22423" s="1"/>
      <c r="N22423" s="1"/>
      <c r="Q22423" s="1"/>
    </row>
    <row r="22424" spans="2:17" x14ac:dyDescent="0.25">
      <c r="B22424" s="1"/>
      <c r="G22424" s="1"/>
      <c r="H22424" s="1"/>
      <c r="K22424" s="1"/>
      <c r="N22424" s="1"/>
      <c r="Q22424" s="1"/>
    </row>
    <row r="22425" spans="2:17" x14ac:dyDescent="0.25">
      <c r="B22425" s="1"/>
      <c r="G22425" s="1"/>
      <c r="H22425" s="1"/>
      <c r="K22425" s="1"/>
      <c r="N22425" s="1"/>
      <c r="Q22425" s="1"/>
    </row>
    <row r="22426" spans="2:17" x14ac:dyDescent="0.25">
      <c r="B22426" s="1"/>
      <c r="G22426" s="1"/>
      <c r="H22426" s="1"/>
      <c r="K22426" s="1"/>
      <c r="N22426" s="1"/>
      <c r="Q22426" s="1"/>
    </row>
    <row r="22427" spans="2:17" x14ac:dyDescent="0.25">
      <c r="B22427" s="1"/>
      <c r="G22427" s="1"/>
      <c r="H22427" s="1"/>
      <c r="K22427" s="1"/>
      <c r="N22427" s="1"/>
      <c r="Q22427" s="1"/>
    </row>
    <row r="22428" spans="2:17" x14ac:dyDescent="0.25">
      <c r="B22428" s="1"/>
      <c r="G22428" s="1"/>
      <c r="H22428" s="1"/>
      <c r="K22428" s="1"/>
      <c r="N22428" s="1"/>
      <c r="Q22428" s="1"/>
    </row>
    <row r="22429" spans="2:17" x14ac:dyDescent="0.25">
      <c r="B22429" s="1"/>
      <c r="G22429" s="1"/>
      <c r="H22429" s="1"/>
      <c r="K22429" s="1"/>
      <c r="N22429" s="1"/>
      <c r="Q22429" s="1"/>
    </row>
    <row r="22430" spans="2:17" x14ac:dyDescent="0.25">
      <c r="B22430" s="1"/>
      <c r="G22430" s="1"/>
      <c r="H22430" s="1"/>
      <c r="K22430" s="1"/>
      <c r="N22430" s="1"/>
      <c r="Q22430" s="1"/>
    </row>
    <row r="22431" spans="2:17" x14ac:dyDescent="0.25">
      <c r="B22431" s="1"/>
      <c r="G22431" s="1"/>
      <c r="H22431" s="1"/>
      <c r="K22431" s="1"/>
      <c r="N22431" s="1"/>
      <c r="Q22431" s="1"/>
    </row>
    <row r="22432" spans="2:17" x14ac:dyDescent="0.25">
      <c r="B22432" s="1"/>
      <c r="G22432" s="1"/>
      <c r="H22432" s="1"/>
      <c r="K22432" s="1"/>
      <c r="N22432" s="1"/>
      <c r="Q22432" s="1"/>
    </row>
    <row r="22433" spans="2:17" x14ac:dyDescent="0.25">
      <c r="B22433" s="1"/>
      <c r="G22433" s="1"/>
      <c r="H22433" s="1"/>
      <c r="K22433" s="1"/>
      <c r="N22433" s="1"/>
      <c r="Q22433" s="1"/>
    </row>
    <row r="22434" spans="2:17" x14ac:dyDescent="0.25">
      <c r="B22434" s="1"/>
      <c r="G22434" s="1"/>
      <c r="H22434" s="1"/>
      <c r="K22434" s="1"/>
      <c r="N22434" s="1"/>
      <c r="Q22434" s="1"/>
    </row>
    <row r="22435" spans="2:17" x14ac:dyDescent="0.25">
      <c r="B22435" s="1"/>
      <c r="G22435" s="1"/>
      <c r="H22435" s="1"/>
      <c r="K22435" s="1"/>
      <c r="N22435" s="1"/>
      <c r="Q22435" s="1"/>
    </row>
    <row r="22436" spans="2:17" x14ac:dyDescent="0.25">
      <c r="B22436" s="1"/>
      <c r="G22436" s="1"/>
      <c r="H22436" s="1"/>
      <c r="K22436" s="1"/>
      <c r="N22436" s="1"/>
      <c r="Q22436" s="1"/>
    </row>
    <row r="22437" spans="2:17" x14ac:dyDescent="0.25">
      <c r="B22437" s="1"/>
      <c r="G22437" s="1"/>
      <c r="H22437" s="1"/>
      <c r="K22437" s="1"/>
      <c r="N22437" s="1"/>
      <c r="Q22437" s="1"/>
    </row>
    <row r="22438" spans="2:17" x14ac:dyDescent="0.25">
      <c r="B22438" s="1"/>
      <c r="G22438" s="1"/>
      <c r="H22438" s="1"/>
      <c r="K22438" s="1"/>
      <c r="N22438" s="1"/>
      <c r="Q22438" s="1"/>
    </row>
    <row r="22439" spans="2:17" x14ac:dyDescent="0.25">
      <c r="B22439" s="1"/>
      <c r="G22439" s="1"/>
      <c r="H22439" s="1"/>
      <c r="K22439" s="1"/>
      <c r="N22439" s="1"/>
      <c r="Q22439" s="1"/>
    </row>
    <row r="22440" spans="2:17" x14ac:dyDescent="0.25">
      <c r="B22440" s="1"/>
      <c r="G22440" s="1"/>
      <c r="H22440" s="1"/>
      <c r="K22440" s="1"/>
      <c r="N22440" s="1"/>
      <c r="Q22440" s="1"/>
    </row>
    <row r="22441" spans="2:17" x14ac:dyDescent="0.25">
      <c r="B22441" s="1"/>
      <c r="G22441" s="1"/>
      <c r="H22441" s="1"/>
      <c r="K22441" s="1"/>
      <c r="N22441" s="1"/>
      <c r="Q22441" s="1"/>
    </row>
    <row r="22442" spans="2:17" x14ac:dyDescent="0.25">
      <c r="B22442" s="1"/>
      <c r="G22442" s="1"/>
      <c r="H22442" s="1"/>
      <c r="K22442" s="1"/>
      <c r="N22442" s="1"/>
      <c r="Q22442" s="1"/>
    </row>
    <row r="22443" spans="2:17" x14ac:dyDescent="0.25">
      <c r="B22443" s="1"/>
      <c r="G22443" s="1"/>
      <c r="H22443" s="1"/>
      <c r="K22443" s="1"/>
      <c r="N22443" s="1"/>
      <c r="Q22443" s="1"/>
    </row>
    <row r="22444" spans="2:17" x14ac:dyDescent="0.25">
      <c r="B22444" s="1"/>
      <c r="G22444" s="1"/>
      <c r="H22444" s="1"/>
      <c r="K22444" s="1"/>
      <c r="N22444" s="1"/>
      <c r="Q22444" s="1"/>
    </row>
    <row r="22445" spans="2:17" x14ac:dyDescent="0.25">
      <c r="B22445" s="1"/>
      <c r="G22445" s="1"/>
      <c r="H22445" s="1"/>
      <c r="K22445" s="1"/>
      <c r="N22445" s="1"/>
      <c r="Q22445" s="1"/>
    </row>
    <row r="22446" spans="2:17" x14ac:dyDescent="0.25">
      <c r="B22446" s="1"/>
      <c r="G22446" s="1"/>
      <c r="H22446" s="1"/>
      <c r="K22446" s="1"/>
      <c r="N22446" s="1"/>
      <c r="Q22446" s="1"/>
    </row>
    <row r="22447" spans="2:17" x14ac:dyDescent="0.25">
      <c r="B22447" s="1"/>
      <c r="G22447" s="1"/>
      <c r="H22447" s="1"/>
      <c r="K22447" s="1"/>
      <c r="N22447" s="1"/>
      <c r="Q22447" s="1"/>
    </row>
    <row r="22448" spans="2:17" x14ac:dyDescent="0.25">
      <c r="B22448" s="1"/>
      <c r="G22448" s="1"/>
      <c r="H22448" s="1"/>
      <c r="K22448" s="1"/>
      <c r="N22448" s="1"/>
      <c r="Q22448" s="1"/>
    </row>
    <row r="22449" spans="2:17" x14ac:dyDescent="0.25">
      <c r="B22449" s="1"/>
      <c r="G22449" s="1"/>
      <c r="H22449" s="1"/>
      <c r="K22449" s="1"/>
      <c r="N22449" s="1"/>
      <c r="Q22449" s="1"/>
    </row>
    <row r="22450" spans="2:17" x14ac:dyDescent="0.25">
      <c r="B22450" s="1"/>
      <c r="G22450" s="1"/>
      <c r="H22450" s="1"/>
      <c r="K22450" s="1"/>
      <c r="N22450" s="1"/>
      <c r="Q22450" s="1"/>
    </row>
    <row r="22451" spans="2:17" x14ac:dyDescent="0.25">
      <c r="B22451" s="1"/>
      <c r="G22451" s="1"/>
      <c r="H22451" s="1"/>
      <c r="K22451" s="1"/>
      <c r="N22451" s="1"/>
      <c r="Q22451" s="1"/>
    </row>
    <row r="22452" spans="2:17" x14ac:dyDescent="0.25">
      <c r="B22452" s="1"/>
      <c r="G22452" s="1"/>
      <c r="H22452" s="1"/>
      <c r="K22452" s="1"/>
      <c r="N22452" s="1"/>
      <c r="Q22452" s="1"/>
    </row>
    <row r="22453" spans="2:17" x14ac:dyDescent="0.25">
      <c r="B22453" s="1"/>
      <c r="G22453" s="1"/>
      <c r="H22453" s="1"/>
      <c r="K22453" s="1"/>
      <c r="N22453" s="1"/>
      <c r="Q22453" s="1"/>
    </row>
    <row r="22454" spans="2:17" x14ac:dyDescent="0.25">
      <c r="B22454" s="1"/>
      <c r="G22454" s="1"/>
      <c r="H22454" s="1"/>
      <c r="K22454" s="1"/>
      <c r="N22454" s="1"/>
      <c r="Q22454" s="1"/>
    </row>
    <row r="22455" spans="2:17" x14ac:dyDescent="0.25">
      <c r="B22455" s="1"/>
      <c r="G22455" s="1"/>
      <c r="H22455" s="1"/>
      <c r="K22455" s="1"/>
      <c r="N22455" s="1"/>
      <c r="Q22455" s="1"/>
    </row>
    <row r="22456" spans="2:17" x14ac:dyDescent="0.25">
      <c r="B22456" s="1"/>
      <c r="G22456" s="1"/>
      <c r="H22456" s="1"/>
      <c r="K22456" s="1"/>
      <c r="N22456" s="1"/>
      <c r="Q22456" s="1"/>
    </row>
    <row r="22457" spans="2:17" x14ac:dyDescent="0.25">
      <c r="B22457" s="1"/>
      <c r="G22457" s="1"/>
      <c r="H22457" s="1"/>
      <c r="K22457" s="1"/>
      <c r="N22457" s="1"/>
      <c r="Q22457" s="1"/>
    </row>
    <row r="22458" spans="2:17" x14ac:dyDescent="0.25">
      <c r="B22458" s="1"/>
      <c r="G22458" s="1"/>
      <c r="H22458" s="1"/>
      <c r="K22458" s="1"/>
      <c r="N22458" s="1"/>
      <c r="Q22458" s="1"/>
    </row>
    <row r="22459" spans="2:17" x14ac:dyDescent="0.25">
      <c r="B22459" s="1"/>
      <c r="G22459" s="1"/>
      <c r="H22459" s="1"/>
      <c r="K22459" s="1"/>
      <c r="N22459" s="1"/>
      <c r="Q22459" s="1"/>
    </row>
    <row r="22460" spans="2:17" x14ac:dyDescent="0.25">
      <c r="B22460" s="1"/>
      <c r="G22460" s="1"/>
      <c r="H22460" s="1"/>
      <c r="K22460" s="1"/>
      <c r="N22460" s="1"/>
      <c r="Q22460" s="1"/>
    </row>
    <row r="22461" spans="2:17" x14ac:dyDescent="0.25">
      <c r="B22461" s="1"/>
      <c r="G22461" s="1"/>
      <c r="H22461" s="1"/>
      <c r="K22461" s="1"/>
      <c r="N22461" s="1"/>
      <c r="Q22461" s="1"/>
    </row>
    <row r="22462" spans="2:17" x14ac:dyDescent="0.25">
      <c r="B22462" s="1"/>
      <c r="G22462" s="1"/>
      <c r="H22462" s="1"/>
      <c r="K22462" s="1"/>
      <c r="N22462" s="1"/>
      <c r="Q22462" s="1"/>
    </row>
    <row r="22463" spans="2:17" x14ac:dyDescent="0.25">
      <c r="B22463" s="1"/>
      <c r="G22463" s="1"/>
      <c r="H22463" s="1"/>
      <c r="K22463" s="1"/>
      <c r="N22463" s="1"/>
      <c r="Q22463" s="1"/>
    </row>
    <row r="22464" spans="2:17" x14ac:dyDescent="0.25">
      <c r="B22464" s="1"/>
      <c r="G22464" s="1"/>
      <c r="H22464" s="1"/>
      <c r="K22464" s="1"/>
      <c r="N22464" s="1"/>
      <c r="Q22464" s="1"/>
    </row>
    <row r="22465" spans="2:17" x14ac:dyDescent="0.25">
      <c r="B22465" s="1"/>
      <c r="G22465" s="1"/>
      <c r="H22465" s="1"/>
      <c r="K22465" s="1"/>
      <c r="N22465" s="1"/>
      <c r="Q22465" s="1"/>
    </row>
    <row r="22466" spans="2:17" x14ac:dyDescent="0.25">
      <c r="B22466" s="1"/>
      <c r="G22466" s="1"/>
      <c r="H22466" s="1"/>
      <c r="K22466" s="1"/>
      <c r="N22466" s="1"/>
      <c r="Q22466" s="1"/>
    </row>
    <row r="22467" spans="2:17" x14ac:dyDescent="0.25">
      <c r="B22467" s="1"/>
      <c r="G22467" s="1"/>
      <c r="H22467" s="1"/>
      <c r="K22467" s="1"/>
      <c r="N22467" s="1"/>
      <c r="Q22467" s="1"/>
    </row>
    <row r="22468" spans="2:17" x14ac:dyDescent="0.25">
      <c r="B22468" s="1"/>
      <c r="G22468" s="1"/>
      <c r="H22468" s="1"/>
      <c r="K22468" s="1"/>
      <c r="N22468" s="1"/>
      <c r="Q22468" s="1"/>
    </row>
    <row r="22469" spans="2:17" x14ac:dyDescent="0.25">
      <c r="B22469" s="1"/>
      <c r="G22469" s="1"/>
      <c r="H22469" s="1"/>
      <c r="K22469" s="1"/>
      <c r="N22469" s="1"/>
      <c r="Q22469" s="1"/>
    </row>
    <row r="22470" spans="2:17" x14ac:dyDescent="0.25">
      <c r="B22470" s="1"/>
      <c r="G22470" s="1"/>
      <c r="H22470" s="1"/>
      <c r="K22470" s="1"/>
      <c r="N22470" s="1"/>
      <c r="Q22470" s="1"/>
    </row>
    <row r="22471" spans="2:17" x14ac:dyDescent="0.25">
      <c r="B22471" s="1"/>
      <c r="G22471" s="1"/>
      <c r="H22471" s="1"/>
      <c r="K22471" s="1"/>
      <c r="N22471" s="1"/>
      <c r="Q22471" s="1"/>
    </row>
    <row r="22472" spans="2:17" x14ac:dyDescent="0.25">
      <c r="B22472" s="1"/>
      <c r="G22472" s="1"/>
      <c r="H22472" s="1"/>
      <c r="K22472" s="1"/>
      <c r="N22472" s="1"/>
      <c r="Q22472" s="1"/>
    </row>
    <row r="22473" spans="2:17" x14ac:dyDescent="0.25">
      <c r="B22473" s="1"/>
      <c r="G22473" s="1"/>
      <c r="H22473" s="1"/>
      <c r="K22473" s="1"/>
      <c r="N22473" s="1"/>
      <c r="Q22473" s="1"/>
    </row>
    <row r="22474" spans="2:17" x14ac:dyDescent="0.25">
      <c r="B22474" s="1"/>
      <c r="G22474" s="1"/>
      <c r="H22474" s="1"/>
      <c r="K22474" s="1"/>
      <c r="N22474" s="1"/>
      <c r="Q22474" s="1"/>
    </row>
    <row r="22475" spans="2:17" x14ac:dyDescent="0.25">
      <c r="B22475" s="1"/>
      <c r="G22475" s="1"/>
      <c r="H22475" s="1"/>
      <c r="K22475" s="1"/>
      <c r="N22475" s="1"/>
      <c r="Q22475" s="1"/>
    </row>
    <row r="22476" spans="2:17" x14ac:dyDescent="0.25">
      <c r="B22476" s="1"/>
      <c r="G22476" s="1"/>
      <c r="H22476" s="1"/>
      <c r="K22476" s="1"/>
      <c r="N22476" s="1"/>
      <c r="Q22476" s="1"/>
    </row>
    <row r="22477" spans="2:17" x14ac:dyDescent="0.25">
      <c r="B22477" s="1"/>
      <c r="G22477" s="1"/>
      <c r="H22477" s="1"/>
      <c r="K22477" s="1"/>
      <c r="N22477" s="1"/>
      <c r="Q22477" s="1"/>
    </row>
    <row r="22478" spans="2:17" x14ac:dyDescent="0.25">
      <c r="B22478" s="1"/>
      <c r="G22478" s="1"/>
      <c r="H22478" s="1"/>
      <c r="K22478" s="1"/>
      <c r="N22478" s="1"/>
      <c r="Q22478" s="1"/>
    </row>
    <row r="22479" spans="2:17" x14ac:dyDescent="0.25">
      <c r="B22479" s="1"/>
      <c r="G22479" s="1"/>
      <c r="H22479" s="1"/>
      <c r="K22479" s="1"/>
      <c r="N22479" s="1"/>
      <c r="Q22479" s="1"/>
    </row>
    <row r="22480" spans="2:17" x14ac:dyDescent="0.25">
      <c r="B22480" s="1"/>
      <c r="G22480" s="1"/>
      <c r="H22480" s="1"/>
      <c r="K22480" s="1"/>
      <c r="N22480" s="1"/>
      <c r="Q22480" s="1"/>
    </row>
    <row r="22481" spans="2:17" x14ac:dyDescent="0.25">
      <c r="B22481" s="1"/>
      <c r="G22481" s="1"/>
      <c r="H22481" s="1"/>
      <c r="K22481" s="1"/>
      <c r="N22481" s="1"/>
      <c r="Q22481" s="1"/>
    </row>
    <row r="22482" spans="2:17" x14ac:dyDescent="0.25">
      <c r="B22482" s="1"/>
      <c r="G22482" s="1"/>
      <c r="H22482" s="1"/>
      <c r="K22482" s="1"/>
      <c r="N22482" s="1"/>
      <c r="Q22482" s="1"/>
    </row>
    <row r="22483" spans="2:17" x14ac:dyDescent="0.25">
      <c r="B22483" s="1"/>
      <c r="G22483" s="1"/>
      <c r="H22483" s="1"/>
      <c r="K22483" s="1"/>
      <c r="N22483" s="1"/>
      <c r="Q22483" s="1"/>
    </row>
    <row r="22484" spans="2:17" x14ac:dyDescent="0.25">
      <c r="B22484" s="1"/>
      <c r="G22484" s="1"/>
      <c r="H22484" s="1"/>
      <c r="K22484" s="1"/>
      <c r="N22484" s="1"/>
      <c r="Q22484" s="1"/>
    </row>
    <row r="22485" spans="2:17" x14ac:dyDescent="0.25">
      <c r="B22485" s="1"/>
      <c r="G22485" s="1"/>
      <c r="H22485" s="1"/>
      <c r="K22485" s="1"/>
      <c r="N22485" s="1"/>
      <c r="Q22485" s="1"/>
    </row>
    <row r="22486" spans="2:17" x14ac:dyDescent="0.25">
      <c r="B22486" s="1"/>
      <c r="G22486" s="1"/>
      <c r="H22486" s="1"/>
      <c r="K22486" s="1"/>
      <c r="N22486" s="1"/>
      <c r="Q22486" s="1"/>
    </row>
    <row r="22487" spans="2:17" x14ac:dyDescent="0.25">
      <c r="B22487" s="1"/>
      <c r="G22487" s="1"/>
      <c r="H22487" s="1"/>
      <c r="K22487" s="1"/>
      <c r="N22487" s="1"/>
      <c r="Q22487" s="1"/>
    </row>
    <row r="22488" spans="2:17" x14ac:dyDescent="0.25">
      <c r="B22488" s="1"/>
      <c r="G22488" s="1"/>
      <c r="H22488" s="1"/>
      <c r="K22488" s="1"/>
      <c r="N22488" s="1"/>
      <c r="Q22488" s="1"/>
    </row>
    <row r="22489" spans="2:17" x14ac:dyDescent="0.25">
      <c r="B22489" s="1"/>
      <c r="G22489" s="1"/>
      <c r="H22489" s="1"/>
      <c r="K22489" s="1"/>
      <c r="N22489" s="1"/>
      <c r="Q22489" s="1"/>
    </row>
    <row r="22490" spans="2:17" x14ac:dyDescent="0.25">
      <c r="B22490" s="1"/>
      <c r="G22490" s="1"/>
      <c r="H22490" s="1"/>
      <c r="K22490" s="1"/>
      <c r="N22490" s="1"/>
      <c r="Q22490" s="1"/>
    </row>
    <row r="22491" spans="2:17" x14ac:dyDescent="0.25">
      <c r="B22491" s="1"/>
      <c r="G22491" s="1"/>
      <c r="H22491" s="1"/>
      <c r="K22491" s="1"/>
      <c r="N22491" s="1"/>
      <c r="Q22491" s="1"/>
    </row>
    <row r="22492" spans="2:17" x14ac:dyDescent="0.25">
      <c r="B22492" s="1"/>
      <c r="G22492" s="1"/>
      <c r="H22492" s="1"/>
      <c r="K22492" s="1"/>
      <c r="N22492" s="1"/>
      <c r="Q22492" s="1"/>
    </row>
    <row r="22493" spans="2:17" x14ac:dyDescent="0.25">
      <c r="B22493" s="1"/>
      <c r="G22493" s="1"/>
      <c r="H22493" s="1"/>
      <c r="K22493" s="1"/>
      <c r="N22493" s="1"/>
      <c r="Q22493" s="1"/>
    </row>
    <row r="22494" spans="2:17" x14ac:dyDescent="0.25">
      <c r="B22494" s="1"/>
      <c r="G22494" s="1"/>
      <c r="H22494" s="1"/>
      <c r="K22494" s="1"/>
      <c r="N22494" s="1"/>
      <c r="Q22494" s="1"/>
    </row>
    <row r="22495" spans="2:17" x14ac:dyDescent="0.25">
      <c r="B22495" s="1"/>
      <c r="G22495" s="1"/>
      <c r="H22495" s="1"/>
      <c r="K22495" s="1"/>
      <c r="N22495" s="1"/>
      <c r="Q22495" s="1"/>
    </row>
    <row r="22496" spans="2:17" x14ac:dyDescent="0.25">
      <c r="B22496" s="1"/>
      <c r="G22496" s="1"/>
      <c r="H22496" s="1"/>
      <c r="K22496" s="1"/>
      <c r="N22496" s="1"/>
      <c r="Q22496" s="1"/>
    </row>
    <row r="22497" spans="2:17" x14ac:dyDescent="0.25">
      <c r="B22497" s="1"/>
      <c r="G22497" s="1"/>
      <c r="H22497" s="1"/>
      <c r="K22497" s="1"/>
      <c r="N22497" s="1"/>
      <c r="Q22497" s="1"/>
    </row>
    <row r="22498" spans="2:17" x14ac:dyDescent="0.25">
      <c r="B22498" s="1"/>
      <c r="G22498" s="1"/>
      <c r="H22498" s="1"/>
      <c r="K22498" s="1"/>
      <c r="N22498" s="1"/>
      <c r="Q22498" s="1"/>
    </row>
    <row r="22499" spans="2:17" x14ac:dyDescent="0.25">
      <c r="B22499" s="1"/>
      <c r="G22499" s="1"/>
      <c r="H22499" s="1"/>
      <c r="K22499" s="1"/>
      <c r="N22499" s="1"/>
      <c r="Q22499" s="1"/>
    </row>
    <row r="22500" spans="2:17" x14ac:dyDescent="0.25">
      <c r="B22500" s="1"/>
      <c r="G22500" s="1"/>
      <c r="H22500" s="1"/>
      <c r="K22500" s="1"/>
      <c r="N22500" s="1"/>
      <c r="Q22500" s="1"/>
    </row>
    <row r="22501" spans="2:17" x14ac:dyDescent="0.25">
      <c r="B22501" s="1"/>
      <c r="G22501" s="1"/>
      <c r="H22501" s="1"/>
      <c r="K22501" s="1"/>
      <c r="N22501" s="1"/>
      <c r="Q22501" s="1"/>
    </row>
    <row r="22502" spans="2:17" x14ac:dyDescent="0.25">
      <c r="B22502" s="1"/>
      <c r="G22502" s="1"/>
      <c r="H22502" s="1"/>
      <c r="K22502" s="1"/>
      <c r="N22502" s="1"/>
      <c r="Q22502" s="1"/>
    </row>
    <row r="22503" spans="2:17" x14ac:dyDescent="0.25">
      <c r="B22503" s="1"/>
      <c r="G22503" s="1"/>
      <c r="H22503" s="1"/>
      <c r="K22503" s="1"/>
      <c r="N22503" s="1"/>
      <c r="Q22503" s="1"/>
    </row>
    <row r="22504" spans="2:17" x14ac:dyDescent="0.25">
      <c r="B22504" s="1"/>
      <c r="G22504" s="1"/>
      <c r="H22504" s="1"/>
      <c r="K22504" s="1"/>
      <c r="N22504" s="1"/>
      <c r="Q22504" s="1"/>
    </row>
    <row r="22505" spans="2:17" x14ac:dyDescent="0.25">
      <c r="B22505" s="1"/>
      <c r="G22505" s="1"/>
      <c r="H22505" s="1"/>
      <c r="K22505" s="1"/>
      <c r="N22505" s="1"/>
      <c r="Q22505" s="1"/>
    </row>
    <row r="22506" spans="2:17" x14ac:dyDescent="0.25">
      <c r="B22506" s="1"/>
      <c r="G22506" s="1"/>
      <c r="H22506" s="1"/>
      <c r="K22506" s="1"/>
      <c r="N22506" s="1"/>
      <c r="Q22506" s="1"/>
    </row>
    <row r="22507" spans="2:17" x14ac:dyDescent="0.25">
      <c r="B22507" s="1"/>
      <c r="G22507" s="1"/>
      <c r="H22507" s="1"/>
      <c r="K22507" s="1"/>
      <c r="N22507" s="1"/>
      <c r="Q22507" s="1"/>
    </row>
    <row r="22508" spans="2:17" x14ac:dyDescent="0.25">
      <c r="B22508" s="1"/>
      <c r="G22508" s="1"/>
      <c r="H22508" s="1"/>
      <c r="K22508" s="1"/>
      <c r="N22508" s="1"/>
      <c r="Q22508" s="1"/>
    </row>
    <row r="22509" spans="2:17" x14ac:dyDescent="0.25">
      <c r="B22509" s="1"/>
      <c r="G22509" s="1"/>
      <c r="H22509" s="1"/>
      <c r="K22509" s="1"/>
      <c r="N22509" s="1"/>
      <c r="Q22509" s="1"/>
    </row>
    <row r="22510" spans="2:17" x14ac:dyDescent="0.25">
      <c r="B22510" s="1"/>
      <c r="G22510" s="1"/>
      <c r="H22510" s="1"/>
      <c r="K22510" s="1"/>
      <c r="N22510" s="1"/>
      <c r="Q22510" s="1"/>
    </row>
    <row r="22511" spans="2:17" x14ac:dyDescent="0.25">
      <c r="B22511" s="1"/>
      <c r="G22511" s="1"/>
      <c r="H22511" s="1"/>
      <c r="K22511" s="1"/>
      <c r="N22511" s="1"/>
      <c r="Q22511" s="1"/>
    </row>
    <row r="22512" spans="2:17" x14ac:dyDescent="0.25">
      <c r="B22512" s="1"/>
      <c r="G22512" s="1"/>
      <c r="H22512" s="1"/>
      <c r="K22512" s="1"/>
      <c r="N22512" s="1"/>
      <c r="Q22512" s="1"/>
    </row>
    <row r="22513" spans="2:17" x14ac:dyDescent="0.25">
      <c r="B22513" s="1"/>
      <c r="G22513" s="1"/>
      <c r="H22513" s="1"/>
      <c r="K22513" s="1"/>
      <c r="N22513" s="1"/>
      <c r="Q22513" s="1"/>
    </row>
    <row r="22514" spans="2:17" x14ac:dyDescent="0.25">
      <c r="B22514" s="1"/>
      <c r="G22514" s="1"/>
      <c r="H22514" s="1"/>
      <c r="K22514" s="1"/>
      <c r="N22514" s="1"/>
      <c r="Q22514" s="1"/>
    </row>
    <row r="22515" spans="2:17" x14ac:dyDescent="0.25">
      <c r="B22515" s="1"/>
      <c r="G22515" s="1"/>
      <c r="H22515" s="1"/>
      <c r="K22515" s="1"/>
      <c r="N22515" s="1"/>
      <c r="Q22515" s="1"/>
    </row>
    <row r="22516" spans="2:17" x14ac:dyDescent="0.25">
      <c r="B22516" s="1"/>
      <c r="G22516" s="1"/>
      <c r="H22516" s="1"/>
      <c r="K22516" s="1"/>
      <c r="N22516" s="1"/>
      <c r="Q22516" s="1"/>
    </row>
    <row r="22517" spans="2:17" x14ac:dyDescent="0.25">
      <c r="B22517" s="1"/>
      <c r="G22517" s="1"/>
      <c r="H22517" s="1"/>
      <c r="K22517" s="1"/>
      <c r="N22517" s="1"/>
      <c r="Q22517" s="1"/>
    </row>
    <row r="22518" spans="2:17" x14ac:dyDescent="0.25">
      <c r="B22518" s="1"/>
      <c r="G22518" s="1"/>
      <c r="H22518" s="1"/>
      <c r="K22518" s="1"/>
      <c r="N22518" s="1"/>
      <c r="Q22518" s="1"/>
    </row>
    <row r="22519" spans="2:17" x14ac:dyDescent="0.25">
      <c r="B22519" s="1"/>
      <c r="G22519" s="1"/>
      <c r="H22519" s="1"/>
      <c r="K22519" s="1"/>
      <c r="N22519" s="1"/>
      <c r="Q22519" s="1"/>
    </row>
    <row r="22520" spans="2:17" x14ac:dyDescent="0.25">
      <c r="B22520" s="1"/>
      <c r="G22520" s="1"/>
      <c r="H22520" s="1"/>
      <c r="K22520" s="1"/>
      <c r="N22520" s="1"/>
      <c r="Q22520" s="1"/>
    </row>
    <row r="22521" spans="2:17" x14ac:dyDescent="0.25">
      <c r="B22521" s="1"/>
      <c r="G22521" s="1"/>
      <c r="H22521" s="1"/>
      <c r="K22521" s="1"/>
      <c r="N22521" s="1"/>
      <c r="Q22521" s="1"/>
    </row>
    <row r="22522" spans="2:17" x14ac:dyDescent="0.25">
      <c r="B22522" s="1"/>
      <c r="G22522" s="1"/>
      <c r="H22522" s="1"/>
      <c r="K22522" s="1"/>
      <c r="N22522" s="1"/>
      <c r="Q22522" s="1"/>
    </row>
    <row r="22523" spans="2:17" x14ac:dyDescent="0.25">
      <c r="B22523" s="1"/>
      <c r="G22523" s="1"/>
      <c r="H22523" s="1"/>
      <c r="K22523" s="1"/>
      <c r="N22523" s="1"/>
      <c r="Q22523" s="1"/>
    </row>
    <row r="22524" spans="2:17" x14ac:dyDescent="0.25">
      <c r="B22524" s="1"/>
      <c r="G22524" s="1"/>
      <c r="H22524" s="1"/>
      <c r="K22524" s="1"/>
      <c r="N22524" s="1"/>
      <c r="Q22524" s="1"/>
    </row>
    <row r="22525" spans="2:17" x14ac:dyDescent="0.25">
      <c r="B22525" s="1"/>
      <c r="G22525" s="1"/>
      <c r="H22525" s="1"/>
      <c r="K22525" s="1"/>
      <c r="N22525" s="1"/>
      <c r="Q22525" s="1"/>
    </row>
    <row r="22526" spans="2:17" x14ac:dyDescent="0.25">
      <c r="B22526" s="1"/>
      <c r="G22526" s="1"/>
      <c r="H22526" s="1"/>
      <c r="K22526" s="1"/>
      <c r="N22526" s="1"/>
      <c r="Q22526" s="1"/>
    </row>
    <row r="22527" spans="2:17" x14ac:dyDescent="0.25">
      <c r="B22527" s="1"/>
      <c r="G22527" s="1"/>
      <c r="H22527" s="1"/>
      <c r="K22527" s="1"/>
      <c r="N22527" s="1"/>
      <c r="Q22527" s="1"/>
    </row>
    <row r="22528" spans="2:17" x14ac:dyDescent="0.25">
      <c r="B22528" s="1"/>
      <c r="G22528" s="1"/>
      <c r="H22528" s="1"/>
      <c r="K22528" s="1"/>
      <c r="N22528" s="1"/>
      <c r="Q22528" s="1"/>
    </row>
    <row r="22529" spans="2:17" x14ac:dyDescent="0.25">
      <c r="B22529" s="1"/>
      <c r="G22529" s="1"/>
      <c r="H22529" s="1"/>
      <c r="K22529" s="1"/>
      <c r="N22529" s="1"/>
      <c r="Q22529" s="1"/>
    </row>
    <row r="22530" spans="2:17" x14ac:dyDescent="0.25">
      <c r="B22530" s="1"/>
      <c r="G22530" s="1"/>
      <c r="H22530" s="1"/>
      <c r="K22530" s="1"/>
      <c r="N22530" s="1"/>
      <c r="Q22530" s="1"/>
    </row>
    <row r="22531" spans="2:17" x14ac:dyDescent="0.25">
      <c r="B22531" s="1"/>
      <c r="G22531" s="1"/>
      <c r="H22531" s="1"/>
      <c r="K22531" s="1"/>
      <c r="N22531" s="1"/>
      <c r="Q22531" s="1"/>
    </row>
    <row r="22532" spans="2:17" x14ac:dyDescent="0.25">
      <c r="B22532" s="1"/>
      <c r="G22532" s="1"/>
      <c r="H22532" s="1"/>
      <c r="K22532" s="1"/>
      <c r="N22532" s="1"/>
      <c r="Q22532" s="1"/>
    </row>
    <row r="22533" spans="2:17" x14ac:dyDescent="0.25">
      <c r="B22533" s="1"/>
      <c r="G22533" s="1"/>
      <c r="H22533" s="1"/>
      <c r="K22533" s="1"/>
      <c r="N22533" s="1"/>
      <c r="Q22533" s="1"/>
    </row>
    <row r="22534" spans="2:17" x14ac:dyDescent="0.25">
      <c r="B22534" s="1"/>
      <c r="G22534" s="1"/>
      <c r="H22534" s="1"/>
      <c r="K22534" s="1"/>
      <c r="N22534" s="1"/>
      <c r="Q22534" s="1"/>
    </row>
    <row r="22535" spans="2:17" x14ac:dyDescent="0.25">
      <c r="B22535" s="1"/>
      <c r="G22535" s="1"/>
      <c r="H22535" s="1"/>
      <c r="K22535" s="1"/>
      <c r="N22535" s="1"/>
      <c r="Q22535" s="1"/>
    </row>
    <row r="22536" spans="2:17" x14ac:dyDescent="0.25">
      <c r="B22536" s="1"/>
      <c r="G22536" s="1"/>
      <c r="H22536" s="1"/>
      <c r="K22536" s="1"/>
      <c r="N22536" s="1"/>
      <c r="Q22536" s="1"/>
    </row>
    <row r="22537" spans="2:17" x14ac:dyDescent="0.25">
      <c r="B22537" s="1"/>
      <c r="G22537" s="1"/>
      <c r="H22537" s="1"/>
      <c r="K22537" s="1"/>
      <c r="N22537" s="1"/>
      <c r="Q22537" s="1"/>
    </row>
    <row r="22538" spans="2:17" x14ac:dyDescent="0.25">
      <c r="B22538" s="1"/>
      <c r="G22538" s="1"/>
      <c r="H22538" s="1"/>
      <c r="K22538" s="1"/>
      <c r="N22538" s="1"/>
      <c r="Q22538" s="1"/>
    </row>
    <row r="22539" spans="2:17" x14ac:dyDescent="0.25">
      <c r="B22539" s="1"/>
      <c r="G22539" s="1"/>
      <c r="H22539" s="1"/>
      <c r="K22539" s="1"/>
      <c r="N22539" s="1"/>
      <c r="Q22539" s="1"/>
    </row>
    <row r="22540" spans="2:17" x14ac:dyDescent="0.25">
      <c r="B22540" s="1"/>
      <c r="G22540" s="1"/>
      <c r="H22540" s="1"/>
      <c r="K22540" s="1"/>
      <c r="N22540" s="1"/>
      <c r="Q22540" s="1"/>
    </row>
    <row r="22541" spans="2:17" x14ac:dyDescent="0.25">
      <c r="B22541" s="1"/>
      <c r="G22541" s="1"/>
      <c r="H22541" s="1"/>
      <c r="K22541" s="1"/>
      <c r="N22541" s="1"/>
      <c r="Q22541" s="1"/>
    </row>
    <row r="22542" spans="2:17" x14ac:dyDescent="0.25">
      <c r="B22542" s="1"/>
      <c r="G22542" s="1"/>
      <c r="H22542" s="1"/>
      <c r="K22542" s="1"/>
      <c r="N22542" s="1"/>
      <c r="Q22542" s="1"/>
    </row>
    <row r="22543" spans="2:17" x14ac:dyDescent="0.25">
      <c r="B22543" s="1"/>
      <c r="G22543" s="1"/>
      <c r="H22543" s="1"/>
      <c r="K22543" s="1"/>
      <c r="N22543" s="1"/>
      <c r="Q22543" s="1"/>
    </row>
    <row r="22544" spans="2:17" x14ac:dyDescent="0.25">
      <c r="B22544" s="1"/>
      <c r="G22544" s="1"/>
      <c r="H22544" s="1"/>
      <c r="K22544" s="1"/>
      <c r="N22544" s="1"/>
      <c r="Q22544" s="1"/>
    </row>
    <row r="22545" spans="2:17" x14ac:dyDescent="0.25">
      <c r="B22545" s="1"/>
      <c r="G22545" s="1"/>
      <c r="H22545" s="1"/>
      <c r="K22545" s="1"/>
      <c r="N22545" s="1"/>
      <c r="Q22545" s="1"/>
    </row>
    <row r="22546" spans="2:17" x14ac:dyDescent="0.25">
      <c r="B22546" s="1"/>
      <c r="G22546" s="1"/>
      <c r="H22546" s="1"/>
      <c r="K22546" s="1"/>
      <c r="N22546" s="1"/>
      <c r="Q22546" s="1"/>
    </row>
    <row r="22547" spans="2:17" x14ac:dyDescent="0.25">
      <c r="B22547" s="1"/>
      <c r="G22547" s="1"/>
      <c r="H22547" s="1"/>
      <c r="K22547" s="1"/>
      <c r="N22547" s="1"/>
      <c r="Q22547" s="1"/>
    </row>
    <row r="22548" spans="2:17" x14ac:dyDescent="0.25">
      <c r="B22548" s="1"/>
      <c r="G22548" s="1"/>
      <c r="H22548" s="1"/>
      <c r="K22548" s="1"/>
      <c r="N22548" s="1"/>
      <c r="Q22548" s="1"/>
    </row>
    <row r="22549" spans="2:17" x14ac:dyDescent="0.25">
      <c r="B22549" s="1"/>
      <c r="G22549" s="1"/>
      <c r="H22549" s="1"/>
      <c r="K22549" s="1"/>
      <c r="N22549" s="1"/>
      <c r="Q22549" s="1"/>
    </row>
    <row r="22550" spans="2:17" x14ac:dyDescent="0.25">
      <c r="B22550" s="1"/>
      <c r="G22550" s="1"/>
      <c r="H22550" s="1"/>
      <c r="K22550" s="1"/>
      <c r="N22550" s="1"/>
      <c r="Q22550" s="1"/>
    </row>
    <row r="22551" spans="2:17" x14ac:dyDescent="0.25">
      <c r="B22551" s="1"/>
      <c r="G22551" s="1"/>
      <c r="H22551" s="1"/>
      <c r="K22551" s="1"/>
      <c r="N22551" s="1"/>
      <c r="Q22551" s="1"/>
    </row>
    <row r="22552" spans="2:17" x14ac:dyDescent="0.25">
      <c r="B22552" s="1"/>
      <c r="G22552" s="1"/>
      <c r="H22552" s="1"/>
      <c r="K22552" s="1"/>
      <c r="N22552" s="1"/>
      <c r="Q22552" s="1"/>
    </row>
    <row r="22553" spans="2:17" x14ac:dyDescent="0.25">
      <c r="B22553" s="1"/>
      <c r="G22553" s="1"/>
      <c r="H22553" s="1"/>
      <c r="K22553" s="1"/>
      <c r="N22553" s="1"/>
      <c r="Q22553" s="1"/>
    </row>
    <row r="22554" spans="2:17" x14ac:dyDescent="0.25">
      <c r="B22554" s="1"/>
      <c r="G22554" s="1"/>
      <c r="H22554" s="1"/>
      <c r="K22554" s="1"/>
      <c r="N22554" s="1"/>
      <c r="Q22554" s="1"/>
    </row>
    <row r="22555" spans="2:17" x14ac:dyDescent="0.25">
      <c r="B22555" s="1"/>
      <c r="G22555" s="1"/>
      <c r="H22555" s="1"/>
      <c r="K22555" s="1"/>
      <c r="N22555" s="1"/>
      <c r="Q22555" s="1"/>
    </row>
    <row r="22556" spans="2:17" x14ac:dyDescent="0.25">
      <c r="B22556" s="1"/>
      <c r="G22556" s="1"/>
      <c r="H22556" s="1"/>
      <c r="K22556" s="1"/>
      <c r="N22556" s="1"/>
      <c r="Q22556" s="1"/>
    </row>
    <row r="22557" spans="2:17" x14ac:dyDescent="0.25">
      <c r="B22557" s="1"/>
      <c r="G22557" s="1"/>
      <c r="H22557" s="1"/>
      <c r="K22557" s="1"/>
      <c r="N22557" s="1"/>
      <c r="Q22557" s="1"/>
    </row>
    <row r="22558" spans="2:17" x14ac:dyDescent="0.25">
      <c r="B22558" s="1"/>
      <c r="G22558" s="1"/>
      <c r="H22558" s="1"/>
      <c r="K22558" s="1"/>
      <c r="N22558" s="1"/>
      <c r="Q22558" s="1"/>
    </row>
    <row r="22559" spans="2:17" x14ac:dyDescent="0.25">
      <c r="B22559" s="1"/>
      <c r="G22559" s="1"/>
      <c r="H22559" s="1"/>
      <c r="K22559" s="1"/>
      <c r="N22559" s="1"/>
      <c r="Q22559" s="1"/>
    </row>
    <row r="22560" spans="2:17" x14ac:dyDescent="0.25">
      <c r="B22560" s="1"/>
      <c r="G22560" s="1"/>
      <c r="H22560" s="1"/>
      <c r="K22560" s="1"/>
      <c r="N22560" s="1"/>
      <c r="Q22560" s="1"/>
    </row>
    <row r="22561" spans="2:17" x14ac:dyDescent="0.25">
      <c r="B22561" s="1"/>
      <c r="G22561" s="1"/>
      <c r="H22561" s="1"/>
      <c r="K22561" s="1"/>
      <c r="N22561" s="1"/>
      <c r="Q22561" s="1"/>
    </row>
    <row r="22562" spans="2:17" x14ac:dyDescent="0.25">
      <c r="B22562" s="1"/>
      <c r="G22562" s="1"/>
      <c r="H22562" s="1"/>
      <c r="K22562" s="1"/>
      <c r="N22562" s="1"/>
      <c r="Q22562" s="1"/>
    </row>
    <row r="22563" spans="2:17" x14ac:dyDescent="0.25">
      <c r="B22563" s="1"/>
      <c r="G22563" s="1"/>
      <c r="H22563" s="1"/>
      <c r="K22563" s="1"/>
      <c r="N22563" s="1"/>
      <c r="Q22563" s="1"/>
    </row>
    <row r="22564" spans="2:17" x14ac:dyDescent="0.25">
      <c r="B22564" s="1"/>
      <c r="G22564" s="1"/>
      <c r="H22564" s="1"/>
      <c r="K22564" s="1"/>
      <c r="N22564" s="1"/>
      <c r="Q22564" s="1"/>
    </row>
    <row r="22565" spans="2:17" x14ac:dyDescent="0.25">
      <c r="B22565" s="1"/>
      <c r="G22565" s="1"/>
      <c r="H22565" s="1"/>
      <c r="K22565" s="1"/>
      <c r="N22565" s="1"/>
      <c r="Q22565" s="1"/>
    </row>
    <row r="22566" spans="2:17" x14ac:dyDescent="0.25">
      <c r="B22566" s="1"/>
      <c r="G22566" s="1"/>
      <c r="H22566" s="1"/>
      <c r="K22566" s="1"/>
      <c r="N22566" s="1"/>
      <c r="Q22566" s="1"/>
    </row>
    <row r="22567" spans="2:17" x14ac:dyDescent="0.25">
      <c r="B22567" s="1"/>
      <c r="G22567" s="1"/>
      <c r="H22567" s="1"/>
      <c r="K22567" s="1"/>
      <c r="N22567" s="1"/>
      <c r="Q22567" s="1"/>
    </row>
    <row r="22568" spans="2:17" x14ac:dyDescent="0.25">
      <c r="B22568" s="1"/>
      <c r="G22568" s="1"/>
      <c r="H22568" s="1"/>
      <c r="K22568" s="1"/>
      <c r="N22568" s="1"/>
      <c r="Q22568" s="1"/>
    </row>
    <row r="22569" spans="2:17" x14ac:dyDescent="0.25">
      <c r="B22569" s="1"/>
      <c r="G22569" s="1"/>
      <c r="H22569" s="1"/>
      <c r="K22569" s="1"/>
      <c r="N22569" s="1"/>
      <c r="Q22569" s="1"/>
    </row>
    <row r="22570" spans="2:17" x14ac:dyDescent="0.25">
      <c r="B22570" s="1"/>
      <c r="G22570" s="1"/>
      <c r="H22570" s="1"/>
      <c r="K22570" s="1"/>
      <c r="N22570" s="1"/>
      <c r="Q22570" s="1"/>
    </row>
    <row r="22571" spans="2:17" x14ac:dyDescent="0.25">
      <c r="B22571" s="1"/>
      <c r="G22571" s="1"/>
      <c r="H22571" s="1"/>
      <c r="K22571" s="1"/>
      <c r="N22571" s="1"/>
      <c r="Q22571" s="1"/>
    </row>
    <row r="22572" spans="2:17" x14ac:dyDescent="0.25">
      <c r="B22572" s="1"/>
      <c r="G22572" s="1"/>
      <c r="H22572" s="1"/>
      <c r="K22572" s="1"/>
      <c r="N22572" s="1"/>
      <c r="Q22572" s="1"/>
    </row>
    <row r="22573" spans="2:17" x14ac:dyDescent="0.25">
      <c r="B22573" s="1"/>
      <c r="G22573" s="1"/>
      <c r="H22573" s="1"/>
      <c r="K22573" s="1"/>
      <c r="N22573" s="1"/>
      <c r="Q22573" s="1"/>
    </row>
    <row r="22574" spans="2:17" x14ac:dyDescent="0.25">
      <c r="B22574" s="1"/>
      <c r="G22574" s="1"/>
      <c r="H22574" s="1"/>
      <c r="K22574" s="1"/>
      <c r="N22574" s="1"/>
      <c r="Q22574" s="1"/>
    </row>
    <row r="22575" spans="2:17" x14ac:dyDescent="0.25">
      <c r="B22575" s="1"/>
      <c r="G22575" s="1"/>
      <c r="H22575" s="1"/>
      <c r="K22575" s="1"/>
      <c r="N22575" s="1"/>
      <c r="Q22575" s="1"/>
    </row>
    <row r="22576" spans="2:17" x14ac:dyDescent="0.25">
      <c r="B22576" s="1"/>
      <c r="G22576" s="1"/>
      <c r="H22576" s="1"/>
      <c r="K22576" s="1"/>
      <c r="N22576" s="1"/>
      <c r="Q22576" s="1"/>
    </row>
    <row r="22577" spans="2:17" x14ac:dyDescent="0.25">
      <c r="B22577" s="1"/>
      <c r="G22577" s="1"/>
      <c r="H22577" s="1"/>
      <c r="K22577" s="1"/>
      <c r="N22577" s="1"/>
      <c r="Q22577" s="1"/>
    </row>
    <row r="22578" spans="2:17" x14ac:dyDescent="0.25">
      <c r="B22578" s="1"/>
      <c r="G22578" s="1"/>
      <c r="H22578" s="1"/>
      <c r="K22578" s="1"/>
      <c r="N22578" s="1"/>
      <c r="Q22578" s="1"/>
    </row>
    <row r="22579" spans="2:17" x14ac:dyDescent="0.25">
      <c r="B22579" s="1"/>
      <c r="G22579" s="1"/>
      <c r="H22579" s="1"/>
      <c r="K22579" s="1"/>
      <c r="N22579" s="1"/>
      <c r="Q22579" s="1"/>
    </row>
    <row r="22580" spans="2:17" x14ac:dyDescent="0.25">
      <c r="B22580" s="1"/>
      <c r="G22580" s="1"/>
      <c r="H22580" s="1"/>
      <c r="K22580" s="1"/>
      <c r="N22580" s="1"/>
      <c r="Q22580" s="1"/>
    </row>
    <row r="22581" spans="2:17" x14ac:dyDescent="0.25">
      <c r="B22581" s="1"/>
      <c r="G22581" s="1"/>
      <c r="H22581" s="1"/>
      <c r="K22581" s="1"/>
      <c r="N22581" s="1"/>
      <c r="Q22581" s="1"/>
    </row>
    <row r="22582" spans="2:17" x14ac:dyDescent="0.25">
      <c r="B22582" s="1"/>
      <c r="G22582" s="1"/>
      <c r="H22582" s="1"/>
      <c r="K22582" s="1"/>
      <c r="N22582" s="1"/>
      <c r="Q22582" s="1"/>
    </row>
    <row r="22583" spans="2:17" x14ac:dyDescent="0.25">
      <c r="B22583" s="1"/>
      <c r="G22583" s="1"/>
      <c r="H22583" s="1"/>
      <c r="K22583" s="1"/>
      <c r="N22583" s="1"/>
      <c r="Q22583" s="1"/>
    </row>
    <row r="22584" spans="2:17" x14ac:dyDescent="0.25">
      <c r="B22584" s="1"/>
      <c r="G22584" s="1"/>
      <c r="H22584" s="1"/>
      <c r="K22584" s="1"/>
      <c r="N22584" s="1"/>
      <c r="Q22584" s="1"/>
    </row>
    <row r="22585" spans="2:17" x14ac:dyDescent="0.25">
      <c r="B22585" s="1"/>
      <c r="G22585" s="1"/>
      <c r="H22585" s="1"/>
      <c r="K22585" s="1"/>
      <c r="N22585" s="1"/>
      <c r="Q22585" s="1"/>
    </row>
    <row r="22586" spans="2:17" x14ac:dyDescent="0.25">
      <c r="B22586" s="1"/>
      <c r="G22586" s="1"/>
      <c r="H22586" s="1"/>
      <c r="K22586" s="1"/>
      <c r="N22586" s="1"/>
      <c r="Q22586" s="1"/>
    </row>
    <row r="22587" spans="2:17" x14ac:dyDescent="0.25">
      <c r="B22587" s="1"/>
      <c r="G22587" s="1"/>
      <c r="H22587" s="1"/>
      <c r="K22587" s="1"/>
      <c r="N22587" s="1"/>
      <c r="Q22587" s="1"/>
    </row>
    <row r="22588" spans="2:17" x14ac:dyDescent="0.25">
      <c r="B22588" s="1"/>
      <c r="G22588" s="1"/>
      <c r="H22588" s="1"/>
      <c r="K22588" s="1"/>
      <c r="N22588" s="1"/>
      <c r="Q22588" s="1"/>
    </row>
    <row r="22589" spans="2:17" x14ac:dyDescent="0.25">
      <c r="B22589" s="1"/>
      <c r="G22589" s="1"/>
      <c r="H22589" s="1"/>
      <c r="K22589" s="1"/>
      <c r="N22589" s="1"/>
      <c r="Q22589" s="1"/>
    </row>
    <row r="22590" spans="2:17" x14ac:dyDescent="0.25">
      <c r="B22590" s="1"/>
      <c r="G22590" s="1"/>
      <c r="H22590" s="1"/>
      <c r="K22590" s="1"/>
      <c r="N22590" s="1"/>
      <c r="Q22590" s="1"/>
    </row>
    <row r="22591" spans="2:17" x14ac:dyDescent="0.25">
      <c r="B22591" s="1"/>
      <c r="G22591" s="1"/>
      <c r="H22591" s="1"/>
      <c r="K22591" s="1"/>
      <c r="N22591" s="1"/>
      <c r="Q22591" s="1"/>
    </row>
    <row r="22592" spans="2:17" x14ac:dyDescent="0.25">
      <c r="B22592" s="1"/>
      <c r="G22592" s="1"/>
      <c r="H22592" s="1"/>
      <c r="K22592" s="1"/>
      <c r="N22592" s="1"/>
      <c r="Q22592" s="1"/>
    </row>
    <row r="22593" spans="2:17" x14ac:dyDescent="0.25">
      <c r="B22593" s="1"/>
      <c r="G22593" s="1"/>
      <c r="H22593" s="1"/>
      <c r="K22593" s="1"/>
      <c r="N22593" s="1"/>
      <c r="Q22593" s="1"/>
    </row>
    <row r="22594" spans="2:17" x14ac:dyDescent="0.25">
      <c r="B22594" s="1"/>
      <c r="G22594" s="1"/>
      <c r="H22594" s="1"/>
      <c r="K22594" s="1"/>
      <c r="N22594" s="1"/>
      <c r="Q22594" s="1"/>
    </row>
    <row r="22595" spans="2:17" x14ac:dyDescent="0.25">
      <c r="B22595" s="1"/>
      <c r="G22595" s="1"/>
      <c r="H22595" s="1"/>
      <c r="K22595" s="1"/>
      <c r="N22595" s="1"/>
      <c r="Q22595" s="1"/>
    </row>
    <row r="22596" spans="2:17" x14ac:dyDescent="0.25">
      <c r="B22596" s="1"/>
      <c r="G22596" s="1"/>
      <c r="H22596" s="1"/>
      <c r="K22596" s="1"/>
      <c r="N22596" s="1"/>
      <c r="Q22596" s="1"/>
    </row>
    <row r="22597" spans="2:17" x14ac:dyDescent="0.25">
      <c r="B22597" s="1"/>
      <c r="G22597" s="1"/>
      <c r="H22597" s="1"/>
      <c r="K22597" s="1"/>
      <c r="N22597" s="1"/>
      <c r="Q22597" s="1"/>
    </row>
    <row r="22598" spans="2:17" x14ac:dyDescent="0.25">
      <c r="B22598" s="1"/>
      <c r="G22598" s="1"/>
      <c r="H22598" s="1"/>
      <c r="K22598" s="1"/>
      <c r="N22598" s="1"/>
      <c r="Q22598" s="1"/>
    </row>
    <row r="22599" spans="2:17" x14ac:dyDescent="0.25">
      <c r="B22599" s="1"/>
      <c r="G22599" s="1"/>
      <c r="H22599" s="1"/>
      <c r="K22599" s="1"/>
      <c r="N22599" s="1"/>
      <c r="Q22599" s="1"/>
    </row>
    <row r="22600" spans="2:17" x14ac:dyDescent="0.25">
      <c r="B22600" s="1"/>
      <c r="G22600" s="1"/>
      <c r="H22600" s="1"/>
      <c r="K22600" s="1"/>
      <c r="N22600" s="1"/>
      <c r="Q22600" s="1"/>
    </row>
    <row r="22601" spans="2:17" x14ac:dyDescent="0.25">
      <c r="B22601" s="1"/>
      <c r="G22601" s="1"/>
      <c r="H22601" s="1"/>
      <c r="K22601" s="1"/>
      <c r="N22601" s="1"/>
      <c r="Q22601" s="1"/>
    </row>
    <row r="22602" spans="2:17" x14ac:dyDescent="0.25">
      <c r="B22602" s="1"/>
      <c r="G22602" s="1"/>
      <c r="H22602" s="1"/>
      <c r="K22602" s="1"/>
      <c r="N22602" s="1"/>
      <c r="Q22602" s="1"/>
    </row>
    <row r="22603" spans="2:17" x14ac:dyDescent="0.25">
      <c r="B22603" s="1"/>
      <c r="G22603" s="1"/>
      <c r="H22603" s="1"/>
      <c r="K22603" s="1"/>
      <c r="N22603" s="1"/>
      <c r="Q22603" s="1"/>
    </row>
    <row r="22604" spans="2:17" x14ac:dyDescent="0.25">
      <c r="B22604" s="1"/>
      <c r="G22604" s="1"/>
      <c r="H22604" s="1"/>
      <c r="K22604" s="1"/>
      <c r="N22604" s="1"/>
      <c r="Q22604" s="1"/>
    </row>
    <row r="22605" spans="2:17" x14ac:dyDescent="0.25">
      <c r="B22605" s="1"/>
      <c r="G22605" s="1"/>
      <c r="H22605" s="1"/>
      <c r="K22605" s="1"/>
      <c r="N22605" s="1"/>
      <c r="Q22605" s="1"/>
    </row>
    <row r="22606" spans="2:17" x14ac:dyDescent="0.25">
      <c r="B22606" s="1"/>
      <c r="G22606" s="1"/>
      <c r="H22606" s="1"/>
      <c r="K22606" s="1"/>
      <c r="N22606" s="1"/>
      <c r="Q22606" s="1"/>
    </row>
    <row r="22607" spans="2:17" x14ac:dyDescent="0.25">
      <c r="B22607" s="1"/>
      <c r="G22607" s="1"/>
      <c r="H22607" s="1"/>
      <c r="K22607" s="1"/>
      <c r="N22607" s="1"/>
      <c r="Q22607" s="1"/>
    </row>
    <row r="22608" spans="2:17" x14ac:dyDescent="0.25">
      <c r="B22608" s="1"/>
      <c r="G22608" s="1"/>
      <c r="H22608" s="1"/>
      <c r="K22608" s="1"/>
      <c r="N22608" s="1"/>
      <c r="Q22608" s="1"/>
    </row>
    <row r="22609" spans="2:17" x14ac:dyDescent="0.25">
      <c r="B22609" s="1"/>
      <c r="G22609" s="1"/>
      <c r="H22609" s="1"/>
      <c r="K22609" s="1"/>
      <c r="N22609" s="1"/>
      <c r="Q22609" s="1"/>
    </row>
    <row r="22610" spans="2:17" x14ac:dyDescent="0.25">
      <c r="B22610" s="1"/>
      <c r="G22610" s="1"/>
      <c r="H22610" s="1"/>
      <c r="K22610" s="1"/>
      <c r="N22610" s="1"/>
      <c r="Q22610" s="1"/>
    </row>
    <row r="22611" spans="2:17" x14ac:dyDescent="0.25">
      <c r="B22611" s="1"/>
      <c r="G22611" s="1"/>
      <c r="H22611" s="1"/>
      <c r="K22611" s="1"/>
      <c r="N22611" s="1"/>
      <c r="Q22611" s="1"/>
    </row>
    <row r="22612" spans="2:17" x14ac:dyDescent="0.25">
      <c r="B22612" s="1"/>
      <c r="G22612" s="1"/>
      <c r="H22612" s="1"/>
      <c r="K22612" s="1"/>
      <c r="N22612" s="1"/>
      <c r="Q22612" s="1"/>
    </row>
    <row r="22613" spans="2:17" x14ac:dyDescent="0.25">
      <c r="B22613" s="1"/>
      <c r="G22613" s="1"/>
      <c r="H22613" s="1"/>
      <c r="K22613" s="1"/>
      <c r="N22613" s="1"/>
      <c r="Q22613" s="1"/>
    </row>
    <row r="22614" spans="2:17" x14ac:dyDescent="0.25">
      <c r="B22614" s="1"/>
      <c r="G22614" s="1"/>
      <c r="H22614" s="1"/>
      <c r="K22614" s="1"/>
      <c r="N22614" s="1"/>
      <c r="Q22614" s="1"/>
    </row>
    <row r="22615" spans="2:17" x14ac:dyDescent="0.25">
      <c r="B22615" s="1"/>
      <c r="G22615" s="1"/>
      <c r="H22615" s="1"/>
      <c r="K22615" s="1"/>
      <c r="N22615" s="1"/>
      <c r="Q22615" s="1"/>
    </row>
    <row r="22616" spans="2:17" x14ac:dyDescent="0.25">
      <c r="B22616" s="1"/>
      <c r="G22616" s="1"/>
      <c r="H22616" s="1"/>
      <c r="K22616" s="1"/>
      <c r="N22616" s="1"/>
      <c r="Q22616" s="1"/>
    </row>
    <row r="22617" spans="2:17" x14ac:dyDescent="0.25">
      <c r="B22617" s="1"/>
      <c r="G22617" s="1"/>
      <c r="H22617" s="1"/>
      <c r="K22617" s="1"/>
      <c r="N22617" s="1"/>
      <c r="Q22617" s="1"/>
    </row>
    <row r="22618" spans="2:17" x14ac:dyDescent="0.25">
      <c r="B22618" s="1"/>
      <c r="G22618" s="1"/>
      <c r="H22618" s="1"/>
      <c r="K22618" s="1"/>
      <c r="N22618" s="1"/>
      <c r="Q22618" s="1"/>
    </row>
    <row r="22619" spans="2:17" x14ac:dyDescent="0.25">
      <c r="B22619" s="1"/>
      <c r="G22619" s="1"/>
      <c r="H22619" s="1"/>
      <c r="K22619" s="1"/>
      <c r="N22619" s="1"/>
      <c r="Q22619" s="1"/>
    </row>
    <row r="22620" spans="2:17" x14ac:dyDescent="0.25">
      <c r="B22620" s="1"/>
      <c r="G22620" s="1"/>
      <c r="H22620" s="1"/>
      <c r="K22620" s="1"/>
      <c r="N22620" s="1"/>
      <c r="Q22620" s="1"/>
    </row>
    <row r="22621" spans="2:17" x14ac:dyDescent="0.25">
      <c r="B22621" s="1"/>
      <c r="G22621" s="1"/>
      <c r="H22621" s="1"/>
      <c r="K22621" s="1"/>
      <c r="N22621" s="1"/>
      <c r="Q22621" s="1"/>
    </row>
    <row r="22622" spans="2:17" x14ac:dyDescent="0.25">
      <c r="B22622" s="1"/>
      <c r="G22622" s="1"/>
      <c r="H22622" s="1"/>
      <c r="K22622" s="1"/>
      <c r="N22622" s="1"/>
      <c r="Q22622" s="1"/>
    </row>
    <row r="22623" spans="2:17" x14ac:dyDescent="0.25">
      <c r="B22623" s="1"/>
      <c r="G22623" s="1"/>
      <c r="H22623" s="1"/>
      <c r="K22623" s="1"/>
      <c r="N22623" s="1"/>
      <c r="Q22623" s="1"/>
    </row>
    <row r="22624" spans="2:17" x14ac:dyDescent="0.25">
      <c r="B22624" s="1"/>
      <c r="G22624" s="1"/>
      <c r="H22624" s="1"/>
      <c r="K22624" s="1"/>
      <c r="N22624" s="1"/>
      <c r="Q22624" s="1"/>
    </row>
    <row r="22625" spans="2:17" x14ac:dyDescent="0.25">
      <c r="B22625" s="1"/>
      <c r="G22625" s="1"/>
      <c r="H22625" s="1"/>
      <c r="K22625" s="1"/>
      <c r="N22625" s="1"/>
      <c r="Q22625" s="1"/>
    </row>
    <row r="22626" spans="2:17" x14ac:dyDescent="0.25">
      <c r="B22626" s="1"/>
      <c r="G22626" s="1"/>
      <c r="H22626" s="1"/>
      <c r="K22626" s="1"/>
      <c r="N22626" s="1"/>
      <c r="Q22626" s="1"/>
    </row>
    <row r="22627" spans="2:17" x14ac:dyDescent="0.25">
      <c r="B22627" s="1"/>
      <c r="G22627" s="1"/>
      <c r="H22627" s="1"/>
      <c r="K22627" s="1"/>
      <c r="N22627" s="1"/>
      <c r="Q22627" s="1"/>
    </row>
    <row r="22628" spans="2:17" x14ac:dyDescent="0.25">
      <c r="B22628" s="1"/>
      <c r="G22628" s="1"/>
      <c r="H22628" s="1"/>
      <c r="K22628" s="1"/>
      <c r="N22628" s="1"/>
      <c r="Q22628" s="1"/>
    </row>
    <row r="22629" spans="2:17" x14ac:dyDescent="0.25">
      <c r="B22629" s="1"/>
      <c r="G22629" s="1"/>
      <c r="H22629" s="1"/>
      <c r="K22629" s="1"/>
      <c r="N22629" s="1"/>
      <c r="Q22629" s="1"/>
    </row>
    <row r="22630" spans="2:17" x14ac:dyDescent="0.25">
      <c r="B22630" s="1"/>
      <c r="G22630" s="1"/>
      <c r="H22630" s="1"/>
      <c r="K22630" s="1"/>
      <c r="N22630" s="1"/>
      <c r="Q22630" s="1"/>
    </row>
    <row r="22631" spans="2:17" x14ac:dyDescent="0.25">
      <c r="B22631" s="1"/>
      <c r="G22631" s="1"/>
      <c r="H22631" s="1"/>
      <c r="K22631" s="1"/>
      <c r="N22631" s="1"/>
      <c r="Q22631" s="1"/>
    </row>
    <row r="22632" spans="2:17" x14ac:dyDescent="0.25">
      <c r="B22632" s="1"/>
      <c r="G22632" s="1"/>
      <c r="H22632" s="1"/>
      <c r="K22632" s="1"/>
      <c r="N22632" s="1"/>
      <c r="Q22632" s="1"/>
    </row>
    <row r="22633" spans="2:17" x14ac:dyDescent="0.25">
      <c r="B22633" s="1"/>
      <c r="G22633" s="1"/>
      <c r="H22633" s="1"/>
      <c r="K22633" s="1"/>
      <c r="N22633" s="1"/>
      <c r="Q22633" s="1"/>
    </row>
    <row r="22634" spans="2:17" x14ac:dyDescent="0.25">
      <c r="B22634" s="1"/>
      <c r="G22634" s="1"/>
      <c r="H22634" s="1"/>
      <c r="K22634" s="1"/>
      <c r="N22634" s="1"/>
      <c r="Q22634" s="1"/>
    </row>
    <row r="22635" spans="2:17" x14ac:dyDescent="0.25">
      <c r="B22635" s="1"/>
      <c r="G22635" s="1"/>
      <c r="H22635" s="1"/>
      <c r="K22635" s="1"/>
      <c r="N22635" s="1"/>
      <c r="Q22635" s="1"/>
    </row>
    <row r="22636" spans="2:17" x14ac:dyDescent="0.25">
      <c r="B22636" s="1"/>
      <c r="G22636" s="1"/>
      <c r="H22636" s="1"/>
      <c r="K22636" s="1"/>
      <c r="N22636" s="1"/>
      <c r="Q22636" s="1"/>
    </row>
    <row r="22637" spans="2:17" x14ac:dyDescent="0.25">
      <c r="B22637" s="1"/>
      <c r="G22637" s="1"/>
      <c r="H22637" s="1"/>
      <c r="K22637" s="1"/>
      <c r="N22637" s="1"/>
      <c r="Q22637" s="1"/>
    </row>
    <row r="22638" spans="2:17" x14ac:dyDescent="0.25">
      <c r="B22638" s="1"/>
      <c r="G22638" s="1"/>
      <c r="H22638" s="1"/>
      <c r="K22638" s="1"/>
      <c r="N22638" s="1"/>
      <c r="Q22638" s="1"/>
    </row>
    <row r="22639" spans="2:17" x14ac:dyDescent="0.25">
      <c r="B22639" s="1"/>
      <c r="G22639" s="1"/>
      <c r="H22639" s="1"/>
      <c r="K22639" s="1"/>
      <c r="N22639" s="1"/>
      <c r="Q22639" s="1"/>
    </row>
    <row r="22640" spans="2:17" x14ac:dyDescent="0.25">
      <c r="B22640" s="1"/>
      <c r="G22640" s="1"/>
      <c r="H22640" s="1"/>
      <c r="K22640" s="1"/>
      <c r="N22640" s="1"/>
      <c r="Q22640" s="1"/>
    </row>
    <row r="22641" spans="2:17" x14ac:dyDescent="0.25">
      <c r="B22641" s="1"/>
      <c r="G22641" s="1"/>
      <c r="H22641" s="1"/>
      <c r="K22641" s="1"/>
      <c r="N22641" s="1"/>
      <c r="Q22641" s="1"/>
    </row>
    <row r="22642" spans="2:17" x14ac:dyDescent="0.25">
      <c r="B22642" s="1"/>
      <c r="G22642" s="1"/>
      <c r="H22642" s="1"/>
      <c r="K22642" s="1"/>
      <c r="N22642" s="1"/>
      <c r="Q22642" s="1"/>
    </row>
    <row r="22643" spans="2:17" x14ac:dyDescent="0.25">
      <c r="B22643" s="1"/>
      <c r="G22643" s="1"/>
      <c r="H22643" s="1"/>
      <c r="K22643" s="1"/>
      <c r="N22643" s="1"/>
      <c r="Q22643" s="1"/>
    </row>
    <row r="22644" spans="2:17" x14ac:dyDescent="0.25">
      <c r="B22644" s="1"/>
      <c r="G22644" s="1"/>
      <c r="H22644" s="1"/>
      <c r="K22644" s="1"/>
      <c r="N22644" s="1"/>
      <c r="Q22644" s="1"/>
    </row>
    <row r="22645" spans="2:17" x14ac:dyDescent="0.25">
      <c r="B22645" s="1"/>
      <c r="G22645" s="1"/>
      <c r="H22645" s="1"/>
      <c r="K22645" s="1"/>
      <c r="N22645" s="1"/>
      <c r="Q22645" s="1"/>
    </row>
    <row r="22646" spans="2:17" x14ac:dyDescent="0.25">
      <c r="B22646" s="1"/>
      <c r="G22646" s="1"/>
      <c r="H22646" s="1"/>
      <c r="K22646" s="1"/>
      <c r="N22646" s="1"/>
      <c r="Q22646" s="1"/>
    </row>
    <row r="22647" spans="2:17" x14ac:dyDescent="0.25">
      <c r="B22647" s="1"/>
      <c r="G22647" s="1"/>
      <c r="H22647" s="1"/>
      <c r="K22647" s="1"/>
      <c r="N22647" s="1"/>
      <c r="Q22647" s="1"/>
    </row>
    <row r="22648" spans="2:17" x14ac:dyDescent="0.25">
      <c r="B22648" s="1"/>
      <c r="G22648" s="1"/>
      <c r="H22648" s="1"/>
      <c r="K22648" s="1"/>
      <c r="N22648" s="1"/>
      <c r="Q22648" s="1"/>
    </row>
    <row r="22649" spans="2:17" x14ac:dyDescent="0.25">
      <c r="B22649" s="1"/>
      <c r="G22649" s="1"/>
      <c r="H22649" s="1"/>
      <c r="K22649" s="1"/>
      <c r="N22649" s="1"/>
      <c r="Q22649" s="1"/>
    </row>
    <row r="22650" spans="2:17" x14ac:dyDescent="0.25">
      <c r="B22650" s="1"/>
      <c r="G22650" s="1"/>
      <c r="H22650" s="1"/>
      <c r="K22650" s="1"/>
      <c r="N22650" s="1"/>
      <c r="Q22650" s="1"/>
    </row>
    <row r="22651" spans="2:17" x14ac:dyDescent="0.25">
      <c r="B22651" s="1"/>
      <c r="G22651" s="1"/>
      <c r="H22651" s="1"/>
      <c r="K22651" s="1"/>
      <c r="N22651" s="1"/>
      <c r="Q22651" s="1"/>
    </row>
    <row r="22652" spans="2:17" x14ac:dyDescent="0.25">
      <c r="B22652" s="1"/>
      <c r="G22652" s="1"/>
      <c r="H22652" s="1"/>
      <c r="K22652" s="1"/>
      <c r="N22652" s="1"/>
      <c r="Q22652" s="1"/>
    </row>
    <row r="22653" spans="2:17" x14ac:dyDescent="0.25">
      <c r="B22653" s="1"/>
      <c r="G22653" s="1"/>
      <c r="H22653" s="1"/>
      <c r="K22653" s="1"/>
      <c r="N22653" s="1"/>
      <c r="Q22653" s="1"/>
    </row>
    <row r="22654" spans="2:17" x14ac:dyDescent="0.25">
      <c r="B22654" s="1"/>
      <c r="G22654" s="1"/>
      <c r="H22654" s="1"/>
      <c r="K22654" s="1"/>
      <c r="N22654" s="1"/>
      <c r="Q22654" s="1"/>
    </row>
    <row r="22655" spans="2:17" x14ac:dyDescent="0.25">
      <c r="B22655" s="1"/>
      <c r="G22655" s="1"/>
      <c r="H22655" s="1"/>
      <c r="K22655" s="1"/>
      <c r="N22655" s="1"/>
      <c r="Q22655" s="1"/>
    </row>
    <row r="22656" spans="2:17" x14ac:dyDescent="0.25">
      <c r="B22656" s="1"/>
      <c r="G22656" s="1"/>
      <c r="H22656" s="1"/>
      <c r="K22656" s="1"/>
      <c r="N22656" s="1"/>
      <c r="Q22656" s="1"/>
    </row>
    <row r="22657" spans="2:17" x14ac:dyDescent="0.25">
      <c r="B22657" s="1"/>
      <c r="G22657" s="1"/>
      <c r="H22657" s="1"/>
      <c r="K22657" s="1"/>
      <c r="N22657" s="1"/>
      <c r="Q22657" s="1"/>
    </row>
    <row r="22658" spans="2:17" x14ac:dyDescent="0.25">
      <c r="B22658" s="1"/>
      <c r="G22658" s="1"/>
      <c r="H22658" s="1"/>
      <c r="K22658" s="1"/>
      <c r="N22658" s="1"/>
      <c r="Q22658" s="1"/>
    </row>
    <row r="22659" spans="2:17" x14ac:dyDescent="0.25">
      <c r="B22659" s="1"/>
      <c r="G22659" s="1"/>
      <c r="H22659" s="1"/>
      <c r="K22659" s="1"/>
      <c r="N22659" s="1"/>
      <c r="Q22659" s="1"/>
    </row>
    <row r="22660" spans="2:17" x14ac:dyDescent="0.25">
      <c r="B22660" s="1"/>
      <c r="G22660" s="1"/>
      <c r="H22660" s="1"/>
      <c r="K22660" s="1"/>
      <c r="N22660" s="1"/>
      <c r="Q22660" s="1"/>
    </row>
    <row r="22661" spans="2:17" x14ac:dyDescent="0.25">
      <c r="B22661" s="1"/>
      <c r="G22661" s="1"/>
      <c r="H22661" s="1"/>
      <c r="K22661" s="1"/>
      <c r="N22661" s="1"/>
      <c r="Q22661" s="1"/>
    </row>
    <row r="22662" spans="2:17" x14ac:dyDescent="0.25">
      <c r="B22662" s="1"/>
      <c r="G22662" s="1"/>
      <c r="H22662" s="1"/>
      <c r="K22662" s="1"/>
      <c r="N22662" s="1"/>
      <c r="Q22662" s="1"/>
    </row>
    <row r="22663" spans="2:17" x14ac:dyDescent="0.25">
      <c r="B22663" s="1"/>
      <c r="G22663" s="1"/>
      <c r="H22663" s="1"/>
      <c r="K22663" s="1"/>
      <c r="N22663" s="1"/>
      <c r="Q22663" s="1"/>
    </row>
    <row r="22664" spans="2:17" x14ac:dyDescent="0.25">
      <c r="B22664" s="1"/>
      <c r="G22664" s="1"/>
      <c r="H22664" s="1"/>
      <c r="K22664" s="1"/>
      <c r="N22664" s="1"/>
      <c r="Q22664" s="1"/>
    </row>
    <row r="22665" spans="2:17" x14ac:dyDescent="0.25">
      <c r="B22665" s="1"/>
      <c r="G22665" s="1"/>
      <c r="H22665" s="1"/>
      <c r="K22665" s="1"/>
      <c r="N22665" s="1"/>
      <c r="Q22665" s="1"/>
    </row>
    <row r="22666" spans="2:17" x14ac:dyDescent="0.25">
      <c r="B22666" s="1"/>
      <c r="G22666" s="1"/>
      <c r="H22666" s="1"/>
      <c r="K22666" s="1"/>
      <c r="N22666" s="1"/>
      <c r="Q22666" s="1"/>
    </row>
    <row r="22667" spans="2:17" x14ac:dyDescent="0.25">
      <c r="B22667" s="1"/>
      <c r="G22667" s="1"/>
      <c r="H22667" s="1"/>
      <c r="K22667" s="1"/>
      <c r="N22667" s="1"/>
      <c r="Q22667" s="1"/>
    </row>
    <row r="22668" spans="2:17" x14ac:dyDescent="0.25">
      <c r="B22668" s="1"/>
      <c r="G22668" s="1"/>
      <c r="H22668" s="1"/>
      <c r="K22668" s="1"/>
      <c r="N22668" s="1"/>
      <c r="Q22668" s="1"/>
    </row>
    <row r="22669" spans="2:17" x14ac:dyDescent="0.25">
      <c r="B22669" s="1"/>
      <c r="G22669" s="1"/>
      <c r="H22669" s="1"/>
      <c r="K22669" s="1"/>
      <c r="N22669" s="1"/>
      <c r="Q22669" s="1"/>
    </row>
    <row r="22670" spans="2:17" x14ac:dyDescent="0.25">
      <c r="B22670" s="1"/>
      <c r="G22670" s="1"/>
      <c r="H22670" s="1"/>
      <c r="K22670" s="1"/>
      <c r="N22670" s="1"/>
      <c r="Q22670" s="1"/>
    </row>
    <row r="22671" spans="2:17" x14ac:dyDescent="0.25">
      <c r="B22671" s="1"/>
      <c r="G22671" s="1"/>
      <c r="H22671" s="1"/>
      <c r="K22671" s="1"/>
      <c r="N22671" s="1"/>
      <c r="Q22671" s="1"/>
    </row>
    <row r="22672" spans="2:17" x14ac:dyDescent="0.25">
      <c r="B22672" s="1"/>
      <c r="G22672" s="1"/>
      <c r="H22672" s="1"/>
      <c r="K22672" s="1"/>
      <c r="N22672" s="1"/>
      <c r="Q22672" s="1"/>
    </row>
    <row r="22673" spans="2:17" x14ac:dyDescent="0.25">
      <c r="B22673" s="1"/>
      <c r="G22673" s="1"/>
      <c r="H22673" s="1"/>
      <c r="K22673" s="1"/>
      <c r="N22673" s="1"/>
      <c r="Q22673" s="1"/>
    </row>
    <row r="22674" spans="2:17" x14ac:dyDescent="0.25">
      <c r="B22674" s="1"/>
      <c r="G22674" s="1"/>
      <c r="H22674" s="1"/>
      <c r="K22674" s="1"/>
      <c r="N22674" s="1"/>
      <c r="Q22674" s="1"/>
    </row>
    <row r="22675" spans="2:17" x14ac:dyDescent="0.25">
      <c r="B22675" s="1"/>
      <c r="G22675" s="1"/>
      <c r="H22675" s="1"/>
      <c r="K22675" s="1"/>
      <c r="N22675" s="1"/>
      <c r="Q22675" s="1"/>
    </row>
    <row r="22676" spans="2:17" x14ac:dyDescent="0.25">
      <c r="B22676" s="1"/>
      <c r="G22676" s="1"/>
      <c r="H22676" s="1"/>
      <c r="K22676" s="1"/>
      <c r="N22676" s="1"/>
      <c r="Q22676" s="1"/>
    </row>
    <row r="22677" spans="2:17" x14ac:dyDescent="0.25">
      <c r="B22677" s="1"/>
      <c r="G22677" s="1"/>
      <c r="H22677" s="1"/>
      <c r="K22677" s="1"/>
      <c r="N22677" s="1"/>
      <c r="Q22677" s="1"/>
    </row>
    <row r="22678" spans="2:17" x14ac:dyDescent="0.25">
      <c r="B22678" s="1"/>
      <c r="G22678" s="1"/>
      <c r="H22678" s="1"/>
      <c r="K22678" s="1"/>
      <c r="N22678" s="1"/>
      <c r="Q22678" s="1"/>
    </row>
    <row r="22679" spans="2:17" x14ac:dyDescent="0.25">
      <c r="B22679" s="1"/>
      <c r="G22679" s="1"/>
      <c r="H22679" s="1"/>
      <c r="K22679" s="1"/>
      <c r="N22679" s="1"/>
      <c r="Q22679" s="1"/>
    </row>
    <row r="22680" spans="2:17" x14ac:dyDescent="0.25">
      <c r="B22680" s="1"/>
      <c r="G22680" s="1"/>
      <c r="H22680" s="1"/>
      <c r="K22680" s="1"/>
      <c r="N22680" s="1"/>
      <c r="Q22680" s="1"/>
    </row>
    <row r="22681" spans="2:17" x14ac:dyDescent="0.25">
      <c r="B22681" s="1"/>
      <c r="G22681" s="1"/>
      <c r="H22681" s="1"/>
      <c r="K22681" s="1"/>
      <c r="N22681" s="1"/>
      <c r="Q22681" s="1"/>
    </row>
    <row r="22682" spans="2:17" x14ac:dyDescent="0.25">
      <c r="B22682" s="1"/>
      <c r="G22682" s="1"/>
      <c r="H22682" s="1"/>
      <c r="K22682" s="1"/>
      <c r="N22682" s="1"/>
      <c r="Q22682" s="1"/>
    </row>
    <row r="22683" spans="2:17" x14ac:dyDescent="0.25">
      <c r="B22683" s="1"/>
      <c r="G22683" s="1"/>
      <c r="H22683" s="1"/>
      <c r="K22683" s="1"/>
      <c r="N22683" s="1"/>
      <c r="Q22683" s="1"/>
    </row>
    <row r="22684" spans="2:17" x14ac:dyDescent="0.25">
      <c r="B22684" s="1"/>
      <c r="G22684" s="1"/>
      <c r="H22684" s="1"/>
      <c r="K22684" s="1"/>
      <c r="N22684" s="1"/>
      <c r="Q22684" s="1"/>
    </row>
    <row r="22685" spans="2:17" x14ac:dyDescent="0.25">
      <c r="B22685" s="1"/>
      <c r="G22685" s="1"/>
      <c r="H22685" s="1"/>
      <c r="K22685" s="1"/>
      <c r="N22685" s="1"/>
      <c r="Q22685" s="1"/>
    </row>
    <row r="22686" spans="2:17" x14ac:dyDescent="0.25">
      <c r="B22686" s="1"/>
      <c r="G22686" s="1"/>
      <c r="H22686" s="1"/>
      <c r="K22686" s="1"/>
      <c r="N22686" s="1"/>
      <c r="Q22686" s="1"/>
    </row>
    <row r="22687" spans="2:17" x14ac:dyDescent="0.25">
      <c r="B22687" s="1"/>
      <c r="G22687" s="1"/>
      <c r="H22687" s="1"/>
      <c r="K22687" s="1"/>
      <c r="N22687" s="1"/>
      <c r="Q22687" s="1"/>
    </row>
    <row r="22688" spans="2:17" x14ac:dyDescent="0.25">
      <c r="B22688" s="1"/>
      <c r="G22688" s="1"/>
      <c r="H22688" s="1"/>
      <c r="K22688" s="1"/>
      <c r="N22688" s="1"/>
      <c r="Q22688" s="1"/>
    </row>
    <row r="22689" spans="2:17" x14ac:dyDescent="0.25">
      <c r="B22689" s="1"/>
      <c r="G22689" s="1"/>
      <c r="H22689" s="1"/>
      <c r="K22689" s="1"/>
      <c r="N22689" s="1"/>
      <c r="Q22689" s="1"/>
    </row>
    <row r="22690" spans="2:17" x14ac:dyDescent="0.25">
      <c r="B22690" s="1"/>
      <c r="G22690" s="1"/>
      <c r="H22690" s="1"/>
      <c r="K22690" s="1"/>
      <c r="N22690" s="1"/>
      <c r="Q22690" s="1"/>
    </row>
    <row r="22691" spans="2:17" x14ac:dyDescent="0.25">
      <c r="B22691" s="1"/>
      <c r="G22691" s="1"/>
      <c r="H22691" s="1"/>
      <c r="K22691" s="1"/>
      <c r="N22691" s="1"/>
      <c r="Q22691" s="1"/>
    </row>
    <row r="22692" spans="2:17" x14ac:dyDescent="0.25">
      <c r="B22692" s="1"/>
      <c r="G22692" s="1"/>
      <c r="H22692" s="1"/>
      <c r="K22692" s="1"/>
      <c r="N22692" s="1"/>
      <c r="Q22692" s="1"/>
    </row>
    <row r="22693" spans="2:17" x14ac:dyDescent="0.25">
      <c r="B22693" s="1"/>
      <c r="G22693" s="1"/>
      <c r="H22693" s="1"/>
      <c r="K22693" s="1"/>
      <c r="N22693" s="1"/>
      <c r="Q22693" s="1"/>
    </row>
    <row r="22694" spans="2:17" x14ac:dyDescent="0.25">
      <c r="B22694" s="1"/>
      <c r="G22694" s="1"/>
      <c r="H22694" s="1"/>
      <c r="K22694" s="1"/>
      <c r="N22694" s="1"/>
      <c r="Q22694" s="1"/>
    </row>
    <row r="22695" spans="2:17" x14ac:dyDescent="0.25">
      <c r="B22695" s="1"/>
      <c r="G22695" s="1"/>
      <c r="H22695" s="1"/>
      <c r="K22695" s="1"/>
      <c r="N22695" s="1"/>
      <c r="Q22695" s="1"/>
    </row>
    <row r="22696" spans="2:17" x14ac:dyDescent="0.25">
      <c r="B22696" s="1"/>
      <c r="G22696" s="1"/>
      <c r="H22696" s="1"/>
      <c r="K22696" s="1"/>
      <c r="N22696" s="1"/>
      <c r="Q22696" s="1"/>
    </row>
    <row r="22697" spans="2:17" x14ac:dyDescent="0.25">
      <c r="B22697" s="1"/>
      <c r="G22697" s="1"/>
      <c r="H22697" s="1"/>
      <c r="K22697" s="1"/>
      <c r="N22697" s="1"/>
      <c r="Q22697" s="1"/>
    </row>
    <row r="22698" spans="2:17" x14ac:dyDescent="0.25">
      <c r="B22698" s="1"/>
      <c r="G22698" s="1"/>
      <c r="H22698" s="1"/>
      <c r="K22698" s="1"/>
      <c r="N22698" s="1"/>
      <c r="Q22698" s="1"/>
    </row>
    <row r="22699" spans="2:17" x14ac:dyDescent="0.25">
      <c r="B22699" s="1"/>
      <c r="G22699" s="1"/>
      <c r="H22699" s="1"/>
      <c r="K22699" s="1"/>
      <c r="N22699" s="1"/>
      <c r="Q22699" s="1"/>
    </row>
    <row r="22700" spans="2:17" x14ac:dyDescent="0.25">
      <c r="B22700" s="1"/>
      <c r="G22700" s="1"/>
      <c r="H22700" s="1"/>
      <c r="K22700" s="1"/>
      <c r="N22700" s="1"/>
      <c r="Q22700" s="1"/>
    </row>
    <row r="22701" spans="2:17" x14ac:dyDescent="0.25">
      <c r="B22701" s="1"/>
      <c r="G22701" s="1"/>
      <c r="H22701" s="1"/>
      <c r="K22701" s="1"/>
      <c r="N22701" s="1"/>
      <c r="Q22701" s="1"/>
    </row>
    <row r="22702" spans="2:17" x14ac:dyDescent="0.25">
      <c r="B22702" s="1"/>
      <c r="G22702" s="1"/>
      <c r="H22702" s="1"/>
      <c r="K22702" s="1"/>
      <c r="N22702" s="1"/>
      <c r="Q22702" s="1"/>
    </row>
    <row r="22703" spans="2:17" x14ac:dyDescent="0.25">
      <c r="B22703" s="1"/>
      <c r="G22703" s="1"/>
      <c r="H22703" s="1"/>
      <c r="K22703" s="1"/>
      <c r="N22703" s="1"/>
      <c r="Q22703" s="1"/>
    </row>
    <row r="22704" spans="2:17" x14ac:dyDescent="0.25">
      <c r="B22704" s="1"/>
      <c r="G22704" s="1"/>
      <c r="H22704" s="1"/>
      <c r="K22704" s="1"/>
      <c r="N22704" s="1"/>
      <c r="Q22704" s="1"/>
    </row>
    <row r="22705" spans="2:17" x14ac:dyDescent="0.25">
      <c r="B22705" s="1"/>
      <c r="G22705" s="1"/>
      <c r="H22705" s="1"/>
      <c r="K22705" s="1"/>
      <c r="N22705" s="1"/>
      <c r="Q22705" s="1"/>
    </row>
    <row r="22706" spans="2:17" x14ac:dyDescent="0.25">
      <c r="B22706" s="1"/>
      <c r="G22706" s="1"/>
      <c r="H22706" s="1"/>
      <c r="K22706" s="1"/>
      <c r="N22706" s="1"/>
      <c r="Q22706" s="1"/>
    </row>
    <row r="22707" spans="2:17" x14ac:dyDescent="0.25">
      <c r="B22707" s="1"/>
      <c r="G22707" s="1"/>
      <c r="H22707" s="1"/>
      <c r="K22707" s="1"/>
      <c r="N22707" s="1"/>
      <c r="Q22707" s="1"/>
    </row>
    <row r="22708" spans="2:17" x14ac:dyDescent="0.25">
      <c r="B22708" s="1"/>
      <c r="G22708" s="1"/>
      <c r="H22708" s="1"/>
      <c r="K22708" s="1"/>
      <c r="N22708" s="1"/>
      <c r="Q22708" s="1"/>
    </row>
    <row r="22709" spans="2:17" x14ac:dyDescent="0.25">
      <c r="B22709" s="1"/>
      <c r="G22709" s="1"/>
      <c r="H22709" s="1"/>
      <c r="K22709" s="1"/>
      <c r="N22709" s="1"/>
      <c r="Q22709" s="1"/>
    </row>
    <row r="22710" spans="2:17" x14ac:dyDescent="0.25">
      <c r="B22710" s="1"/>
      <c r="G22710" s="1"/>
      <c r="H22710" s="1"/>
      <c r="K22710" s="1"/>
      <c r="N22710" s="1"/>
      <c r="Q22710" s="1"/>
    </row>
    <row r="22711" spans="2:17" x14ac:dyDescent="0.25">
      <c r="B22711" s="1"/>
      <c r="G22711" s="1"/>
      <c r="H22711" s="1"/>
      <c r="K22711" s="1"/>
      <c r="N22711" s="1"/>
      <c r="Q22711" s="1"/>
    </row>
    <row r="22712" spans="2:17" x14ac:dyDescent="0.25">
      <c r="B22712" s="1"/>
      <c r="G22712" s="1"/>
      <c r="H22712" s="1"/>
      <c r="K22712" s="1"/>
      <c r="N22712" s="1"/>
      <c r="Q22712" s="1"/>
    </row>
    <row r="22713" spans="2:17" x14ac:dyDescent="0.25">
      <c r="B22713" s="1"/>
      <c r="G22713" s="1"/>
      <c r="H22713" s="1"/>
      <c r="K22713" s="1"/>
      <c r="N22713" s="1"/>
      <c r="Q22713" s="1"/>
    </row>
    <row r="22714" spans="2:17" x14ac:dyDescent="0.25">
      <c r="B22714" s="1"/>
      <c r="G22714" s="1"/>
      <c r="H22714" s="1"/>
      <c r="K22714" s="1"/>
      <c r="N22714" s="1"/>
      <c r="Q22714" s="1"/>
    </row>
    <row r="22715" spans="2:17" x14ac:dyDescent="0.25">
      <c r="B22715" s="1"/>
      <c r="G22715" s="1"/>
      <c r="H22715" s="1"/>
      <c r="K22715" s="1"/>
      <c r="N22715" s="1"/>
      <c r="Q22715" s="1"/>
    </row>
    <row r="22716" spans="2:17" x14ac:dyDescent="0.25">
      <c r="B22716" s="1"/>
      <c r="G22716" s="1"/>
      <c r="H22716" s="1"/>
      <c r="K22716" s="1"/>
      <c r="N22716" s="1"/>
      <c r="Q22716" s="1"/>
    </row>
    <row r="22717" spans="2:17" x14ac:dyDescent="0.25">
      <c r="B22717" s="1"/>
      <c r="G22717" s="1"/>
      <c r="H22717" s="1"/>
      <c r="K22717" s="1"/>
      <c r="N22717" s="1"/>
      <c r="Q22717" s="1"/>
    </row>
    <row r="22718" spans="2:17" x14ac:dyDescent="0.25">
      <c r="B22718" s="1"/>
      <c r="G22718" s="1"/>
      <c r="H22718" s="1"/>
      <c r="K22718" s="1"/>
      <c r="N22718" s="1"/>
      <c r="Q22718" s="1"/>
    </row>
    <row r="22719" spans="2:17" x14ac:dyDescent="0.25">
      <c r="B22719" s="1"/>
      <c r="G22719" s="1"/>
      <c r="H22719" s="1"/>
      <c r="K22719" s="1"/>
      <c r="N22719" s="1"/>
      <c r="Q22719" s="1"/>
    </row>
    <row r="22720" spans="2:17" x14ac:dyDescent="0.25">
      <c r="B22720" s="1"/>
      <c r="G22720" s="1"/>
      <c r="H22720" s="1"/>
      <c r="K22720" s="1"/>
      <c r="N22720" s="1"/>
      <c r="Q22720" s="1"/>
    </row>
    <row r="22721" spans="2:17" x14ac:dyDescent="0.25">
      <c r="B22721" s="1"/>
      <c r="G22721" s="1"/>
      <c r="H22721" s="1"/>
      <c r="K22721" s="1"/>
      <c r="N22721" s="1"/>
      <c r="Q22721" s="1"/>
    </row>
    <row r="22722" spans="2:17" x14ac:dyDescent="0.25">
      <c r="B22722" s="1"/>
      <c r="G22722" s="1"/>
      <c r="H22722" s="1"/>
      <c r="K22722" s="1"/>
      <c r="N22722" s="1"/>
      <c r="Q22722" s="1"/>
    </row>
    <row r="22723" spans="2:17" x14ac:dyDescent="0.25">
      <c r="B22723" s="1"/>
      <c r="G22723" s="1"/>
      <c r="H22723" s="1"/>
      <c r="K22723" s="1"/>
      <c r="N22723" s="1"/>
      <c r="Q22723" s="1"/>
    </row>
    <row r="22724" spans="2:17" x14ac:dyDescent="0.25">
      <c r="B22724" s="1"/>
      <c r="G22724" s="1"/>
      <c r="H22724" s="1"/>
      <c r="K22724" s="1"/>
      <c r="N22724" s="1"/>
      <c r="Q22724" s="1"/>
    </row>
    <row r="22725" spans="2:17" x14ac:dyDescent="0.25">
      <c r="B22725" s="1"/>
      <c r="G22725" s="1"/>
      <c r="H22725" s="1"/>
      <c r="K22725" s="1"/>
      <c r="N22725" s="1"/>
      <c r="Q22725" s="1"/>
    </row>
    <row r="22726" spans="2:17" x14ac:dyDescent="0.25">
      <c r="B22726" s="1"/>
      <c r="G22726" s="1"/>
      <c r="H22726" s="1"/>
      <c r="K22726" s="1"/>
      <c r="N22726" s="1"/>
      <c r="Q22726" s="1"/>
    </row>
    <row r="22727" spans="2:17" x14ac:dyDescent="0.25">
      <c r="B22727" s="1"/>
      <c r="G22727" s="1"/>
      <c r="H22727" s="1"/>
      <c r="K22727" s="1"/>
      <c r="N22727" s="1"/>
      <c r="Q22727" s="1"/>
    </row>
    <row r="22728" spans="2:17" x14ac:dyDescent="0.25">
      <c r="B22728" s="1"/>
      <c r="G22728" s="1"/>
      <c r="H22728" s="1"/>
      <c r="K22728" s="1"/>
      <c r="N22728" s="1"/>
      <c r="Q22728" s="1"/>
    </row>
    <row r="22729" spans="2:17" x14ac:dyDescent="0.25">
      <c r="B22729" s="1"/>
      <c r="G22729" s="1"/>
      <c r="H22729" s="1"/>
      <c r="K22729" s="1"/>
      <c r="N22729" s="1"/>
      <c r="Q22729" s="1"/>
    </row>
    <row r="22730" spans="2:17" x14ac:dyDescent="0.25">
      <c r="B22730" s="1"/>
      <c r="G22730" s="1"/>
      <c r="H22730" s="1"/>
      <c r="K22730" s="1"/>
      <c r="N22730" s="1"/>
      <c r="Q22730" s="1"/>
    </row>
    <row r="22731" spans="2:17" x14ac:dyDescent="0.25">
      <c r="B22731" s="1"/>
      <c r="G22731" s="1"/>
      <c r="H22731" s="1"/>
      <c r="K22731" s="1"/>
      <c r="N22731" s="1"/>
      <c r="Q22731" s="1"/>
    </row>
    <row r="22732" spans="2:17" x14ac:dyDescent="0.25">
      <c r="B22732" s="1"/>
      <c r="G22732" s="1"/>
      <c r="H22732" s="1"/>
      <c r="K22732" s="1"/>
      <c r="N22732" s="1"/>
      <c r="Q22732" s="1"/>
    </row>
    <row r="22733" spans="2:17" x14ac:dyDescent="0.25">
      <c r="B22733" s="1"/>
      <c r="G22733" s="1"/>
      <c r="H22733" s="1"/>
      <c r="K22733" s="1"/>
      <c r="N22733" s="1"/>
      <c r="Q22733" s="1"/>
    </row>
    <row r="22734" spans="2:17" x14ac:dyDescent="0.25">
      <c r="B22734" s="1"/>
      <c r="G22734" s="1"/>
      <c r="H22734" s="1"/>
      <c r="K22734" s="1"/>
      <c r="N22734" s="1"/>
      <c r="Q22734" s="1"/>
    </row>
    <row r="22735" spans="2:17" x14ac:dyDescent="0.25">
      <c r="B22735" s="1"/>
      <c r="G22735" s="1"/>
      <c r="H22735" s="1"/>
      <c r="K22735" s="1"/>
      <c r="N22735" s="1"/>
      <c r="Q22735" s="1"/>
    </row>
    <row r="22736" spans="2:17" x14ac:dyDescent="0.25">
      <c r="B22736" s="1"/>
      <c r="G22736" s="1"/>
      <c r="H22736" s="1"/>
      <c r="K22736" s="1"/>
      <c r="N22736" s="1"/>
      <c r="Q22736" s="1"/>
    </row>
    <row r="22737" spans="2:17" x14ac:dyDescent="0.25">
      <c r="B22737" s="1"/>
      <c r="G22737" s="1"/>
      <c r="H22737" s="1"/>
      <c r="K22737" s="1"/>
      <c r="N22737" s="1"/>
      <c r="Q22737" s="1"/>
    </row>
    <row r="22738" spans="2:17" x14ac:dyDescent="0.25">
      <c r="B22738" s="1"/>
      <c r="G22738" s="1"/>
      <c r="H22738" s="1"/>
      <c r="K22738" s="1"/>
      <c r="N22738" s="1"/>
      <c r="Q22738" s="1"/>
    </row>
    <row r="22739" spans="2:17" x14ac:dyDescent="0.25">
      <c r="B22739" s="1"/>
      <c r="G22739" s="1"/>
      <c r="H22739" s="1"/>
      <c r="K22739" s="1"/>
      <c r="N22739" s="1"/>
      <c r="Q22739" s="1"/>
    </row>
    <row r="22740" spans="2:17" x14ac:dyDescent="0.25">
      <c r="B22740" s="1"/>
      <c r="G22740" s="1"/>
      <c r="H22740" s="1"/>
      <c r="K22740" s="1"/>
      <c r="N22740" s="1"/>
      <c r="Q22740" s="1"/>
    </row>
    <row r="22741" spans="2:17" x14ac:dyDescent="0.25">
      <c r="B22741" s="1"/>
      <c r="G22741" s="1"/>
      <c r="H22741" s="1"/>
      <c r="K22741" s="1"/>
      <c r="N22741" s="1"/>
      <c r="Q22741" s="1"/>
    </row>
    <row r="22742" spans="2:17" x14ac:dyDescent="0.25">
      <c r="B22742" s="1"/>
      <c r="G22742" s="1"/>
      <c r="H22742" s="1"/>
      <c r="K22742" s="1"/>
      <c r="N22742" s="1"/>
      <c r="Q22742" s="1"/>
    </row>
    <row r="22743" spans="2:17" x14ac:dyDescent="0.25">
      <c r="B22743" s="1"/>
      <c r="G22743" s="1"/>
      <c r="H22743" s="1"/>
      <c r="K22743" s="1"/>
      <c r="N22743" s="1"/>
      <c r="Q22743" s="1"/>
    </row>
    <row r="22744" spans="2:17" x14ac:dyDescent="0.25">
      <c r="B22744" s="1"/>
      <c r="G22744" s="1"/>
      <c r="H22744" s="1"/>
      <c r="K22744" s="1"/>
      <c r="N22744" s="1"/>
      <c r="Q22744" s="1"/>
    </row>
    <row r="22745" spans="2:17" x14ac:dyDescent="0.25">
      <c r="B22745" s="1"/>
      <c r="G22745" s="1"/>
      <c r="H22745" s="1"/>
      <c r="K22745" s="1"/>
      <c r="N22745" s="1"/>
      <c r="Q22745" s="1"/>
    </row>
    <row r="22746" spans="2:17" x14ac:dyDescent="0.25">
      <c r="B22746" s="1"/>
      <c r="G22746" s="1"/>
      <c r="H22746" s="1"/>
      <c r="K22746" s="1"/>
      <c r="N22746" s="1"/>
      <c r="Q22746" s="1"/>
    </row>
    <row r="22747" spans="2:17" x14ac:dyDescent="0.25">
      <c r="B22747" s="1"/>
      <c r="G22747" s="1"/>
      <c r="H22747" s="1"/>
      <c r="K22747" s="1"/>
      <c r="N22747" s="1"/>
      <c r="Q22747" s="1"/>
    </row>
    <row r="22748" spans="2:17" x14ac:dyDescent="0.25">
      <c r="B22748" s="1"/>
      <c r="G22748" s="1"/>
      <c r="H22748" s="1"/>
      <c r="K22748" s="1"/>
      <c r="N22748" s="1"/>
      <c r="Q22748" s="1"/>
    </row>
    <row r="22749" spans="2:17" x14ac:dyDescent="0.25">
      <c r="B22749" s="1"/>
      <c r="G22749" s="1"/>
      <c r="H22749" s="1"/>
      <c r="K22749" s="1"/>
      <c r="N22749" s="1"/>
      <c r="Q22749" s="1"/>
    </row>
    <row r="22750" spans="2:17" x14ac:dyDescent="0.25">
      <c r="B22750" s="1"/>
      <c r="G22750" s="1"/>
      <c r="H22750" s="1"/>
      <c r="K22750" s="1"/>
      <c r="N22750" s="1"/>
      <c r="Q22750" s="1"/>
    </row>
    <row r="22751" spans="2:17" x14ac:dyDescent="0.25">
      <c r="B22751" s="1"/>
      <c r="G22751" s="1"/>
      <c r="H22751" s="1"/>
      <c r="K22751" s="1"/>
      <c r="N22751" s="1"/>
      <c r="Q22751" s="1"/>
    </row>
    <row r="22752" spans="2:17" x14ac:dyDescent="0.25">
      <c r="B22752" s="1"/>
      <c r="G22752" s="1"/>
      <c r="H22752" s="1"/>
      <c r="K22752" s="1"/>
      <c r="N22752" s="1"/>
      <c r="Q22752" s="1"/>
    </row>
    <row r="22753" spans="2:17" x14ac:dyDescent="0.25">
      <c r="B22753" s="1"/>
      <c r="G22753" s="1"/>
      <c r="H22753" s="1"/>
      <c r="K22753" s="1"/>
      <c r="N22753" s="1"/>
      <c r="Q22753" s="1"/>
    </row>
    <row r="22754" spans="2:17" x14ac:dyDescent="0.25">
      <c r="B22754" s="1"/>
      <c r="G22754" s="1"/>
      <c r="H22754" s="1"/>
      <c r="K22754" s="1"/>
      <c r="N22754" s="1"/>
      <c r="Q22754" s="1"/>
    </row>
    <row r="22755" spans="2:17" x14ac:dyDescent="0.25">
      <c r="B22755" s="1"/>
      <c r="G22755" s="1"/>
      <c r="H22755" s="1"/>
      <c r="K22755" s="1"/>
      <c r="N22755" s="1"/>
      <c r="Q22755" s="1"/>
    </row>
    <row r="22756" spans="2:17" x14ac:dyDescent="0.25">
      <c r="B22756" s="1"/>
      <c r="G22756" s="1"/>
      <c r="H22756" s="1"/>
      <c r="K22756" s="1"/>
      <c r="N22756" s="1"/>
      <c r="Q22756" s="1"/>
    </row>
    <row r="22757" spans="2:17" x14ac:dyDescent="0.25">
      <c r="B22757" s="1"/>
      <c r="G22757" s="1"/>
      <c r="H22757" s="1"/>
      <c r="K22757" s="1"/>
      <c r="N22757" s="1"/>
      <c r="Q22757" s="1"/>
    </row>
    <row r="22758" spans="2:17" x14ac:dyDescent="0.25">
      <c r="B22758" s="1"/>
      <c r="G22758" s="1"/>
      <c r="H22758" s="1"/>
      <c r="K22758" s="1"/>
      <c r="N22758" s="1"/>
      <c r="Q22758" s="1"/>
    </row>
    <row r="22759" spans="2:17" x14ac:dyDescent="0.25">
      <c r="B22759" s="1"/>
      <c r="G22759" s="1"/>
      <c r="H22759" s="1"/>
      <c r="K22759" s="1"/>
      <c r="N22759" s="1"/>
      <c r="Q22759" s="1"/>
    </row>
    <row r="22760" spans="2:17" x14ac:dyDescent="0.25">
      <c r="B22760" s="1"/>
      <c r="G22760" s="1"/>
      <c r="H22760" s="1"/>
      <c r="K22760" s="1"/>
      <c r="N22760" s="1"/>
      <c r="Q22760" s="1"/>
    </row>
    <row r="22761" spans="2:17" x14ac:dyDescent="0.25">
      <c r="B22761" s="1"/>
      <c r="G22761" s="1"/>
      <c r="H22761" s="1"/>
      <c r="K22761" s="1"/>
      <c r="N22761" s="1"/>
      <c r="Q22761" s="1"/>
    </row>
    <row r="22762" spans="2:17" x14ac:dyDescent="0.25">
      <c r="B22762" s="1"/>
      <c r="G22762" s="1"/>
      <c r="H22762" s="1"/>
      <c r="K22762" s="1"/>
      <c r="N22762" s="1"/>
      <c r="Q22762" s="1"/>
    </row>
    <row r="22763" spans="2:17" x14ac:dyDescent="0.25">
      <c r="B22763" s="1"/>
      <c r="G22763" s="1"/>
      <c r="H22763" s="1"/>
      <c r="K22763" s="1"/>
      <c r="N22763" s="1"/>
      <c r="Q22763" s="1"/>
    </row>
    <row r="22764" spans="2:17" x14ac:dyDescent="0.25">
      <c r="B22764" s="1"/>
      <c r="G22764" s="1"/>
      <c r="H22764" s="1"/>
      <c r="K22764" s="1"/>
      <c r="N22764" s="1"/>
      <c r="Q22764" s="1"/>
    </row>
    <row r="22765" spans="2:17" x14ac:dyDescent="0.25">
      <c r="B22765" s="1"/>
      <c r="G22765" s="1"/>
      <c r="H22765" s="1"/>
      <c r="K22765" s="1"/>
      <c r="N22765" s="1"/>
      <c r="Q22765" s="1"/>
    </row>
    <row r="22766" spans="2:17" x14ac:dyDescent="0.25">
      <c r="B22766" s="1"/>
      <c r="G22766" s="1"/>
      <c r="H22766" s="1"/>
      <c r="K22766" s="1"/>
      <c r="N22766" s="1"/>
      <c r="Q22766" s="1"/>
    </row>
    <row r="22767" spans="2:17" x14ac:dyDescent="0.25">
      <c r="B22767" s="1"/>
      <c r="G22767" s="1"/>
      <c r="H22767" s="1"/>
      <c r="K22767" s="1"/>
      <c r="N22767" s="1"/>
      <c r="Q22767" s="1"/>
    </row>
    <row r="22768" spans="2:17" x14ac:dyDescent="0.25">
      <c r="B22768" s="1"/>
      <c r="G22768" s="1"/>
      <c r="H22768" s="1"/>
      <c r="K22768" s="1"/>
      <c r="N22768" s="1"/>
      <c r="Q22768" s="1"/>
    </row>
    <row r="22769" spans="2:17" x14ac:dyDescent="0.25">
      <c r="B22769" s="1"/>
      <c r="G22769" s="1"/>
      <c r="H22769" s="1"/>
      <c r="K22769" s="1"/>
      <c r="N22769" s="1"/>
      <c r="Q22769" s="1"/>
    </row>
    <row r="22770" spans="2:17" x14ac:dyDescent="0.25">
      <c r="B22770" s="1"/>
      <c r="G22770" s="1"/>
      <c r="H22770" s="1"/>
      <c r="K22770" s="1"/>
      <c r="N22770" s="1"/>
      <c r="Q22770" s="1"/>
    </row>
    <row r="22771" spans="2:17" x14ac:dyDescent="0.25">
      <c r="B22771" s="1"/>
      <c r="G22771" s="1"/>
      <c r="H22771" s="1"/>
      <c r="K22771" s="1"/>
      <c r="N22771" s="1"/>
      <c r="Q22771" s="1"/>
    </row>
    <row r="22772" spans="2:17" x14ac:dyDescent="0.25">
      <c r="B22772" s="1"/>
      <c r="G22772" s="1"/>
      <c r="H22772" s="1"/>
      <c r="K22772" s="1"/>
      <c r="N22772" s="1"/>
      <c r="Q22772" s="1"/>
    </row>
    <row r="22773" spans="2:17" x14ac:dyDescent="0.25">
      <c r="B22773" s="1"/>
      <c r="G22773" s="1"/>
      <c r="H22773" s="1"/>
      <c r="K22773" s="1"/>
      <c r="N22773" s="1"/>
      <c r="Q22773" s="1"/>
    </row>
    <row r="22774" spans="2:17" x14ac:dyDescent="0.25">
      <c r="B22774" s="1"/>
      <c r="G22774" s="1"/>
      <c r="H22774" s="1"/>
      <c r="K22774" s="1"/>
      <c r="N22774" s="1"/>
      <c r="Q22774" s="1"/>
    </row>
    <row r="22775" spans="2:17" x14ac:dyDescent="0.25">
      <c r="B22775" s="1"/>
      <c r="G22775" s="1"/>
      <c r="H22775" s="1"/>
      <c r="K22775" s="1"/>
      <c r="N22775" s="1"/>
      <c r="Q22775" s="1"/>
    </row>
    <row r="22776" spans="2:17" x14ac:dyDescent="0.25">
      <c r="B22776" s="1"/>
      <c r="G22776" s="1"/>
      <c r="H22776" s="1"/>
      <c r="K22776" s="1"/>
      <c r="N22776" s="1"/>
      <c r="Q22776" s="1"/>
    </row>
    <row r="22777" spans="2:17" x14ac:dyDescent="0.25">
      <c r="B22777" s="1"/>
      <c r="G22777" s="1"/>
      <c r="H22777" s="1"/>
      <c r="K22777" s="1"/>
      <c r="N22777" s="1"/>
      <c r="Q22777" s="1"/>
    </row>
    <row r="22778" spans="2:17" x14ac:dyDescent="0.25">
      <c r="B22778" s="1"/>
      <c r="G22778" s="1"/>
      <c r="H22778" s="1"/>
      <c r="K22778" s="1"/>
      <c r="N22778" s="1"/>
      <c r="Q22778" s="1"/>
    </row>
    <row r="22779" spans="2:17" x14ac:dyDescent="0.25">
      <c r="B22779" s="1"/>
      <c r="G22779" s="1"/>
      <c r="H22779" s="1"/>
      <c r="K22779" s="1"/>
      <c r="N22779" s="1"/>
      <c r="Q22779" s="1"/>
    </row>
    <row r="22780" spans="2:17" x14ac:dyDescent="0.25">
      <c r="B22780" s="1"/>
      <c r="G22780" s="1"/>
      <c r="H22780" s="1"/>
      <c r="K22780" s="1"/>
      <c r="N22780" s="1"/>
      <c r="Q22780" s="1"/>
    </row>
    <row r="22781" spans="2:17" x14ac:dyDescent="0.25">
      <c r="B22781" s="1"/>
      <c r="G22781" s="1"/>
      <c r="H22781" s="1"/>
      <c r="K22781" s="1"/>
      <c r="N22781" s="1"/>
      <c r="Q22781" s="1"/>
    </row>
    <row r="22782" spans="2:17" x14ac:dyDescent="0.25">
      <c r="B22782" s="1"/>
      <c r="G22782" s="1"/>
      <c r="H22782" s="1"/>
      <c r="K22782" s="1"/>
      <c r="N22782" s="1"/>
      <c r="Q22782" s="1"/>
    </row>
    <row r="22783" spans="2:17" x14ac:dyDescent="0.25">
      <c r="B22783" s="1"/>
      <c r="G22783" s="1"/>
      <c r="H22783" s="1"/>
      <c r="K22783" s="1"/>
      <c r="N22783" s="1"/>
      <c r="Q22783" s="1"/>
    </row>
    <row r="22784" spans="2:17" x14ac:dyDescent="0.25">
      <c r="B22784" s="1"/>
      <c r="G22784" s="1"/>
      <c r="H22784" s="1"/>
      <c r="K22784" s="1"/>
      <c r="N22784" s="1"/>
      <c r="Q22784" s="1"/>
    </row>
    <row r="22785" spans="2:17" x14ac:dyDescent="0.25">
      <c r="B22785" s="1"/>
      <c r="G22785" s="1"/>
      <c r="H22785" s="1"/>
      <c r="K22785" s="1"/>
      <c r="N22785" s="1"/>
      <c r="Q22785" s="1"/>
    </row>
    <row r="22786" spans="2:17" x14ac:dyDescent="0.25">
      <c r="B22786" s="1"/>
      <c r="G22786" s="1"/>
      <c r="H22786" s="1"/>
      <c r="K22786" s="1"/>
      <c r="N22786" s="1"/>
      <c r="Q22786" s="1"/>
    </row>
    <row r="22787" spans="2:17" x14ac:dyDescent="0.25">
      <c r="B22787" s="1"/>
      <c r="G22787" s="1"/>
      <c r="H22787" s="1"/>
      <c r="K22787" s="1"/>
      <c r="N22787" s="1"/>
      <c r="Q22787" s="1"/>
    </row>
    <row r="22788" spans="2:17" x14ac:dyDescent="0.25">
      <c r="B22788" s="1"/>
      <c r="G22788" s="1"/>
      <c r="H22788" s="1"/>
      <c r="K22788" s="1"/>
      <c r="N22788" s="1"/>
      <c r="Q22788" s="1"/>
    </row>
    <row r="22789" spans="2:17" x14ac:dyDescent="0.25">
      <c r="B22789" s="1"/>
      <c r="G22789" s="1"/>
      <c r="H22789" s="1"/>
      <c r="K22789" s="1"/>
      <c r="N22789" s="1"/>
      <c r="Q22789" s="1"/>
    </row>
    <row r="22790" spans="2:17" x14ac:dyDescent="0.25">
      <c r="B22790" s="1"/>
      <c r="G22790" s="1"/>
      <c r="H22790" s="1"/>
      <c r="K22790" s="1"/>
      <c r="N22790" s="1"/>
      <c r="Q22790" s="1"/>
    </row>
    <row r="22791" spans="2:17" x14ac:dyDescent="0.25">
      <c r="B22791" s="1"/>
      <c r="G22791" s="1"/>
      <c r="H22791" s="1"/>
      <c r="K22791" s="1"/>
      <c r="N22791" s="1"/>
      <c r="Q22791" s="1"/>
    </row>
    <row r="22792" spans="2:17" x14ac:dyDescent="0.25">
      <c r="B22792" s="1"/>
      <c r="G22792" s="1"/>
      <c r="H22792" s="1"/>
      <c r="K22792" s="1"/>
      <c r="N22792" s="1"/>
      <c r="Q22792" s="1"/>
    </row>
    <row r="22793" spans="2:17" x14ac:dyDescent="0.25">
      <c r="B22793" s="1"/>
      <c r="G22793" s="1"/>
      <c r="H22793" s="1"/>
      <c r="K22793" s="1"/>
      <c r="N22793" s="1"/>
      <c r="Q22793" s="1"/>
    </row>
    <row r="22794" spans="2:17" x14ac:dyDescent="0.25">
      <c r="B22794" s="1"/>
      <c r="G22794" s="1"/>
      <c r="H22794" s="1"/>
      <c r="K22794" s="1"/>
      <c r="N22794" s="1"/>
      <c r="Q22794" s="1"/>
    </row>
    <row r="22795" spans="2:17" x14ac:dyDescent="0.25">
      <c r="B22795" s="1"/>
      <c r="G22795" s="1"/>
      <c r="H22795" s="1"/>
      <c r="K22795" s="1"/>
      <c r="N22795" s="1"/>
      <c r="Q22795" s="1"/>
    </row>
    <row r="22796" spans="2:17" x14ac:dyDescent="0.25">
      <c r="B22796" s="1"/>
      <c r="G22796" s="1"/>
      <c r="H22796" s="1"/>
      <c r="K22796" s="1"/>
      <c r="N22796" s="1"/>
      <c r="Q22796" s="1"/>
    </row>
    <row r="22797" spans="2:17" x14ac:dyDescent="0.25">
      <c r="B22797" s="1"/>
      <c r="G22797" s="1"/>
      <c r="H22797" s="1"/>
      <c r="K22797" s="1"/>
      <c r="N22797" s="1"/>
      <c r="Q22797" s="1"/>
    </row>
    <row r="22798" spans="2:17" x14ac:dyDescent="0.25">
      <c r="B22798" s="1"/>
      <c r="G22798" s="1"/>
      <c r="H22798" s="1"/>
      <c r="K22798" s="1"/>
      <c r="N22798" s="1"/>
      <c r="Q22798" s="1"/>
    </row>
    <row r="22799" spans="2:17" x14ac:dyDescent="0.25">
      <c r="B22799" s="1"/>
      <c r="G22799" s="1"/>
      <c r="H22799" s="1"/>
      <c r="K22799" s="1"/>
      <c r="N22799" s="1"/>
      <c r="Q22799" s="1"/>
    </row>
    <row r="22800" spans="2:17" x14ac:dyDescent="0.25">
      <c r="B22800" s="1"/>
      <c r="G22800" s="1"/>
      <c r="H22800" s="1"/>
      <c r="K22800" s="1"/>
      <c r="N22800" s="1"/>
      <c r="Q22800" s="1"/>
    </row>
    <row r="22801" spans="2:17" x14ac:dyDescent="0.25">
      <c r="B22801" s="1"/>
      <c r="G22801" s="1"/>
      <c r="H22801" s="1"/>
      <c r="K22801" s="1"/>
      <c r="N22801" s="1"/>
      <c r="Q22801" s="1"/>
    </row>
    <row r="22802" spans="2:17" x14ac:dyDescent="0.25">
      <c r="B22802" s="1"/>
      <c r="G22802" s="1"/>
      <c r="H22802" s="1"/>
      <c r="K22802" s="1"/>
      <c r="N22802" s="1"/>
      <c r="Q22802" s="1"/>
    </row>
    <row r="22803" spans="2:17" x14ac:dyDescent="0.25">
      <c r="B22803" s="1"/>
      <c r="G22803" s="1"/>
      <c r="H22803" s="1"/>
      <c r="K22803" s="1"/>
      <c r="N22803" s="1"/>
      <c r="Q22803" s="1"/>
    </row>
    <row r="22804" spans="2:17" x14ac:dyDescent="0.25">
      <c r="B22804" s="1"/>
      <c r="G22804" s="1"/>
      <c r="H22804" s="1"/>
      <c r="K22804" s="1"/>
      <c r="N22804" s="1"/>
      <c r="Q22804" s="1"/>
    </row>
    <row r="22805" spans="2:17" x14ac:dyDescent="0.25">
      <c r="B22805" s="1"/>
      <c r="G22805" s="1"/>
      <c r="H22805" s="1"/>
      <c r="K22805" s="1"/>
      <c r="N22805" s="1"/>
      <c r="Q22805" s="1"/>
    </row>
    <row r="22806" spans="2:17" x14ac:dyDescent="0.25">
      <c r="B22806" s="1"/>
      <c r="G22806" s="1"/>
      <c r="H22806" s="1"/>
      <c r="K22806" s="1"/>
      <c r="N22806" s="1"/>
      <c r="Q22806" s="1"/>
    </row>
    <row r="22807" spans="2:17" x14ac:dyDescent="0.25">
      <c r="B22807" s="1"/>
      <c r="G22807" s="1"/>
      <c r="H22807" s="1"/>
      <c r="K22807" s="1"/>
      <c r="N22807" s="1"/>
      <c r="Q22807" s="1"/>
    </row>
    <row r="22808" spans="2:17" x14ac:dyDescent="0.25">
      <c r="B22808" s="1"/>
      <c r="G22808" s="1"/>
      <c r="H22808" s="1"/>
      <c r="K22808" s="1"/>
      <c r="N22808" s="1"/>
      <c r="Q22808" s="1"/>
    </row>
    <row r="22809" spans="2:17" x14ac:dyDescent="0.25">
      <c r="B22809" s="1"/>
      <c r="G22809" s="1"/>
      <c r="H22809" s="1"/>
      <c r="K22809" s="1"/>
      <c r="N22809" s="1"/>
      <c r="Q22809" s="1"/>
    </row>
    <row r="22810" spans="2:17" x14ac:dyDescent="0.25">
      <c r="B22810" s="1"/>
      <c r="G22810" s="1"/>
      <c r="H22810" s="1"/>
      <c r="K22810" s="1"/>
      <c r="N22810" s="1"/>
      <c r="Q22810" s="1"/>
    </row>
    <row r="22811" spans="2:17" x14ac:dyDescent="0.25">
      <c r="B22811" s="1"/>
      <c r="G22811" s="1"/>
      <c r="H22811" s="1"/>
      <c r="K22811" s="1"/>
      <c r="N22811" s="1"/>
      <c r="Q22811" s="1"/>
    </row>
    <row r="22812" spans="2:17" x14ac:dyDescent="0.25">
      <c r="B22812" s="1"/>
      <c r="G22812" s="1"/>
      <c r="H22812" s="1"/>
      <c r="K22812" s="1"/>
      <c r="N22812" s="1"/>
      <c r="Q22812" s="1"/>
    </row>
    <row r="22813" spans="2:17" x14ac:dyDescent="0.25">
      <c r="B22813" s="1"/>
      <c r="G22813" s="1"/>
      <c r="H22813" s="1"/>
      <c r="K22813" s="1"/>
      <c r="N22813" s="1"/>
      <c r="Q22813" s="1"/>
    </row>
    <row r="22814" spans="2:17" x14ac:dyDescent="0.25">
      <c r="B22814" s="1"/>
      <c r="G22814" s="1"/>
      <c r="H22814" s="1"/>
      <c r="K22814" s="1"/>
      <c r="N22814" s="1"/>
      <c r="Q22814" s="1"/>
    </row>
    <row r="22815" spans="2:17" x14ac:dyDescent="0.25">
      <c r="B22815" s="1"/>
      <c r="G22815" s="1"/>
      <c r="H22815" s="1"/>
      <c r="K22815" s="1"/>
      <c r="N22815" s="1"/>
      <c r="Q22815" s="1"/>
    </row>
    <row r="22816" spans="2:17" x14ac:dyDescent="0.25">
      <c r="B22816" s="1"/>
      <c r="G22816" s="1"/>
      <c r="H22816" s="1"/>
      <c r="K22816" s="1"/>
      <c r="N22816" s="1"/>
      <c r="Q22816" s="1"/>
    </row>
    <row r="22817" spans="2:17" x14ac:dyDescent="0.25">
      <c r="B22817" s="1"/>
      <c r="G22817" s="1"/>
      <c r="H22817" s="1"/>
      <c r="K22817" s="1"/>
      <c r="N22817" s="1"/>
      <c r="Q22817" s="1"/>
    </row>
    <row r="22818" spans="2:17" x14ac:dyDescent="0.25">
      <c r="B22818" s="1"/>
      <c r="G22818" s="1"/>
      <c r="H22818" s="1"/>
      <c r="K22818" s="1"/>
      <c r="N22818" s="1"/>
      <c r="Q22818" s="1"/>
    </row>
    <row r="22819" spans="2:17" x14ac:dyDescent="0.25">
      <c r="B22819" s="1"/>
      <c r="G22819" s="1"/>
      <c r="H22819" s="1"/>
      <c r="K22819" s="1"/>
      <c r="N22819" s="1"/>
      <c r="Q22819" s="1"/>
    </row>
    <row r="22820" spans="2:17" x14ac:dyDescent="0.25">
      <c r="B22820" s="1"/>
      <c r="G22820" s="1"/>
      <c r="H22820" s="1"/>
      <c r="K22820" s="1"/>
      <c r="N22820" s="1"/>
      <c r="Q22820" s="1"/>
    </row>
    <row r="22821" spans="2:17" x14ac:dyDescent="0.25">
      <c r="B22821" s="1"/>
      <c r="G22821" s="1"/>
      <c r="H22821" s="1"/>
      <c r="K22821" s="1"/>
      <c r="N22821" s="1"/>
      <c r="Q22821" s="1"/>
    </row>
    <row r="22822" spans="2:17" x14ac:dyDescent="0.25">
      <c r="B22822" s="1"/>
      <c r="G22822" s="1"/>
      <c r="H22822" s="1"/>
      <c r="K22822" s="1"/>
      <c r="N22822" s="1"/>
      <c r="Q22822" s="1"/>
    </row>
    <row r="22823" spans="2:17" x14ac:dyDescent="0.25">
      <c r="B22823" s="1"/>
      <c r="G22823" s="1"/>
      <c r="H22823" s="1"/>
      <c r="K22823" s="1"/>
      <c r="N22823" s="1"/>
      <c r="Q22823" s="1"/>
    </row>
    <row r="22824" spans="2:17" x14ac:dyDescent="0.25">
      <c r="B22824" s="1"/>
      <c r="G22824" s="1"/>
      <c r="H22824" s="1"/>
      <c r="K22824" s="1"/>
      <c r="N22824" s="1"/>
      <c r="Q22824" s="1"/>
    </row>
    <row r="22825" spans="2:17" x14ac:dyDescent="0.25">
      <c r="B22825" s="1"/>
      <c r="G22825" s="1"/>
      <c r="H22825" s="1"/>
      <c r="K22825" s="1"/>
      <c r="N22825" s="1"/>
      <c r="Q22825" s="1"/>
    </row>
    <row r="22826" spans="2:17" x14ac:dyDescent="0.25">
      <c r="B22826" s="1"/>
      <c r="G22826" s="1"/>
      <c r="H22826" s="1"/>
      <c r="K22826" s="1"/>
      <c r="N22826" s="1"/>
      <c r="Q22826" s="1"/>
    </row>
    <row r="22827" spans="2:17" x14ac:dyDescent="0.25">
      <c r="B22827" s="1"/>
      <c r="G22827" s="1"/>
      <c r="H22827" s="1"/>
      <c r="K22827" s="1"/>
      <c r="N22827" s="1"/>
      <c r="Q22827" s="1"/>
    </row>
    <row r="22828" spans="2:17" x14ac:dyDescent="0.25">
      <c r="B22828" s="1"/>
      <c r="G22828" s="1"/>
      <c r="H22828" s="1"/>
      <c r="K22828" s="1"/>
      <c r="N22828" s="1"/>
      <c r="Q22828" s="1"/>
    </row>
    <row r="22829" spans="2:17" x14ac:dyDescent="0.25">
      <c r="B22829" s="1"/>
      <c r="G22829" s="1"/>
      <c r="H22829" s="1"/>
      <c r="K22829" s="1"/>
      <c r="N22829" s="1"/>
      <c r="Q22829" s="1"/>
    </row>
    <row r="22830" spans="2:17" x14ac:dyDescent="0.25">
      <c r="B22830" s="1"/>
      <c r="G22830" s="1"/>
      <c r="H22830" s="1"/>
      <c r="K22830" s="1"/>
      <c r="N22830" s="1"/>
      <c r="Q22830" s="1"/>
    </row>
    <row r="22831" spans="2:17" x14ac:dyDescent="0.25">
      <c r="B22831" s="1"/>
      <c r="G22831" s="1"/>
      <c r="H22831" s="1"/>
      <c r="K22831" s="1"/>
      <c r="N22831" s="1"/>
      <c r="Q22831" s="1"/>
    </row>
    <row r="22832" spans="2:17" x14ac:dyDescent="0.25">
      <c r="B22832" s="1"/>
      <c r="G22832" s="1"/>
      <c r="H22832" s="1"/>
      <c r="K22832" s="1"/>
      <c r="N22832" s="1"/>
      <c r="Q22832" s="1"/>
    </row>
    <row r="22833" spans="2:17" x14ac:dyDescent="0.25">
      <c r="B22833" s="1"/>
      <c r="G22833" s="1"/>
      <c r="H22833" s="1"/>
      <c r="K22833" s="1"/>
      <c r="N22833" s="1"/>
      <c r="Q22833" s="1"/>
    </row>
    <row r="22834" spans="2:17" x14ac:dyDescent="0.25">
      <c r="B22834" s="1"/>
      <c r="G22834" s="1"/>
      <c r="H22834" s="1"/>
      <c r="K22834" s="1"/>
      <c r="N22834" s="1"/>
      <c r="Q22834" s="1"/>
    </row>
    <row r="22835" spans="2:17" x14ac:dyDescent="0.25">
      <c r="B22835" s="1"/>
      <c r="G22835" s="1"/>
      <c r="H22835" s="1"/>
      <c r="K22835" s="1"/>
      <c r="N22835" s="1"/>
      <c r="Q22835" s="1"/>
    </row>
    <row r="22836" spans="2:17" x14ac:dyDescent="0.25">
      <c r="B22836" s="1"/>
      <c r="G22836" s="1"/>
      <c r="H22836" s="1"/>
      <c r="K22836" s="1"/>
      <c r="N22836" s="1"/>
      <c r="Q22836" s="1"/>
    </row>
    <row r="22837" spans="2:17" x14ac:dyDescent="0.25">
      <c r="B22837" s="1"/>
      <c r="G22837" s="1"/>
      <c r="H22837" s="1"/>
      <c r="K22837" s="1"/>
      <c r="N22837" s="1"/>
      <c r="Q22837" s="1"/>
    </row>
    <row r="22838" spans="2:17" x14ac:dyDescent="0.25">
      <c r="B22838" s="1"/>
      <c r="G22838" s="1"/>
      <c r="H22838" s="1"/>
      <c r="K22838" s="1"/>
      <c r="N22838" s="1"/>
      <c r="Q22838" s="1"/>
    </row>
    <row r="22839" spans="2:17" x14ac:dyDescent="0.25">
      <c r="B22839" s="1"/>
      <c r="G22839" s="1"/>
      <c r="H22839" s="1"/>
      <c r="K22839" s="1"/>
      <c r="N22839" s="1"/>
      <c r="Q22839" s="1"/>
    </row>
    <row r="22840" spans="2:17" x14ac:dyDescent="0.25">
      <c r="B22840" s="1"/>
      <c r="G22840" s="1"/>
      <c r="H22840" s="1"/>
      <c r="K22840" s="1"/>
      <c r="N22840" s="1"/>
      <c r="Q22840" s="1"/>
    </row>
    <row r="22841" spans="2:17" x14ac:dyDescent="0.25">
      <c r="B22841" s="1"/>
      <c r="G22841" s="1"/>
      <c r="H22841" s="1"/>
      <c r="K22841" s="1"/>
      <c r="N22841" s="1"/>
      <c r="Q22841" s="1"/>
    </row>
    <row r="22842" spans="2:17" x14ac:dyDescent="0.25">
      <c r="B22842" s="1"/>
      <c r="G22842" s="1"/>
      <c r="H22842" s="1"/>
      <c r="K22842" s="1"/>
      <c r="N22842" s="1"/>
      <c r="Q22842" s="1"/>
    </row>
    <row r="22843" spans="2:17" x14ac:dyDescent="0.25">
      <c r="B22843" s="1"/>
      <c r="G22843" s="1"/>
      <c r="H22843" s="1"/>
      <c r="K22843" s="1"/>
      <c r="N22843" s="1"/>
      <c r="Q22843" s="1"/>
    </row>
    <row r="22844" spans="2:17" x14ac:dyDescent="0.25">
      <c r="B22844" s="1"/>
      <c r="G22844" s="1"/>
      <c r="H22844" s="1"/>
      <c r="K22844" s="1"/>
      <c r="N22844" s="1"/>
      <c r="Q22844" s="1"/>
    </row>
    <row r="22845" spans="2:17" x14ac:dyDescent="0.25">
      <c r="B22845" s="1"/>
      <c r="G22845" s="1"/>
      <c r="H22845" s="1"/>
      <c r="K22845" s="1"/>
      <c r="N22845" s="1"/>
      <c r="Q22845" s="1"/>
    </row>
    <row r="22846" spans="2:17" x14ac:dyDescent="0.25">
      <c r="B22846" s="1"/>
      <c r="G22846" s="1"/>
      <c r="H22846" s="1"/>
      <c r="K22846" s="1"/>
      <c r="N22846" s="1"/>
      <c r="Q22846" s="1"/>
    </row>
    <row r="22847" spans="2:17" x14ac:dyDescent="0.25">
      <c r="B22847" s="1"/>
      <c r="G22847" s="1"/>
      <c r="H22847" s="1"/>
      <c r="K22847" s="1"/>
      <c r="N22847" s="1"/>
      <c r="Q22847" s="1"/>
    </row>
    <row r="22848" spans="2:17" x14ac:dyDescent="0.25">
      <c r="B22848" s="1"/>
      <c r="G22848" s="1"/>
      <c r="H22848" s="1"/>
      <c r="K22848" s="1"/>
      <c r="N22848" s="1"/>
      <c r="Q22848" s="1"/>
    </row>
    <row r="22849" spans="2:17" x14ac:dyDescent="0.25">
      <c r="B22849" s="1"/>
      <c r="G22849" s="1"/>
      <c r="H22849" s="1"/>
      <c r="K22849" s="1"/>
      <c r="N22849" s="1"/>
      <c r="Q22849" s="1"/>
    </row>
    <row r="22850" spans="2:17" x14ac:dyDescent="0.25">
      <c r="B22850" s="1"/>
      <c r="G22850" s="1"/>
      <c r="H22850" s="1"/>
      <c r="K22850" s="1"/>
      <c r="N22850" s="1"/>
      <c r="Q22850" s="1"/>
    </row>
    <row r="22851" spans="2:17" x14ac:dyDescent="0.25">
      <c r="B22851" s="1"/>
      <c r="G22851" s="1"/>
      <c r="H22851" s="1"/>
      <c r="K22851" s="1"/>
      <c r="N22851" s="1"/>
      <c r="Q22851" s="1"/>
    </row>
    <row r="22852" spans="2:17" x14ac:dyDescent="0.25">
      <c r="B22852" s="1"/>
      <c r="G22852" s="1"/>
      <c r="H22852" s="1"/>
      <c r="K22852" s="1"/>
      <c r="N22852" s="1"/>
      <c r="Q22852" s="1"/>
    </row>
    <row r="22853" spans="2:17" x14ac:dyDescent="0.25">
      <c r="B22853" s="1"/>
      <c r="G22853" s="1"/>
      <c r="H22853" s="1"/>
      <c r="K22853" s="1"/>
      <c r="N22853" s="1"/>
      <c r="Q22853" s="1"/>
    </row>
    <row r="22854" spans="2:17" x14ac:dyDescent="0.25">
      <c r="B22854" s="1"/>
      <c r="G22854" s="1"/>
      <c r="H22854" s="1"/>
      <c r="K22854" s="1"/>
      <c r="N22854" s="1"/>
      <c r="Q22854" s="1"/>
    </row>
    <row r="22855" spans="2:17" x14ac:dyDescent="0.25">
      <c r="B22855" s="1"/>
      <c r="G22855" s="1"/>
      <c r="H22855" s="1"/>
      <c r="K22855" s="1"/>
      <c r="N22855" s="1"/>
      <c r="Q22855" s="1"/>
    </row>
    <row r="22856" spans="2:17" x14ac:dyDescent="0.25">
      <c r="B22856" s="1"/>
      <c r="G22856" s="1"/>
      <c r="H22856" s="1"/>
      <c r="K22856" s="1"/>
      <c r="N22856" s="1"/>
      <c r="Q22856" s="1"/>
    </row>
    <row r="22857" spans="2:17" x14ac:dyDescent="0.25">
      <c r="B22857" s="1"/>
      <c r="G22857" s="1"/>
      <c r="H22857" s="1"/>
      <c r="K22857" s="1"/>
      <c r="N22857" s="1"/>
      <c r="Q22857" s="1"/>
    </row>
    <row r="22858" spans="2:17" x14ac:dyDescent="0.25">
      <c r="B22858" s="1"/>
      <c r="G22858" s="1"/>
      <c r="H22858" s="1"/>
      <c r="K22858" s="1"/>
      <c r="N22858" s="1"/>
      <c r="Q22858" s="1"/>
    </row>
    <row r="22859" spans="2:17" x14ac:dyDescent="0.25">
      <c r="B22859" s="1"/>
      <c r="G22859" s="1"/>
      <c r="H22859" s="1"/>
      <c r="K22859" s="1"/>
      <c r="N22859" s="1"/>
      <c r="Q22859" s="1"/>
    </row>
    <row r="22860" spans="2:17" x14ac:dyDescent="0.25">
      <c r="B22860" s="1"/>
      <c r="G22860" s="1"/>
      <c r="H22860" s="1"/>
      <c r="K22860" s="1"/>
      <c r="N22860" s="1"/>
      <c r="Q22860" s="1"/>
    </row>
    <row r="22861" spans="2:17" x14ac:dyDescent="0.25">
      <c r="B22861" s="1"/>
      <c r="G22861" s="1"/>
      <c r="H22861" s="1"/>
      <c r="K22861" s="1"/>
      <c r="N22861" s="1"/>
      <c r="Q22861" s="1"/>
    </row>
    <row r="22862" spans="2:17" x14ac:dyDescent="0.25">
      <c r="B22862" s="1"/>
      <c r="G22862" s="1"/>
      <c r="H22862" s="1"/>
      <c r="K22862" s="1"/>
      <c r="N22862" s="1"/>
      <c r="Q22862" s="1"/>
    </row>
    <row r="22863" spans="2:17" x14ac:dyDescent="0.25">
      <c r="B22863" s="1"/>
      <c r="G22863" s="1"/>
      <c r="H22863" s="1"/>
      <c r="K22863" s="1"/>
      <c r="N22863" s="1"/>
      <c r="Q22863" s="1"/>
    </row>
    <row r="22864" spans="2:17" x14ac:dyDescent="0.25">
      <c r="B22864" s="1"/>
      <c r="G22864" s="1"/>
      <c r="H22864" s="1"/>
      <c r="K22864" s="1"/>
      <c r="N22864" s="1"/>
      <c r="Q22864" s="1"/>
    </row>
    <row r="22865" spans="2:17" x14ac:dyDescent="0.25">
      <c r="B22865" s="1"/>
      <c r="G22865" s="1"/>
      <c r="H22865" s="1"/>
      <c r="K22865" s="1"/>
      <c r="N22865" s="1"/>
      <c r="Q22865" s="1"/>
    </row>
    <row r="22866" spans="2:17" x14ac:dyDescent="0.25">
      <c r="B22866" s="1"/>
      <c r="G22866" s="1"/>
      <c r="H22866" s="1"/>
      <c r="K22866" s="1"/>
      <c r="N22866" s="1"/>
      <c r="Q22866" s="1"/>
    </row>
    <row r="22867" spans="2:17" x14ac:dyDescent="0.25">
      <c r="B22867" s="1"/>
      <c r="G22867" s="1"/>
      <c r="H22867" s="1"/>
      <c r="K22867" s="1"/>
      <c r="N22867" s="1"/>
      <c r="Q22867" s="1"/>
    </row>
    <row r="22868" spans="2:17" x14ac:dyDescent="0.25">
      <c r="B22868" s="1"/>
      <c r="G22868" s="1"/>
      <c r="H22868" s="1"/>
      <c r="K22868" s="1"/>
      <c r="N22868" s="1"/>
      <c r="Q22868" s="1"/>
    </row>
    <row r="22869" spans="2:17" x14ac:dyDescent="0.25">
      <c r="B22869" s="1"/>
      <c r="G22869" s="1"/>
      <c r="H22869" s="1"/>
      <c r="K22869" s="1"/>
      <c r="N22869" s="1"/>
      <c r="Q22869" s="1"/>
    </row>
    <row r="22870" spans="2:17" x14ac:dyDescent="0.25">
      <c r="B22870" s="1"/>
      <c r="G22870" s="1"/>
      <c r="H22870" s="1"/>
      <c r="K22870" s="1"/>
      <c r="N22870" s="1"/>
      <c r="Q22870" s="1"/>
    </row>
    <row r="22871" spans="2:17" x14ac:dyDescent="0.25">
      <c r="B22871" s="1"/>
      <c r="G22871" s="1"/>
      <c r="H22871" s="1"/>
      <c r="K22871" s="1"/>
      <c r="N22871" s="1"/>
      <c r="Q22871" s="1"/>
    </row>
    <row r="22872" spans="2:17" x14ac:dyDescent="0.25">
      <c r="B22872" s="1"/>
      <c r="G22872" s="1"/>
      <c r="H22872" s="1"/>
      <c r="K22872" s="1"/>
      <c r="N22872" s="1"/>
      <c r="Q22872" s="1"/>
    </row>
    <row r="22873" spans="2:17" x14ac:dyDescent="0.25">
      <c r="B22873" s="1"/>
      <c r="G22873" s="1"/>
      <c r="H22873" s="1"/>
      <c r="K22873" s="1"/>
      <c r="N22873" s="1"/>
      <c r="Q22873" s="1"/>
    </row>
    <row r="22874" spans="2:17" x14ac:dyDescent="0.25">
      <c r="B22874" s="1"/>
      <c r="G22874" s="1"/>
      <c r="H22874" s="1"/>
      <c r="K22874" s="1"/>
      <c r="N22874" s="1"/>
      <c r="Q22874" s="1"/>
    </row>
    <row r="22875" spans="2:17" x14ac:dyDescent="0.25">
      <c r="B22875" s="1"/>
      <c r="G22875" s="1"/>
      <c r="H22875" s="1"/>
      <c r="K22875" s="1"/>
      <c r="N22875" s="1"/>
      <c r="Q22875" s="1"/>
    </row>
    <row r="22876" spans="2:17" x14ac:dyDescent="0.25">
      <c r="B22876" s="1"/>
      <c r="G22876" s="1"/>
      <c r="H22876" s="1"/>
      <c r="K22876" s="1"/>
      <c r="N22876" s="1"/>
      <c r="Q22876" s="1"/>
    </row>
    <row r="22877" spans="2:17" x14ac:dyDescent="0.25">
      <c r="B22877" s="1"/>
      <c r="G22877" s="1"/>
      <c r="H22877" s="1"/>
      <c r="K22877" s="1"/>
      <c r="N22877" s="1"/>
      <c r="Q22877" s="1"/>
    </row>
    <row r="22878" spans="2:17" x14ac:dyDescent="0.25">
      <c r="B22878" s="1"/>
      <c r="G22878" s="1"/>
      <c r="H22878" s="1"/>
      <c r="K22878" s="1"/>
      <c r="N22878" s="1"/>
      <c r="Q22878" s="1"/>
    </row>
    <row r="22879" spans="2:17" x14ac:dyDescent="0.25">
      <c r="B22879" s="1"/>
      <c r="G22879" s="1"/>
      <c r="H22879" s="1"/>
      <c r="K22879" s="1"/>
      <c r="N22879" s="1"/>
      <c r="Q22879" s="1"/>
    </row>
    <row r="22880" spans="2:17" x14ac:dyDescent="0.25">
      <c r="B22880" s="1"/>
      <c r="G22880" s="1"/>
      <c r="H22880" s="1"/>
      <c r="K22880" s="1"/>
      <c r="N22880" s="1"/>
      <c r="Q22880" s="1"/>
    </row>
    <row r="22881" spans="2:17" x14ac:dyDescent="0.25">
      <c r="B22881" s="1"/>
      <c r="G22881" s="1"/>
      <c r="H22881" s="1"/>
      <c r="K22881" s="1"/>
      <c r="N22881" s="1"/>
      <c r="Q22881" s="1"/>
    </row>
    <row r="22882" spans="2:17" x14ac:dyDescent="0.25">
      <c r="B22882" s="1"/>
      <c r="G22882" s="1"/>
      <c r="H22882" s="1"/>
      <c r="K22882" s="1"/>
      <c r="N22882" s="1"/>
      <c r="Q22882" s="1"/>
    </row>
    <row r="22883" spans="2:17" x14ac:dyDescent="0.25">
      <c r="B22883" s="1"/>
      <c r="G22883" s="1"/>
      <c r="H22883" s="1"/>
      <c r="K22883" s="1"/>
      <c r="N22883" s="1"/>
      <c r="Q22883" s="1"/>
    </row>
    <row r="22884" spans="2:17" x14ac:dyDescent="0.25">
      <c r="B22884" s="1"/>
      <c r="G22884" s="1"/>
      <c r="H22884" s="1"/>
      <c r="K22884" s="1"/>
      <c r="N22884" s="1"/>
      <c r="Q22884" s="1"/>
    </row>
    <row r="22885" spans="2:17" x14ac:dyDescent="0.25">
      <c r="B22885" s="1"/>
      <c r="G22885" s="1"/>
      <c r="H22885" s="1"/>
      <c r="K22885" s="1"/>
      <c r="N22885" s="1"/>
      <c r="Q22885" s="1"/>
    </row>
    <row r="22886" spans="2:17" x14ac:dyDescent="0.25">
      <c r="B22886" s="1"/>
      <c r="G22886" s="1"/>
      <c r="H22886" s="1"/>
      <c r="K22886" s="1"/>
      <c r="N22886" s="1"/>
      <c r="Q22886" s="1"/>
    </row>
    <row r="22887" spans="2:17" x14ac:dyDescent="0.25">
      <c r="B22887" s="1"/>
      <c r="G22887" s="1"/>
      <c r="H22887" s="1"/>
      <c r="K22887" s="1"/>
      <c r="N22887" s="1"/>
      <c r="Q22887" s="1"/>
    </row>
    <row r="22888" spans="2:17" x14ac:dyDescent="0.25">
      <c r="B22888" s="1"/>
      <c r="G22888" s="1"/>
      <c r="H22888" s="1"/>
      <c r="K22888" s="1"/>
      <c r="N22888" s="1"/>
      <c r="Q22888" s="1"/>
    </row>
    <row r="22889" spans="2:17" x14ac:dyDescent="0.25">
      <c r="B22889" s="1"/>
      <c r="G22889" s="1"/>
      <c r="H22889" s="1"/>
      <c r="K22889" s="1"/>
      <c r="N22889" s="1"/>
      <c r="Q22889" s="1"/>
    </row>
    <row r="22890" spans="2:17" x14ac:dyDescent="0.25">
      <c r="B22890" s="1"/>
      <c r="G22890" s="1"/>
      <c r="H22890" s="1"/>
      <c r="K22890" s="1"/>
      <c r="N22890" s="1"/>
      <c r="Q22890" s="1"/>
    </row>
    <row r="22891" spans="2:17" x14ac:dyDescent="0.25">
      <c r="B22891" s="1"/>
      <c r="G22891" s="1"/>
      <c r="H22891" s="1"/>
      <c r="K22891" s="1"/>
      <c r="N22891" s="1"/>
      <c r="Q22891" s="1"/>
    </row>
    <row r="22892" spans="2:17" x14ac:dyDescent="0.25">
      <c r="B22892" s="1"/>
      <c r="G22892" s="1"/>
      <c r="H22892" s="1"/>
      <c r="K22892" s="1"/>
      <c r="N22892" s="1"/>
      <c r="Q22892" s="1"/>
    </row>
    <row r="22893" spans="2:17" x14ac:dyDescent="0.25">
      <c r="B22893" s="1"/>
      <c r="G22893" s="1"/>
      <c r="H22893" s="1"/>
      <c r="K22893" s="1"/>
      <c r="N22893" s="1"/>
      <c r="Q22893" s="1"/>
    </row>
    <row r="22894" spans="2:17" x14ac:dyDescent="0.25">
      <c r="B22894" s="1"/>
      <c r="G22894" s="1"/>
      <c r="H22894" s="1"/>
      <c r="K22894" s="1"/>
      <c r="N22894" s="1"/>
      <c r="Q22894" s="1"/>
    </row>
    <row r="22895" spans="2:17" x14ac:dyDescent="0.25">
      <c r="B22895" s="1"/>
      <c r="G22895" s="1"/>
      <c r="H22895" s="1"/>
      <c r="K22895" s="1"/>
      <c r="N22895" s="1"/>
      <c r="Q22895" s="1"/>
    </row>
    <row r="22896" spans="2:17" x14ac:dyDescent="0.25">
      <c r="B22896" s="1"/>
      <c r="G22896" s="1"/>
      <c r="H22896" s="1"/>
      <c r="K22896" s="1"/>
      <c r="N22896" s="1"/>
      <c r="Q22896" s="1"/>
    </row>
    <row r="22897" spans="2:17" x14ac:dyDescent="0.25">
      <c r="B22897" s="1"/>
      <c r="G22897" s="1"/>
      <c r="H22897" s="1"/>
      <c r="K22897" s="1"/>
      <c r="N22897" s="1"/>
      <c r="Q22897" s="1"/>
    </row>
    <row r="22898" spans="2:17" x14ac:dyDescent="0.25">
      <c r="B22898" s="1"/>
      <c r="G22898" s="1"/>
      <c r="H22898" s="1"/>
      <c r="K22898" s="1"/>
      <c r="N22898" s="1"/>
      <c r="Q22898" s="1"/>
    </row>
    <row r="22899" spans="2:17" x14ac:dyDescent="0.25">
      <c r="B22899" s="1"/>
      <c r="G22899" s="1"/>
      <c r="H22899" s="1"/>
      <c r="K22899" s="1"/>
      <c r="N22899" s="1"/>
      <c r="Q22899" s="1"/>
    </row>
    <row r="22900" spans="2:17" x14ac:dyDescent="0.25">
      <c r="B22900" s="1"/>
      <c r="G22900" s="1"/>
      <c r="H22900" s="1"/>
      <c r="K22900" s="1"/>
      <c r="N22900" s="1"/>
      <c r="Q22900" s="1"/>
    </row>
    <row r="22901" spans="2:17" x14ac:dyDescent="0.25">
      <c r="B22901" s="1"/>
      <c r="G22901" s="1"/>
      <c r="H22901" s="1"/>
      <c r="K22901" s="1"/>
      <c r="N22901" s="1"/>
      <c r="Q22901" s="1"/>
    </row>
    <row r="22902" spans="2:17" x14ac:dyDescent="0.25">
      <c r="B22902" s="1"/>
      <c r="G22902" s="1"/>
      <c r="H22902" s="1"/>
      <c r="K22902" s="1"/>
      <c r="N22902" s="1"/>
      <c r="Q22902" s="1"/>
    </row>
    <row r="22903" spans="2:17" x14ac:dyDescent="0.25">
      <c r="B22903" s="1"/>
      <c r="G22903" s="1"/>
      <c r="H22903" s="1"/>
      <c r="K22903" s="1"/>
      <c r="N22903" s="1"/>
      <c r="Q22903" s="1"/>
    </row>
    <row r="22904" spans="2:17" x14ac:dyDescent="0.25">
      <c r="B22904" s="1"/>
      <c r="G22904" s="1"/>
      <c r="H22904" s="1"/>
      <c r="K22904" s="1"/>
      <c r="N22904" s="1"/>
      <c r="Q22904" s="1"/>
    </row>
    <row r="22905" spans="2:17" x14ac:dyDescent="0.25">
      <c r="B22905" s="1"/>
      <c r="G22905" s="1"/>
      <c r="H22905" s="1"/>
      <c r="K22905" s="1"/>
      <c r="N22905" s="1"/>
      <c r="Q22905" s="1"/>
    </row>
    <row r="22906" spans="2:17" x14ac:dyDescent="0.25">
      <c r="B22906" s="1"/>
      <c r="G22906" s="1"/>
      <c r="H22906" s="1"/>
      <c r="K22906" s="1"/>
      <c r="N22906" s="1"/>
      <c r="Q22906" s="1"/>
    </row>
    <row r="22907" spans="2:17" x14ac:dyDescent="0.25">
      <c r="B22907" s="1"/>
      <c r="G22907" s="1"/>
      <c r="H22907" s="1"/>
      <c r="K22907" s="1"/>
      <c r="N22907" s="1"/>
      <c r="Q22907" s="1"/>
    </row>
    <row r="22908" spans="2:17" x14ac:dyDescent="0.25">
      <c r="B22908" s="1"/>
      <c r="G22908" s="1"/>
      <c r="H22908" s="1"/>
      <c r="K22908" s="1"/>
      <c r="N22908" s="1"/>
      <c r="Q22908" s="1"/>
    </row>
    <row r="22909" spans="2:17" x14ac:dyDescent="0.25">
      <c r="B22909" s="1"/>
      <c r="G22909" s="1"/>
      <c r="H22909" s="1"/>
      <c r="K22909" s="1"/>
      <c r="N22909" s="1"/>
      <c r="Q22909" s="1"/>
    </row>
    <row r="22910" spans="2:17" x14ac:dyDescent="0.25">
      <c r="B22910" s="1"/>
      <c r="G22910" s="1"/>
      <c r="H22910" s="1"/>
      <c r="K22910" s="1"/>
      <c r="N22910" s="1"/>
      <c r="Q22910" s="1"/>
    </row>
    <row r="22911" spans="2:17" x14ac:dyDescent="0.25">
      <c r="B22911" s="1"/>
      <c r="G22911" s="1"/>
      <c r="H22911" s="1"/>
      <c r="K22911" s="1"/>
      <c r="N22911" s="1"/>
      <c r="Q22911" s="1"/>
    </row>
    <row r="22912" spans="2:17" x14ac:dyDescent="0.25">
      <c r="B22912" s="1"/>
      <c r="G22912" s="1"/>
      <c r="H22912" s="1"/>
      <c r="K22912" s="1"/>
      <c r="N22912" s="1"/>
      <c r="Q22912" s="1"/>
    </row>
    <row r="22913" spans="2:17" x14ac:dyDescent="0.25">
      <c r="B22913" s="1"/>
      <c r="G22913" s="1"/>
      <c r="H22913" s="1"/>
      <c r="K22913" s="1"/>
      <c r="N22913" s="1"/>
      <c r="Q22913" s="1"/>
    </row>
    <row r="22914" spans="2:17" x14ac:dyDescent="0.25">
      <c r="B22914" s="1"/>
      <c r="G22914" s="1"/>
      <c r="H22914" s="1"/>
      <c r="K22914" s="1"/>
      <c r="N22914" s="1"/>
      <c r="Q22914" s="1"/>
    </row>
    <row r="22915" spans="2:17" x14ac:dyDescent="0.25">
      <c r="B22915" s="1"/>
      <c r="G22915" s="1"/>
      <c r="H22915" s="1"/>
      <c r="K22915" s="1"/>
      <c r="N22915" s="1"/>
      <c r="Q22915" s="1"/>
    </row>
    <row r="22916" spans="2:17" x14ac:dyDescent="0.25">
      <c r="B22916" s="1"/>
      <c r="G22916" s="1"/>
      <c r="H22916" s="1"/>
      <c r="K22916" s="1"/>
      <c r="N22916" s="1"/>
      <c r="Q22916" s="1"/>
    </row>
    <row r="22917" spans="2:17" x14ac:dyDescent="0.25">
      <c r="B22917" s="1"/>
      <c r="G22917" s="1"/>
      <c r="H22917" s="1"/>
      <c r="K22917" s="1"/>
      <c r="N22917" s="1"/>
      <c r="Q22917" s="1"/>
    </row>
    <row r="22918" spans="2:17" x14ac:dyDescent="0.25">
      <c r="B22918" s="1"/>
      <c r="G22918" s="1"/>
      <c r="H22918" s="1"/>
      <c r="K22918" s="1"/>
      <c r="N22918" s="1"/>
      <c r="Q22918" s="1"/>
    </row>
    <row r="22919" spans="2:17" x14ac:dyDescent="0.25">
      <c r="B22919" s="1"/>
      <c r="G22919" s="1"/>
      <c r="H22919" s="1"/>
      <c r="K22919" s="1"/>
      <c r="N22919" s="1"/>
      <c r="Q22919" s="1"/>
    </row>
    <row r="22920" spans="2:17" x14ac:dyDescent="0.25">
      <c r="B22920" s="1"/>
      <c r="G22920" s="1"/>
      <c r="H22920" s="1"/>
      <c r="K22920" s="1"/>
      <c r="N22920" s="1"/>
      <c r="Q22920" s="1"/>
    </row>
    <row r="22921" spans="2:17" x14ac:dyDescent="0.25">
      <c r="B22921" s="1"/>
      <c r="G22921" s="1"/>
      <c r="H22921" s="1"/>
      <c r="K22921" s="1"/>
      <c r="N22921" s="1"/>
      <c r="Q22921" s="1"/>
    </row>
    <row r="22922" spans="2:17" x14ac:dyDescent="0.25">
      <c r="B22922" s="1"/>
      <c r="G22922" s="1"/>
      <c r="H22922" s="1"/>
      <c r="K22922" s="1"/>
      <c r="N22922" s="1"/>
      <c r="Q22922" s="1"/>
    </row>
    <row r="22923" spans="2:17" x14ac:dyDescent="0.25">
      <c r="B22923" s="1"/>
      <c r="G22923" s="1"/>
      <c r="H22923" s="1"/>
      <c r="K22923" s="1"/>
      <c r="N22923" s="1"/>
      <c r="Q22923" s="1"/>
    </row>
    <row r="22924" spans="2:17" x14ac:dyDescent="0.25">
      <c r="B22924" s="1"/>
      <c r="G22924" s="1"/>
      <c r="H22924" s="1"/>
      <c r="K22924" s="1"/>
      <c r="N22924" s="1"/>
      <c r="Q22924" s="1"/>
    </row>
    <row r="22925" spans="2:17" x14ac:dyDescent="0.25">
      <c r="B22925" s="1"/>
      <c r="G22925" s="1"/>
      <c r="H22925" s="1"/>
      <c r="K22925" s="1"/>
      <c r="N22925" s="1"/>
      <c r="Q22925" s="1"/>
    </row>
    <row r="22926" spans="2:17" x14ac:dyDescent="0.25">
      <c r="B22926" s="1"/>
      <c r="G22926" s="1"/>
      <c r="H22926" s="1"/>
      <c r="K22926" s="1"/>
      <c r="N22926" s="1"/>
      <c r="Q22926" s="1"/>
    </row>
    <row r="22927" spans="2:17" x14ac:dyDescent="0.25">
      <c r="B22927" s="1"/>
      <c r="G22927" s="1"/>
      <c r="H22927" s="1"/>
      <c r="K22927" s="1"/>
      <c r="N22927" s="1"/>
      <c r="Q22927" s="1"/>
    </row>
    <row r="22928" spans="2:17" x14ac:dyDescent="0.25">
      <c r="B22928" s="1"/>
      <c r="G22928" s="1"/>
      <c r="H22928" s="1"/>
      <c r="K22928" s="1"/>
      <c r="N22928" s="1"/>
      <c r="Q22928" s="1"/>
    </row>
    <row r="22929" spans="2:17" x14ac:dyDescent="0.25">
      <c r="B22929" s="1"/>
      <c r="G22929" s="1"/>
      <c r="H22929" s="1"/>
      <c r="K22929" s="1"/>
      <c r="N22929" s="1"/>
      <c r="Q22929" s="1"/>
    </row>
    <row r="22930" spans="2:17" x14ac:dyDescent="0.25">
      <c r="B22930" s="1"/>
      <c r="G22930" s="1"/>
      <c r="H22930" s="1"/>
      <c r="K22930" s="1"/>
      <c r="N22930" s="1"/>
      <c r="Q22930" s="1"/>
    </row>
    <row r="22931" spans="2:17" x14ac:dyDescent="0.25">
      <c r="B22931" s="1"/>
      <c r="G22931" s="1"/>
      <c r="H22931" s="1"/>
      <c r="K22931" s="1"/>
      <c r="N22931" s="1"/>
      <c r="Q22931" s="1"/>
    </row>
    <row r="22932" spans="2:17" x14ac:dyDescent="0.25">
      <c r="B22932" s="1"/>
      <c r="G22932" s="1"/>
      <c r="H22932" s="1"/>
      <c r="K22932" s="1"/>
      <c r="N22932" s="1"/>
      <c r="Q22932" s="1"/>
    </row>
    <row r="22933" spans="2:17" x14ac:dyDescent="0.25">
      <c r="B22933" s="1"/>
      <c r="G22933" s="1"/>
      <c r="H22933" s="1"/>
      <c r="K22933" s="1"/>
      <c r="N22933" s="1"/>
      <c r="Q22933" s="1"/>
    </row>
    <row r="22934" spans="2:17" x14ac:dyDescent="0.25">
      <c r="B22934" s="1"/>
      <c r="G22934" s="1"/>
      <c r="H22934" s="1"/>
      <c r="K22934" s="1"/>
      <c r="N22934" s="1"/>
      <c r="Q22934" s="1"/>
    </row>
    <row r="22935" spans="2:17" x14ac:dyDescent="0.25">
      <c r="B22935" s="1"/>
      <c r="G22935" s="1"/>
      <c r="H22935" s="1"/>
      <c r="K22935" s="1"/>
      <c r="N22935" s="1"/>
      <c r="Q22935" s="1"/>
    </row>
    <row r="22936" spans="2:17" x14ac:dyDescent="0.25">
      <c r="B22936" s="1"/>
      <c r="G22936" s="1"/>
      <c r="H22936" s="1"/>
      <c r="K22936" s="1"/>
      <c r="N22936" s="1"/>
      <c r="Q22936" s="1"/>
    </row>
    <row r="22937" spans="2:17" x14ac:dyDescent="0.25">
      <c r="B22937" s="1"/>
      <c r="G22937" s="1"/>
      <c r="H22937" s="1"/>
      <c r="K22937" s="1"/>
      <c r="N22937" s="1"/>
      <c r="Q22937" s="1"/>
    </row>
    <row r="22938" spans="2:17" x14ac:dyDescent="0.25">
      <c r="B22938" s="1"/>
      <c r="G22938" s="1"/>
      <c r="H22938" s="1"/>
      <c r="K22938" s="1"/>
      <c r="N22938" s="1"/>
      <c r="Q22938" s="1"/>
    </row>
    <row r="22939" spans="2:17" x14ac:dyDescent="0.25">
      <c r="B22939" s="1"/>
      <c r="G22939" s="1"/>
      <c r="H22939" s="1"/>
      <c r="K22939" s="1"/>
      <c r="N22939" s="1"/>
      <c r="Q22939" s="1"/>
    </row>
    <row r="22940" spans="2:17" x14ac:dyDescent="0.25">
      <c r="B22940" s="1"/>
      <c r="G22940" s="1"/>
      <c r="H22940" s="1"/>
      <c r="K22940" s="1"/>
      <c r="N22940" s="1"/>
      <c r="Q22940" s="1"/>
    </row>
    <row r="22941" spans="2:17" x14ac:dyDescent="0.25">
      <c r="B22941" s="1"/>
      <c r="G22941" s="1"/>
      <c r="H22941" s="1"/>
      <c r="K22941" s="1"/>
      <c r="N22941" s="1"/>
      <c r="Q22941" s="1"/>
    </row>
    <row r="22942" spans="2:17" x14ac:dyDescent="0.25">
      <c r="B22942" s="1"/>
      <c r="G22942" s="1"/>
      <c r="H22942" s="1"/>
      <c r="K22942" s="1"/>
      <c r="N22942" s="1"/>
      <c r="Q22942" s="1"/>
    </row>
    <row r="22943" spans="2:17" x14ac:dyDescent="0.25">
      <c r="B22943" s="1"/>
      <c r="G22943" s="1"/>
      <c r="H22943" s="1"/>
      <c r="K22943" s="1"/>
      <c r="N22943" s="1"/>
      <c r="Q22943" s="1"/>
    </row>
    <row r="22944" spans="2:17" x14ac:dyDescent="0.25">
      <c r="B22944" s="1"/>
      <c r="G22944" s="1"/>
      <c r="H22944" s="1"/>
      <c r="K22944" s="1"/>
      <c r="N22944" s="1"/>
      <c r="Q22944" s="1"/>
    </row>
    <row r="22945" spans="2:17" x14ac:dyDescent="0.25">
      <c r="B22945" s="1"/>
      <c r="G22945" s="1"/>
      <c r="H22945" s="1"/>
      <c r="K22945" s="1"/>
      <c r="N22945" s="1"/>
      <c r="Q22945" s="1"/>
    </row>
    <row r="22946" spans="2:17" x14ac:dyDescent="0.25">
      <c r="B22946" s="1"/>
      <c r="G22946" s="1"/>
      <c r="H22946" s="1"/>
      <c r="K22946" s="1"/>
      <c r="N22946" s="1"/>
      <c r="Q22946" s="1"/>
    </row>
    <row r="22947" spans="2:17" x14ac:dyDescent="0.25">
      <c r="B22947" s="1"/>
      <c r="G22947" s="1"/>
      <c r="H22947" s="1"/>
      <c r="K22947" s="1"/>
      <c r="N22947" s="1"/>
      <c r="Q22947" s="1"/>
    </row>
    <row r="22948" spans="2:17" x14ac:dyDescent="0.25">
      <c r="B22948" s="1"/>
      <c r="G22948" s="1"/>
      <c r="H22948" s="1"/>
      <c r="K22948" s="1"/>
      <c r="N22948" s="1"/>
      <c r="Q22948" s="1"/>
    </row>
    <row r="22949" spans="2:17" x14ac:dyDescent="0.25">
      <c r="B22949" s="1"/>
      <c r="G22949" s="1"/>
      <c r="H22949" s="1"/>
      <c r="K22949" s="1"/>
      <c r="N22949" s="1"/>
      <c r="Q22949" s="1"/>
    </row>
    <row r="22950" spans="2:17" x14ac:dyDescent="0.25">
      <c r="B22950" s="1"/>
      <c r="G22950" s="1"/>
      <c r="H22950" s="1"/>
      <c r="K22950" s="1"/>
      <c r="N22950" s="1"/>
      <c r="Q22950" s="1"/>
    </row>
    <row r="22951" spans="2:17" x14ac:dyDescent="0.25">
      <c r="B22951" s="1"/>
      <c r="G22951" s="1"/>
      <c r="H22951" s="1"/>
      <c r="K22951" s="1"/>
      <c r="N22951" s="1"/>
      <c r="Q22951" s="1"/>
    </row>
    <row r="22952" spans="2:17" x14ac:dyDescent="0.25">
      <c r="B22952" s="1"/>
      <c r="G22952" s="1"/>
      <c r="H22952" s="1"/>
      <c r="K22952" s="1"/>
      <c r="N22952" s="1"/>
      <c r="Q22952" s="1"/>
    </row>
    <row r="22953" spans="2:17" x14ac:dyDescent="0.25">
      <c r="B22953" s="1"/>
      <c r="G22953" s="1"/>
      <c r="H22953" s="1"/>
      <c r="K22953" s="1"/>
      <c r="N22953" s="1"/>
      <c r="Q22953" s="1"/>
    </row>
    <row r="22954" spans="2:17" x14ac:dyDescent="0.25">
      <c r="B22954" s="1"/>
      <c r="G22954" s="1"/>
      <c r="H22954" s="1"/>
      <c r="K22954" s="1"/>
      <c r="N22954" s="1"/>
      <c r="Q22954" s="1"/>
    </row>
    <row r="22955" spans="2:17" x14ac:dyDescent="0.25">
      <c r="B22955" s="1"/>
      <c r="G22955" s="1"/>
      <c r="H22955" s="1"/>
      <c r="K22955" s="1"/>
      <c r="N22955" s="1"/>
      <c r="Q22955" s="1"/>
    </row>
    <row r="22956" spans="2:17" x14ac:dyDescent="0.25">
      <c r="B22956" s="1"/>
      <c r="G22956" s="1"/>
      <c r="H22956" s="1"/>
      <c r="K22956" s="1"/>
      <c r="N22956" s="1"/>
      <c r="Q22956" s="1"/>
    </row>
    <row r="22957" spans="2:17" x14ac:dyDescent="0.25">
      <c r="B22957" s="1"/>
      <c r="G22957" s="1"/>
      <c r="H22957" s="1"/>
      <c r="K22957" s="1"/>
      <c r="N22957" s="1"/>
      <c r="Q22957" s="1"/>
    </row>
    <row r="22958" spans="2:17" x14ac:dyDescent="0.25">
      <c r="B22958" s="1"/>
      <c r="G22958" s="1"/>
      <c r="H22958" s="1"/>
      <c r="K22958" s="1"/>
      <c r="N22958" s="1"/>
      <c r="Q22958" s="1"/>
    </row>
    <row r="22959" spans="2:17" x14ac:dyDescent="0.25">
      <c r="B22959" s="1"/>
      <c r="G22959" s="1"/>
      <c r="H22959" s="1"/>
      <c r="K22959" s="1"/>
      <c r="N22959" s="1"/>
      <c r="Q22959" s="1"/>
    </row>
    <row r="22960" spans="2:17" x14ac:dyDescent="0.25">
      <c r="B22960" s="1"/>
      <c r="G22960" s="1"/>
      <c r="H22960" s="1"/>
      <c r="K22960" s="1"/>
      <c r="N22960" s="1"/>
      <c r="Q22960" s="1"/>
    </row>
    <row r="22961" spans="2:17" x14ac:dyDescent="0.25">
      <c r="B22961" s="1"/>
      <c r="G22961" s="1"/>
      <c r="H22961" s="1"/>
      <c r="K22961" s="1"/>
      <c r="N22961" s="1"/>
      <c r="Q22961" s="1"/>
    </row>
    <row r="22962" spans="2:17" x14ac:dyDescent="0.25">
      <c r="B22962" s="1"/>
      <c r="G22962" s="1"/>
      <c r="H22962" s="1"/>
      <c r="K22962" s="1"/>
      <c r="N22962" s="1"/>
      <c r="Q22962" s="1"/>
    </row>
    <row r="22963" spans="2:17" x14ac:dyDescent="0.25">
      <c r="B22963" s="1"/>
      <c r="G22963" s="1"/>
      <c r="H22963" s="1"/>
      <c r="K22963" s="1"/>
      <c r="N22963" s="1"/>
      <c r="Q22963" s="1"/>
    </row>
    <row r="22964" spans="2:17" x14ac:dyDescent="0.25">
      <c r="B22964" s="1"/>
      <c r="G22964" s="1"/>
      <c r="H22964" s="1"/>
      <c r="K22964" s="1"/>
      <c r="N22964" s="1"/>
      <c r="Q22964" s="1"/>
    </row>
    <row r="22965" spans="2:17" x14ac:dyDescent="0.25">
      <c r="B22965" s="1"/>
      <c r="G22965" s="1"/>
      <c r="H22965" s="1"/>
      <c r="K22965" s="1"/>
      <c r="N22965" s="1"/>
      <c r="Q22965" s="1"/>
    </row>
    <row r="22966" spans="2:17" x14ac:dyDescent="0.25">
      <c r="B22966" s="1"/>
      <c r="G22966" s="1"/>
      <c r="H22966" s="1"/>
      <c r="K22966" s="1"/>
      <c r="N22966" s="1"/>
      <c r="Q22966" s="1"/>
    </row>
    <row r="22967" spans="2:17" x14ac:dyDescent="0.25">
      <c r="B22967" s="1"/>
      <c r="G22967" s="1"/>
      <c r="H22967" s="1"/>
      <c r="K22967" s="1"/>
      <c r="N22967" s="1"/>
      <c r="Q22967" s="1"/>
    </row>
    <row r="22968" spans="2:17" x14ac:dyDescent="0.25">
      <c r="B22968" s="1"/>
      <c r="G22968" s="1"/>
      <c r="H22968" s="1"/>
      <c r="K22968" s="1"/>
      <c r="N22968" s="1"/>
      <c r="Q22968" s="1"/>
    </row>
    <row r="22969" spans="2:17" x14ac:dyDescent="0.25">
      <c r="B22969" s="1"/>
      <c r="G22969" s="1"/>
      <c r="H22969" s="1"/>
      <c r="K22969" s="1"/>
      <c r="N22969" s="1"/>
      <c r="Q22969" s="1"/>
    </row>
    <row r="22970" spans="2:17" x14ac:dyDescent="0.25">
      <c r="B22970" s="1"/>
      <c r="G22970" s="1"/>
      <c r="H22970" s="1"/>
      <c r="K22970" s="1"/>
      <c r="N22970" s="1"/>
      <c r="Q22970" s="1"/>
    </row>
    <row r="22971" spans="2:17" x14ac:dyDescent="0.25">
      <c r="B22971" s="1"/>
      <c r="G22971" s="1"/>
      <c r="H22971" s="1"/>
      <c r="K22971" s="1"/>
      <c r="N22971" s="1"/>
      <c r="Q22971" s="1"/>
    </row>
    <row r="22972" spans="2:17" x14ac:dyDescent="0.25">
      <c r="B22972" s="1"/>
      <c r="G22972" s="1"/>
      <c r="H22972" s="1"/>
      <c r="K22972" s="1"/>
      <c r="N22972" s="1"/>
      <c r="Q22972" s="1"/>
    </row>
    <row r="22973" spans="2:17" x14ac:dyDescent="0.25">
      <c r="B22973" s="1"/>
      <c r="G22973" s="1"/>
      <c r="H22973" s="1"/>
      <c r="K22973" s="1"/>
      <c r="N22973" s="1"/>
      <c r="Q22973" s="1"/>
    </row>
    <row r="22974" spans="2:17" x14ac:dyDescent="0.25">
      <c r="B22974" s="1"/>
      <c r="G22974" s="1"/>
      <c r="H22974" s="1"/>
      <c r="K22974" s="1"/>
      <c r="N22974" s="1"/>
      <c r="Q22974" s="1"/>
    </row>
    <row r="22975" spans="2:17" x14ac:dyDescent="0.25">
      <c r="B22975" s="1"/>
      <c r="G22975" s="1"/>
      <c r="H22975" s="1"/>
      <c r="K22975" s="1"/>
      <c r="N22975" s="1"/>
      <c r="Q22975" s="1"/>
    </row>
    <row r="22976" spans="2:17" x14ac:dyDescent="0.25">
      <c r="B22976" s="1"/>
      <c r="G22976" s="1"/>
      <c r="H22976" s="1"/>
      <c r="K22976" s="1"/>
      <c r="N22976" s="1"/>
      <c r="Q22976" s="1"/>
    </row>
    <row r="22977" spans="2:17" x14ac:dyDescent="0.25">
      <c r="B22977" s="1"/>
      <c r="G22977" s="1"/>
      <c r="H22977" s="1"/>
      <c r="K22977" s="1"/>
      <c r="N22977" s="1"/>
      <c r="Q22977" s="1"/>
    </row>
    <row r="22978" spans="2:17" x14ac:dyDescent="0.25">
      <c r="B22978" s="1"/>
      <c r="G22978" s="1"/>
      <c r="H22978" s="1"/>
      <c r="K22978" s="1"/>
      <c r="N22978" s="1"/>
      <c r="Q22978" s="1"/>
    </row>
    <row r="22979" spans="2:17" x14ac:dyDescent="0.25">
      <c r="B22979" s="1"/>
      <c r="G22979" s="1"/>
      <c r="H22979" s="1"/>
      <c r="K22979" s="1"/>
      <c r="N22979" s="1"/>
      <c r="Q22979" s="1"/>
    </row>
    <row r="22980" spans="2:17" x14ac:dyDescent="0.25">
      <c r="B22980" s="1"/>
      <c r="G22980" s="1"/>
      <c r="H22980" s="1"/>
      <c r="K22980" s="1"/>
      <c r="N22980" s="1"/>
      <c r="Q22980" s="1"/>
    </row>
    <row r="22981" spans="2:17" x14ac:dyDescent="0.25">
      <c r="B22981" s="1"/>
      <c r="G22981" s="1"/>
      <c r="H22981" s="1"/>
      <c r="K22981" s="1"/>
      <c r="N22981" s="1"/>
      <c r="Q22981" s="1"/>
    </row>
    <row r="22982" spans="2:17" x14ac:dyDescent="0.25">
      <c r="B22982" s="1"/>
      <c r="G22982" s="1"/>
      <c r="H22982" s="1"/>
      <c r="K22982" s="1"/>
      <c r="N22982" s="1"/>
      <c r="Q22982" s="1"/>
    </row>
    <row r="22983" spans="2:17" x14ac:dyDescent="0.25">
      <c r="B22983" s="1"/>
      <c r="G22983" s="1"/>
      <c r="H22983" s="1"/>
      <c r="K22983" s="1"/>
      <c r="N22983" s="1"/>
      <c r="Q22983" s="1"/>
    </row>
    <row r="22984" spans="2:17" x14ac:dyDescent="0.25">
      <c r="B22984" s="1"/>
      <c r="G22984" s="1"/>
      <c r="H22984" s="1"/>
      <c r="K22984" s="1"/>
      <c r="N22984" s="1"/>
      <c r="Q22984" s="1"/>
    </row>
    <row r="22985" spans="2:17" x14ac:dyDescent="0.25">
      <c r="B22985" s="1"/>
      <c r="G22985" s="1"/>
      <c r="H22985" s="1"/>
      <c r="K22985" s="1"/>
      <c r="N22985" s="1"/>
      <c r="Q22985" s="1"/>
    </row>
    <row r="22986" spans="2:17" x14ac:dyDescent="0.25">
      <c r="B22986" s="1"/>
      <c r="G22986" s="1"/>
      <c r="H22986" s="1"/>
      <c r="K22986" s="1"/>
      <c r="N22986" s="1"/>
      <c r="Q22986" s="1"/>
    </row>
    <row r="22987" spans="2:17" x14ac:dyDescent="0.25">
      <c r="B22987" s="1"/>
      <c r="G22987" s="1"/>
      <c r="H22987" s="1"/>
      <c r="K22987" s="1"/>
      <c r="N22987" s="1"/>
      <c r="Q22987" s="1"/>
    </row>
    <row r="22988" spans="2:17" x14ac:dyDescent="0.25">
      <c r="B22988" s="1"/>
      <c r="G22988" s="1"/>
      <c r="H22988" s="1"/>
      <c r="K22988" s="1"/>
      <c r="N22988" s="1"/>
      <c r="Q22988" s="1"/>
    </row>
    <row r="22989" spans="2:17" x14ac:dyDescent="0.25">
      <c r="B22989" s="1"/>
      <c r="G22989" s="1"/>
      <c r="H22989" s="1"/>
      <c r="K22989" s="1"/>
      <c r="N22989" s="1"/>
      <c r="Q22989" s="1"/>
    </row>
    <row r="22990" spans="2:17" x14ac:dyDescent="0.25">
      <c r="B22990" s="1"/>
      <c r="G22990" s="1"/>
      <c r="H22990" s="1"/>
      <c r="K22990" s="1"/>
      <c r="N22990" s="1"/>
      <c r="Q22990" s="1"/>
    </row>
    <row r="22991" spans="2:17" x14ac:dyDescent="0.25">
      <c r="B22991" s="1"/>
      <c r="G22991" s="1"/>
      <c r="H22991" s="1"/>
      <c r="K22991" s="1"/>
      <c r="N22991" s="1"/>
      <c r="Q22991" s="1"/>
    </row>
    <row r="22992" spans="2:17" x14ac:dyDescent="0.25">
      <c r="B22992" s="1"/>
      <c r="G22992" s="1"/>
      <c r="H22992" s="1"/>
      <c r="K22992" s="1"/>
      <c r="N22992" s="1"/>
      <c r="Q22992" s="1"/>
    </row>
    <row r="22993" spans="2:17" x14ac:dyDescent="0.25">
      <c r="B22993" s="1"/>
      <c r="G22993" s="1"/>
      <c r="H22993" s="1"/>
      <c r="K22993" s="1"/>
      <c r="N22993" s="1"/>
      <c r="Q22993" s="1"/>
    </row>
    <row r="22994" spans="2:17" x14ac:dyDescent="0.25">
      <c r="B22994" s="1"/>
      <c r="G22994" s="1"/>
      <c r="H22994" s="1"/>
      <c r="K22994" s="1"/>
      <c r="N22994" s="1"/>
      <c r="Q22994" s="1"/>
    </row>
    <row r="22995" spans="2:17" x14ac:dyDescent="0.25">
      <c r="B22995" s="1"/>
      <c r="G22995" s="1"/>
      <c r="H22995" s="1"/>
      <c r="K22995" s="1"/>
      <c r="N22995" s="1"/>
      <c r="Q22995" s="1"/>
    </row>
    <row r="22996" spans="2:17" x14ac:dyDescent="0.25">
      <c r="B22996" s="1"/>
      <c r="G22996" s="1"/>
      <c r="H22996" s="1"/>
      <c r="K22996" s="1"/>
      <c r="N22996" s="1"/>
      <c r="Q22996" s="1"/>
    </row>
    <row r="22997" spans="2:17" x14ac:dyDescent="0.25">
      <c r="B22997" s="1"/>
      <c r="G22997" s="1"/>
      <c r="H22997" s="1"/>
      <c r="K22997" s="1"/>
      <c r="N22997" s="1"/>
      <c r="Q22997" s="1"/>
    </row>
    <row r="22998" spans="2:17" x14ac:dyDescent="0.25">
      <c r="B22998" s="1"/>
      <c r="G22998" s="1"/>
      <c r="H22998" s="1"/>
      <c r="K22998" s="1"/>
      <c r="N22998" s="1"/>
      <c r="Q22998" s="1"/>
    </row>
    <row r="22999" spans="2:17" x14ac:dyDescent="0.25">
      <c r="B22999" s="1"/>
      <c r="G22999" s="1"/>
      <c r="H22999" s="1"/>
      <c r="K22999" s="1"/>
      <c r="N22999" s="1"/>
      <c r="Q22999" s="1"/>
    </row>
    <row r="23000" spans="2:17" x14ac:dyDescent="0.25">
      <c r="B23000" s="1"/>
      <c r="G23000" s="1"/>
      <c r="H23000" s="1"/>
      <c r="K23000" s="1"/>
      <c r="N23000" s="1"/>
      <c r="Q23000" s="1"/>
    </row>
    <row r="23001" spans="2:17" x14ac:dyDescent="0.25">
      <c r="B23001" s="1"/>
      <c r="G23001" s="1"/>
      <c r="H23001" s="1"/>
      <c r="K23001" s="1"/>
      <c r="N23001" s="1"/>
      <c r="Q23001" s="1"/>
    </row>
    <row r="23002" spans="2:17" x14ac:dyDescent="0.25">
      <c r="B23002" s="1"/>
      <c r="G23002" s="1"/>
      <c r="H23002" s="1"/>
      <c r="K23002" s="1"/>
      <c r="N23002" s="1"/>
      <c r="Q23002" s="1"/>
    </row>
    <row r="23003" spans="2:17" x14ac:dyDescent="0.25">
      <c r="B23003" s="1"/>
      <c r="G23003" s="1"/>
      <c r="H23003" s="1"/>
      <c r="K23003" s="1"/>
      <c r="N23003" s="1"/>
      <c r="Q23003" s="1"/>
    </row>
    <row r="23004" spans="2:17" x14ac:dyDescent="0.25">
      <c r="B23004" s="1"/>
      <c r="G23004" s="1"/>
      <c r="H23004" s="1"/>
      <c r="K23004" s="1"/>
      <c r="N23004" s="1"/>
      <c r="Q23004" s="1"/>
    </row>
    <row r="23005" spans="2:17" x14ac:dyDescent="0.25">
      <c r="B23005" s="1"/>
      <c r="G23005" s="1"/>
      <c r="H23005" s="1"/>
      <c r="K23005" s="1"/>
      <c r="N23005" s="1"/>
      <c r="Q23005" s="1"/>
    </row>
    <row r="23006" spans="2:17" x14ac:dyDescent="0.25">
      <c r="B23006" s="1"/>
      <c r="G23006" s="1"/>
      <c r="H23006" s="1"/>
      <c r="K23006" s="1"/>
      <c r="N23006" s="1"/>
      <c r="Q23006" s="1"/>
    </row>
    <row r="23007" spans="2:17" x14ac:dyDescent="0.25">
      <c r="B23007" s="1"/>
      <c r="G23007" s="1"/>
      <c r="H23007" s="1"/>
      <c r="K23007" s="1"/>
      <c r="N23007" s="1"/>
      <c r="Q23007" s="1"/>
    </row>
    <row r="23008" spans="2:17" x14ac:dyDescent="0.25">
      <c r="B23008" s="1"/>
      <c r="G23008" s="1"/>
      <c r="H23008" s="1"/>
      <c r="K23008" s="1"/>
      <c r="N23008" s="1"/>
      <c r="Q23008" s="1"/>
    </row>
    <row r="23009" spans="2:17" x14ac:dyDescent="0.25">
      <c r="B23009" s="1"/>
      <c r="G23009" s="1"/>
      <c r="H23009" s="1"/>
      <c r="K23009" s="1"/>
      <c r="N23009" s="1"/>
      <c r="Q23009" s="1"/>
    </row>
    <row r="23010" spans="2:17" x14ac:dyDescent="0.25">
      <c r="B23010" s="1"/>
      <c r="G23010" s="1"/>
      <c r="H23010" s="1"/>
      <c r="K23010" s="1"/>
      <c r="N23010" s="1"/>
      <c r="Q23010" s="1"/>
    </row>
    <row r="23011" spans="2:17" x14ac:dyDescent="0.25">
      <c r="B23011" s="1"/>
      <c r="G23011" s="1"/>
      <c r="H23011" s="1"/>
      <c r="K23011" s="1"/>
      <c r="N23011" s="1"/>
      <c r="Q23011" s="1"/>
    </row>
    <row r="23012" spans="2:17" x14ac:dyDescent="0.25">
      <c r="B23012" s="1"/>
      <c r="G23012" s="1"/>
      <c r="H23012" s="1"/>
      <c r="K23012" s="1"/>
      <c r="N23012" s="1"/>
      <c r="Q23012" s="1"/>
    </row>
    <row r="23013" spans="2:17" x14ac:dyDescent="0.25">
      <c r="B23013" s="1"/>
      <c r="G23013" s="1"/>
      <c r="H23013" s="1"/>
      <c r="K23013" s="1"/>
      <c r="N23013" s="1"/>
      <c r="Q23013" s="1"/>
    </row>
    <row r="23014" spans="2:17" x14ac:dyDescent="0.25">
      <c r="B23014" s="1"/>
      <c r="G23014" s="1"/>
      <c r="H23014" s="1"/>
      <c r="K23014" s="1"/>
      <c r="N23014" s="1"/>
      <c r="Q23014" s="1"/>
    </row>
    <row r="23015" spans="2:17" x14ac:dyDescent="0.25">
      <c r="B23015" s="1"/>
      <c r="G23015" s="1"/>
      <c r="H23015" s="1"/>
      <c r="K23015" s="1"/>
      <c r="N23015" s="1"/>
      <c r="Q23015" s="1"/>
    </row>
    <row r="23016" spans="2:17" x14ac:dyDescent="0.25">
      <c r="B23016" s="1"/>
      <c r="G23016" s="1"/>
      <c r="H23016" s="1"/>
      <c r="K23016" s="1"/>
      <c r="N23016" s="1"/>
      <c r="Q23016" s="1"/>
    </row>
    <row r="23017" spans="2:17" x14ac:dyDescent="0.25">
      <c r="B23017" s="1"/>
      <c r="G23017" s="1"/>
      <c r="H23017" s="1"/>
      <c r="K23017" s="1"/>
      <c r="N23017" s="1"/>
      <c r="Q23017" s="1"/>
    </row>
    <row r="23018" spans="2:17" x14ac:dyDescent="0.25">
      <c r="B23018" s="1"/>
      <c r="G23018" s="1"/>
      <c r="H23018" s="1"/>
      <c r="K23018" s="1"/>
      <c r="N23018" s="1"/>
      <c r="Q23018" s="1"/>
    </row>
    <row r="23019" spans="2:17" x14ac:dyDescent="0.25">
      <c r="B23019" s="1"/>
      <c r="G23019" s="1"/>
      <c r="H23019" s="1"/>
      <c r="K23019" s="1"/>
      <c r="N23019" s="1"/>
      <c r="Q23019" s="1"/>
    </row>
    <row r="23020" spans="2:17" x14ac:dyDescent="0.25">
      <c r="B23020" s="1"/>
      <c r="G23020" s="1"/>
      <c r="H23020" s="1"/>
      <c r="K23020" s="1"/>
      <c r="N23020" s="1"/>
      <c r="Q23020" s="1"/>
    </row>
    <row r="23021" spans="2:17" x14ac:dyDescent="0.25">
      <c r="B23021" s="1"/>
      <c r="G23021" s="1"/>
      <c r="H23021" s="1"/>
      <c r="K23021" s="1"/>
      <c r="N23021" s="1"/>
      <c r="Q23021" s="1"/>
    </row>
    <row r="23022" spans="2:17" x14ac:dyDescent="0.25">
      <c r="B23022" s="1"/>
      <c r="G23022" s="1"/>
      <c r="H23022" s="1"/>
      <c r="K23022" s="1"/>
      <c r="N23022" s="1"/>
      <c r="Q23022" s="1"/>
    </row>
    <row r="23023" spans="2:17" x14ac:dyDescent="0.25">
      <c r="B23023" s="1"/>
      <c r="G23023" s="1"/>
      <c r="H23023" s="1"/>
      <c r="K23023" s="1"/>
      <c r="N23023" s="1"/>
      <c r="Q23023" s="1"/>
    </row>
    <row r="23024" spans="2:17" x14ac:dyDescent="0.25">
      <c r="B23024" s="1"/>
      <c r="G23024" s="1"/>
      <c r="H23024" s="1"/>
      <c r="K23024" s="1"/>
      <c r="N23024" s="1"/>
      <c r="Q23024" s="1"/>
    </row>
    <row r="23025" spans="2:17" x14ac:dyDescent="0.25">
      <c r="B23025" s="1"/>
      <c r="G23025" s="1"/>
      <c r="H23025" s="1"/>
      <c r="K23025" s="1"/>
      <c r="N23025" s="1"/>
      <c r="Q23025" s="1"/>
    </row>
    <row r="23026" spans="2:17" x14ac:dyDescent="0.25">
      <c r="B23026" s="1"/>
      <c r="G23026" s="1"/>
      <c r="H23026" s="1"/>
      <c r="K23026" s="1"/>
      <c r="N23026" s="1"/>
      <c r="Q23026" s="1"/>
    </row>
    <row r="23027" spans="2:17" x14ac:dyDescent="0.25">
      <c r="B23027" s="1"/>
      <c r="G23027" s="1"/>
      <c r="H23027" s="1"/>
      <c r="K23027" s="1"/>
      <c r="N23027" s="1"/>
      <c r="Q23027" s="1"/>
    </row>
    <row r="23028" spans="2:17" x14ac:dyDescent="0.25">
      <c r="B23028" s="1"/>
      <c r="G23028" s="1"/>
      <c r="H23028" s="1"/>
      <c r="K23028" s="1"/>
      <c r="N23028" s="1"/>
      <c r="Q23028" s="1"/>
    </row>
    <row r="23029" spans="2:17" x14ac:dyDescent="0.25">
      <c r="B23029" s="1"/>
      <c r="G23029" s="1"/>
      <c r="H23029" s="1"/>
      <c r="K23029" s="1"/>
      <c r="N23029" s="1"/>
      <c r="Q23029" s="1"/>
    </row>
    <row r="23030" spans="2:17" x14ac:dyDescent="0.25">
      <c r="B23030" s="1"/>
      <c r="G23030" s="1"/>
      <c r="H23030" s="1"/>
      <c r="K23030" s="1"/>
      <c r="N23030" s="1"/>
      <c r="Q23030" s="1"/>
    </row>
    <row r="23031" spans="2:17" x14ac:dyDescent="0.25">
      <c r="B23031" s="1"/>
      <c r="G23031" s="1"/>
      <c r="H23031" s="1"/>
      <c r="K23031" s="1"/>
      <c r="N23031" s="1"/>
      <c r="Q23031" s="1"/>
    </row>
    <row r="23032" spans="2:17" x14ac:dyDescent="0.25">
      <c r="B23032" s="1"/>
      <c r="G23032" s="1"/>
      <c r="H23032" s="1"/>
      <c r="K23032" s="1"/>
      <c r="N23032" s="1"/>
      <c r="Q23032" s="1"/>
    </row>
    <row r="23033" spans="2:17" x14ac:dyDescent="0.25">
      <c r="B23033" s="1"/>
      <c r="G23033" s="1"/>
      <c r="H23033" s="1"/>
      <c r="K23033" s="1"/>
      <c r="N23033" s="1"/>
      <c r="Q23033" s="1"/>
    </row>
    <row r="23034" spans="2:17" x14ac:dyDescent="0.25">
      <c r="B23034" s="1"/>
      <c r="G23034" s="1"/>
      <c r="H23034" s="1"/>
      <c r="K23034" s="1"/>
      <c r="N23034" s="1"/>
      <c r="Q23034" s="1"/>
    </row>
    <row r="23035" spans="2:17" x14ac:dyDescent="0.25">
      <c r="B23035" s="1"/>
      <c r="G23035" s="1"/>
      <c r="H23035" s="1"/>
      <c r="K23035" s="1"/>
      <c r="N23035" s="1"/>
      <c r="Q23035" s="1"/>
    </row>
    <row r="23036" spans="2:17" x14ac:dyDescent="0.25">
      <c r="B23036" s="1"/>
      <c r="G23036" s="1"/>
      <c r="H23036" s="1"/>
      <c r="K23036" s="1"/>
      <c r="N23036" s="1"/>
      <c r="Q23036" s="1"/>
    </row>
    <row r="23037" spans="2:17" x14ac:dyDescent="0.25">
      <c r="B23037" s="1"/>
      <c r="G23037" s="1"/>
      <c r="H23037" s="1"/>
      <c r="K23037" s="1"/>
      <c r="N23037" s="1"/>
      <c r="Q23037" s="1"/>
    </row>
    <row r="23038" spans="2:17" x14ac:dyDescent="0.25">
      <c r="B23038" s="1"/>
      <c r="G23038" s="1"/>
      <c r="H23038" s="1"/>
      <c r="K23038" s="1"/>
      <c r="N23038" s="1"/>
      <c r="Q23038" s="1"/>
    </row>
    <row r="23039" spans="2:17" x14ac:dyDescent="0.25">
      <c r="B23039" s="1"/>
      <c r="G23039" s="1"/>
      <c r="H23039" s="1"/>
      <c r="K23039" s="1"/>
      <c r="N23039" s="1"/>
      <c r="Q23039" s="1"/>
    </row>
    <row r="23040" spans="2:17" x14ac:dyDescent="0.25">
      <c r="B23040" s="1"/>
      <c r="G23040" s="1"/>
      <c r="H23040" s="1"/>
      <c r="K23040" s="1"/>
      <c r="N23040" s="1"/>
      <c r="Q23040" s="1"/>
    </row>
    <row r="23041" spans="2:17" x14ac:dyDescent="0.25">
      <c r="B23041" s="1"/>
      <c r="G23041" s="1"/>
      <c r="H23041" s="1"/>
      <c r="K23041" s="1"/>
      <c r="N23041" s="1"/>
      <c r="Q23041" s="1"/>
    </row>
    <row r="23042" spans="2:17" x14ac:dyDescent="0.25">
      <c r="B23042" s="1"/>
      <c r="G23042" s="1"/>
      <c r="H23042" s="1"/>
      <c r="K23042" s="1"/>
      <c r="N23042" s="1"/>
      <c r="Q23042" s="1"/>
    </row>
    <row r="23043" spans="2:17" x14ac:dyDescent="0.25">
      <c r="B23043" s="1"/>
      <c r="G23043" s="1"/>
      <c r="H23043" s="1"/>
      <c r="K23043" s="1"/>
      <c r="N23043" s="1"/>
      <c r="Q23043" s="1"/>
    </row>
    <row r="23044" spans="2:17" x14ac:dyDescent="0.25">
      <c r="B23044" s="1"/>
      <c r="G23044" s="1"/>
      <c r="H23044" s="1"/>
      <c r="K23044" s="1"/>
      <c r="N23044" s="1"/>
      <c r="Q23044" s="1"/>
    </row>
    <row r="23045" spans="2:17" x14ac:dyDescent="0.25">
      <c r="B23045" s="1"/>
      <c r="G23045" s="1"/>
      <c r="H23045" s="1"/>
      <c r="K23045" s="1"/>
      <c r="N23045" s="1"/>
      <c r="Q23045" s="1"/>
    </row>
    <row r="23046" spans="2:17" x14ac:dyDescent="0.25">
      <c r="B23046" s="1"/>
      <c r="G23046" s="1"/>
      <c r="H23046" s="1"/>
      <c r="K23046" s="1"/>
      <c r="N23046" s="1"/>
      <c r="Q23046" s="1"/>
    </row>
    <row r="23047" spans="2:17" x14ac:dyDescent="0.25">
      <c r="B23047" s="1"/>
      <c r="G23047" s="1"/>
      <c r="H23047" s="1"/>
      <c r="K23047" s="1"/>
      <c r="N23047" s="1"/>
      <c r="Q23047" s="1"/>
    </row>
    <row r="23048" spans="2:17" x14ac:dyDescent="0.25">
      <c r="B23048" s="1"/>
      <c r="G23048" s="1"/>
      <c r="H23048" s="1"/>
      <c r="K23048" s="1"/>
      <c r="N23048" s="1"/>
      <c r="Q23048" s="1"/>
    </row>
    <row r="23049" spans="2:17" x14ac:dyDescent="0.25">
      <c r="B23049" s="1"/>
      <c r="G23049" s="1"/>
      <c r="H23049" s="1"/>
      <c r="K23049" s="1"/>
      <c r="N23049" s="1"/>
      <c r="Q23049" s="1"/>
    </row>
    <row r="23050" spans="2:17" x14ac:dyDescent="0.25">
      <c r="B23050" s="1"/>
      <c r="G23050" s="1"/>
      <c r="H23050" s="1"/>
      <c r="K23050" s="1"/>
      <c r="N23050" s="1"/>
      <c r="Q23050" s="1"/>
    </row>
    <row r="23051" spans="2:17" x14ac:dyDescent="0.25">
      <c r="B23051" s="1"/>
      <c r="G23051" s="1"/>
      <c r="H23051" s="1"/>
      <c r="K23051" s="1"/>
      <c r="N23051" s="1"/>
      <c r="Q23051" s="1"/>
    </row>
    <row r="23052" spans="2:17" x14ac:dyDescent="0.25">
      <c r="B23052" s="1"/>
      <c r="G23052" s="1"/>
      <c r="H23052" s="1"/>
      <c r="K23052" s="1"/>
      <c r="N23052" s="1"/>
      <c r="Q23052" s="1"/>
    </row>
    <row r="23053" spans="2:17" x14ac:dyDescent="0.25">
      <c r="B23053" s="1"/>
      <c r="G23053" s="1"/>
      <c r="H23053" s="1"/>
      <c r="K23053" s="1"/>
      <c r="N23053" s="1"/>
      <c r="Q23053" s="1"/>
    </row>
    <row r="23054" spans="2:17" x14ac:dyDescent="0.25">
      <c r="B23054" s="1"/>
      <c r="G23054" s="1"/>
      <c r="H23054" s="1"/>
      <c r="K23054" s="1"/>
      <c r="N23054" s="1"/>
      <c r="Q23054" s="1"/>
    </row>
    <row r="23055" spans="2:17" x14ac:dyDescent="0.25">
      <c r="B23055" s="1"/>
      <c r="G23055" s="1"/>
      <c r="H23055" s="1"/>
      <c r="K23055" s="1"/>
      <c r="N23055" s="1"/>
      <c r="Q23055" s="1"/>
    </row>
    <row r="23056" spans="2:17" x14ac:dyDescent="0.25">
      <c r="B23056" s="1"/>
      <c r="G23056" s="1"/>
      <c r="H23056" s="1"/>
      <c r="K23056" s="1"/>
      <c r="N23056" s="1"/>
      <c r="Q23056" s="1"/>
    </row>
    <row r="23057" spans="2:17" x14ac:dyDescent="0.25">
      <c r="B23057" s="1"/>
      <c r="G23057" s="1"/>
      <c r="H23057" s="1"/>
      <c r="K23057" s="1"/>
      <c r="N23057" s="1"/>
      <c r="Q23057" s="1"/>
    </row>
    <row r="23058" spans="2:17" x14ac:dyDescent="0.25">
      <c r="B23058" s="1"/>
      <c r="G23058" s="1"/>
      <c r="H23058" s="1"/>
      <c r="K23058" s="1"/>
      <c r="N23058" s="1"/>
      <c r="Q23058" s="1"/>
    </row>
    <row r="23059" spans="2:17" x14ac:dyDescent="0.25">
      <c r="B23059" s="1"/>
      <c r="G23059" s="1"/>
      <c r="H23059" s="1"/>
      <c r="K23059" s="1"/>
      <c r="N23059" s="1"/>
      <c r="Q23059" s="1"/>
    </row>
    <row r="23060" spans="2:17" x14ac:dyDescent="0.25">
      <c r="B23060" s="1"/>
      <c r="G23060" s="1"/>
      <c r="H23060" s="1"/>
      <c r="K23060" s="1"/>
      <c r="N23060" s="1"/>
      <c r="Q23060" s="1"/>
    </row>
    <row r="23061" spans="2:17" x14ac:dyDescent="0.25">
      <c r="B23061" s="1"/>
      <c r="G23061" s="1"/>
      <c r="H23061" s="1"/>
      <c r="K23061" s="1"/>
      <c r="N23061" s="1"/>
      <c r="Q23061" s="1"/>
    </row>
    <row r="23062" spans="2:17" x14ac:dyDescent="0.25">
      <c r="B23062" s="1"/>
      <c r="G23062" s="1"/>
      <c r="H23062" s="1"/>
      <c r="K23062" s="1"/>
      <c r="N23062" s="1"/>
      <c r="Q23062" s="1"/>
    </row>
    <row r="23063" spans="2:17" x14ac:dyDescent="0.25">
      <c r="B23063" s="1"/>
      <c r="G23063" s="1"/>
      <c r="H23063" s="1"/>
      <c r="K23063" s="1"/>
      <c r="N23063" s="1"/>
      <c r="Q23063" s="1"/>
    </row>
    <row r="23064" spans="2:17" x14ac:dyDescent="0.25">
      <c r="B23064" s="1"/>
      <c r="G23064" s="1"/>
      <c r="H23064" s="1"/>
      <c r="K23064" s="1"/>
      <c r="N23064" s="1"/>
      <c r="Q23064" s="1"/>
    </row>
    <row r="23065" spans="2:17" x14ac:dyDescent="0.25">
      <c r="B23065" s="1"/>
      <c r="G23065" s="1"/>
      <c r="H23065" s="1"/>
      <c r="K23065" s="1"/>
      <c r="N23065" s="1"/>
      <c r="Q23065" s="1"/>
    </row>
    <row r="23066" spans="2:17" x14ac:dyDescent="0.25">
      <c r="B23066" s="1"/>
      <c r="G23066" s="1"/>
      <c r="H23066" s="1"/>
      <c r="K23066" s="1"/>
      <c r="N23066" s="1"/>
      <c r="Q23066" s="1"/>
    </row>
    <row r="23067" spans="2:17" x14ac:dyDescent="0.25">
      <c r="B23067" s="1"/>
      <c r="G23067" s="1"/>
      <c r="H23067" s="1"/>
      <c r="K23067" s="1"/>
      <c r="N23067" s="1"/>
      <c r="Q23067" s="1"/>
    </row>
    <row r="23068" spans="2:17" x14ac:dyDescent="0.25">
      <c r="B23068" s="1"/>
      <c r="G23068" s="1"/>
      <c r="H23068" s="1"/>
      <c r="K23068" s="1"/>
      <c r="N23068" s="1"/>
      <c r="Q23068" s="1"/>
    </row>
    <row r="23069" spans="2:17" x14ac:dyDescent="0.25">
      <c r="B23069" s="1"/>
      <c r="G23069" s="1"/>
      <c r="H23069" s="1"/>
      <c r="K23069" s="1"/>
      <c r="N23069" s="1"/>
      <c r="Q23069" s="1"/>
    </row>
    <row r="23070" spans="2:17" x14ac:dyDescent="0.25">
      <c r="B23070" s="1"/>
      <c r="G23070" s="1"/>
      <c r="H23070" s="1"/>
      <c r="K23070" s="1"/>
      <c r="N23070" s="1"/>
      <c r="Q23070" s="1"/>
    </row>
    <row r="23071" spans="2:17" x14ac:dyDescent="0.25">
      <c r="B23071" s="1"/>
      <c r="G23071" s="1"/>
      <c r="H23071" s="1"/>
      <c r="K23071" s="1"/>
      <c r="N23071" s="1"/>
      <c r="Q23071" s="1"/>
    </row>
    <row r="23072" spans="2:17" x14ac:dyDescent="0.25">
      <c r="B23072" s="1"/>
      <c r="G23072" s="1"/>
      <c r="H23072" s="1"/>
      <c r="K23072" s="1"/>
      <c r="N23072" s="1"/>
      <c r="Q23072" s="1"/>
    </row>
    <row r="23073" spans="2:17" x14ac:dyDescent="0.25">
      <c r="B23073" s="1"/>
      <c r="G23073" s="1"/>
      <c r="H23073" s="1"/>
      <c r="K23073" s="1"/>
      <c r="N23073" s="1"/>
      <c r="Q23073" s="1"/>
    </row>
    <row r="23074" spans="2:17" x14ac:dyDescent="0.25">
      <c r="B23074" s="1"/>
      <c r="G23074" s="1"/>
      <c r="H23074" s="1"/>
      <c r="K23074" s="1"/>
      <c r="N23074" s="1"/>
      <c r="Q23074" s="1"/>
    </row>
    <row r="23075" spans="2:17" x14ac:dyDescent="0.25">
      <c r="B23075" s="1"/>
      <c r="G23075" s="1"/>
      <c r="H23075" s="1"/>
      <c r="K23075" s="1"/>
      <c r="N23075" s="1"/>
      <c r="Q23075" s="1"/>
    </row>
    <row r="23076" spans="2:17" x14ac:dyDescent="0.25">
      <c r="B23076" s="1"/>
      <c r="G23076" s="1"/>
      <c r="H23076" s="1"/>
      <c r="K23076" s="1"/>
      <c r="N23076" s="1"/>
      <c r="Q23076" s="1"/>
    </row>
    <row r="23077" spans="2:17" x14ac:dyDescent="0.25">
      <c r="B23077" s="1"/>
      <c r="G23077" s="1"/>
      <c r="H23077" s="1"/>
      <c r="K23077" s="1"/>
      <c r="N23077" s="1"/>
      <c r="Q23077" s="1"/>
    </row>
    <row r="23078" spans="2:17" x14ac:dyDescent="0.25">
      <c r="B23078" s="1"/>
      <c r="G23078" s="1"/>
      <c r="H23078" s="1"/>
      <c r="K23078" s="1"/>
      <c r="N23078" s="1"/>
      <c r="Q23078" s="1"/>
    </row>
    <row r="23079" spans="2:17" x14ac:dyDescent="0.25">
      <c r="B23079" s="1"/>
      <c r="G23079" s="1"/>
      <c r="H23079" s="1"/>
      <c r="K23079" s="1"/>
      <c r="N23079" s="1"/>
      <c r="Q23079" s="1"/>
    </row>
    <row r="23080" spans="2:17" x14ac:dyDescent="0.25">
      <c r="B23080" s="1"/>
      <c r="G23080" s="1"/>
      <c r="H23080" s="1"/>
      <c r="K23080" s="1"/>
      <c r="N23080" s="1"/>
      <c r="Q23080" s="1"/>
    </row>
    <row r="23081" spans="2:17" x14ac:dyDescent="0.25">
      <c r="B23081" s="1"/>
      <c r="G23081" s="1"/>
      <c r="H23081" s="1"/>
      <c r="K23081" s="1"/>
      <c r="N23081" s="1"/>
      <c r="Q23081" s="1"/>
    </row>
    <row r="23082" spans="2:17" x14ac:dyDescent="0.25">
      <c r="B23082" s="1"/>
      <c r="G23082" s="1"/>
      <c r="H23082" s="1"/>
      <c r="K23082" s="1"/>
      <c r="N23082" s="1"/>
      <c r="Q23082" s="1"/>
    </row>
    <row r="23083" spans="2:17" x14ac:dyDescent="0.25">
      <c r="B23083" s="1"/>
      <c r="G23083" s="1"/>
      <c r="H23083" s="1"/>
      <c r="K23083" s="1"/>
      <c r="N23083" s="1"/>
      <c r="Q23083" s="1"/>
    </row>
    <row r="23084" spans="2:17" x14ac:dyDescent="0.25">
      <c r="B23084" s="1"/>
      <c r="G23084" s="1"/>
      <c r="H23084" s="1"/>
      <c r="K23084" s="1"/>
      <c r="N23084" s="1"/>
      <c r="Q23084" s="1"/>
    </row>
    <row r="23085" spans="2:17" x14ac:dyDescent="0.25">
      <c r="B23085" s="1"/>
      <c r="G23085" s="1"/>
      <c r="H23085" s="1"/>
      <c r="K23085" s="1"/>
      <c r="N23085" s="1"/>
      <c r="Q23085" s="1"/>
    </row>
    <row r="23086" spans="2:17" x14ac:dyDescent="0.25">
      <c r="B23086" s="1"/>
      <c r="G23086" s="1"/>
      <c r="H23086" s="1"/>
      <c r="K23086" s="1"/>
      <c r="N23086" s="1"/>
      <c r="Q23086" s="1"/>
    </row>
    <row r="23087" spans="2:17" x14ac:dyDescent="0.25">
      <c r="B23087" s="1"/>
      <c r="G23087" s="1"/>
      <c r="H23087" s="1"/>
      <c r="K23087" s="1"/>
      <c r="N23087" s="1"/>
      <c r="Q23087" s="1"/>
    </row>
    <row r="23088" spans="2:17" x14ac:dyDescent="0.25">
      <c r="B23088" s="1"/>
      <c r="G23088" s="1"/>
      <c r="H23088" s="1"/>
      <c r="K23088" s="1"/>
      <c r="N23088" s="1"/>
      <c r="Q23088" s="1"/>
    </row>
    <row r="23089" spans="2:17" x14ac:dyDescent="0.25">
      <c r="B23089" s="1"/>
      <c r="G23089" s="1"/>
      <c r="H23089" s="1"/>
      <c r="K23089" s="1"/>
      <c r="N23089" s="1"/>
      <c r="Q23089" s="1"/>
    </row>
    <row r="23090" spans="2:17" x14ac:dyDescent="0.25">
      <c r="B23090" s="1"/>
      <c r="G23090" s="1"/>
      <c r="H23090" s="1"/>
      <c r="K23090" s="1"/>
      <c r="N23090" s="1"/>
      <c r="Q23090" s="1"/>
    </row>
    <row r="23091" spans="2:17" x14ac:dyDescent="0.25">
      <c r="B23091" s="1"/>
      <c r="G23091" s="1"/>
      <c r="H23091" s="1"/>
      <c r="K23091" s="1"/>
      <c r="N23091" s="1"/>
      <c r="Q23091" s="1"/>
    </row>
    <row r="23092" spans="2:17" x14ac:dyDescent="0.25">
      <c r="B23092" s="1"/>
      <c r="G23092" s="1"/>
      <c r="H23092" s="1"/>
      <c r="K23092" s="1"/>
      <c r="N23092" s="1"/>
      <c r="Q23092" s="1"/>
    </row>
    <row r="23093" spans="2:17" x14ac:dyDescent="0.25">
      <c r="B23093" s="1"/>
      <c r="G23093" s="1"/>
      <c r="H23093" s="1"/>
      <c r="K23093" s="1"/>
      <c r="N23093" s="1"/>
      <c r="Q23093" s="1"/>
    </row>
    <row r="23094" spans="2:17" x14ac:dyDescent="0.25">
      <c r="B23094" s="1"/>
      <c r="G23094" s="1"/>
      <c r="H23094" s="1"/>
      <c r="K23094" s="1"/>
      <c r="N23094" s="1"/>
      <c r="Q23094" s="1"/>
    </row>
    <row r="23095" spans="2:17" x14ac:dyDescent="0.25">
      <c r="B23095" s="1"/>
      <c r="G23095" s="1"/>
      <c r="H23095" s="1"/>
      <c r="K23095" s="1"/>
      <c r="N23095" s="1"/>
      <c r="Q23095" s="1"/>
    </row>
    <row r="23096" spans="2:17" x14ac:dyDescent="0.25">
      <c r="B23096" s="1"/>
      <c r="G23096" s="1"/>
      <c r="H23096" s="1"/>
      <c r="K23096" s="1"/>
      <c r="N23096" s="1"/>
      <c r="Q23096" s="1"/>
    </row>
    <row r="23097" spans="2:17" x14ac:dyDescent="0.25">
      <c r="B23097" s="1"/>
      <c r="G23097" s="1"/>
      <c r="H23097" s="1"/>
      <c r="K23097" s="1"/>
      <c r="N23097" s="1"/>
      <c r="Q23097" s="1"/>
    </row>
    <row r="23098" spans="2:17" x14ac:dyDescent="0.25">
      <c r="B23098" s="1"/>
      <c r="G23098" s="1"/>
      <c r="H23098" s="1"/>
      <c r="K23098" s="1"/>
      <c r="N23098" s="1"/>
      <c r="Q23098" s="1"/>
    </row>
    <row r="23099" spans="2:17" x14ac:dyDescent="0.25">
      <c r="B23099" s="1"/>
      <c r="G23099" s="1"/>
      <c r="H23099" s="1"/>
      <c r="K23099" s="1"/>
      <c r="N23099" s="1"/>
      <c r="Q23099" s="1"/>
    </row>
    <row r="23100" spans="2:17" x14ac:dyDescent="0.25">
      <c r="B23100" s="1"/>
      <c r="G23100" s="1"/>
      <c r="H23100" s="1"/>
      <c r="K23100" s="1"/>
      <c r="N23100" s="1"/>
      <c r="Q23100" s="1"/>
    </row>
    <row r="23101" spans="2:17" x14ac:dyDescent="0.25">
      <c r="B23101" s="1"/>
      <c r="G23101" s="1"/>
      <c r="H23101" s="1"/>
      <c r="K23101" s="1"/>
      <c r="N23101" s="1"/>
      <c r="Q23101" s="1"/>
    </row>
    <row r="23102" spans="2:17" x14ac:dyDescent="0.25">
      <c r="B23102" s="1"/>
      <c r="G23102" s="1"/>
      <c r="H23102" s="1"/>
      <c r="K23102" s="1"/>
      <c r="N23102" s="1"/>
      <c r="Q23102" s="1"/>
    </row>
    <row r="23103" spans="2:17" x14ac:dyDescent="0.25">
      <c r="B23103" s="1"/>
      <c r="G23103" s="1"/>
      <c r="H23103" s="1"/>
      <c r="K23103" s="1"/>
      <c r="N23103" s="1"/>
      <c r="Q23103" s="1"/>
    </row>
    <row r="23104" spans="2:17" x14ac:dyDescent="0.25">
      <c r="B23104" s="1"/>
      <c r="G23104" s="1"/>
      <c r="H23104" s="1"/>
      <c r="K23104" s="1"/>
      <c r="N23104" s="1"/>
      <c r="Q23104" s="1"/>
    </row>
    <row r="23105" spans="2:17" x14ac:dyDescent="0.25">
      <c r="B23105" s="1"/>
      <c r="G23105" s="1"/>
      <c r="H23105" s="1"/>
      <c r="K23105" s="1"/>
      <c r="N23105" s="1"/>
      <c r="Q23105" s="1"/>
    </row>
    <row r="23106" spans="2:17" x14ac:dyDescent="0.25">
      <c r="B23106" s="1"/>
      <c r="G23106" s="1"/>
      <c r="H23106" s="1"/>
      <c r="K23106" s="1"/>
      <c r="N23106" s="1"/>
      <c r="Q23106" s="1"/>
    </row>
    <row r="23107" spans="2:17" x14ac:dyDescent="0.25">
      <c r="B23107" s="1"/>
      <c r="G23107" s="1"/>
      <c r="H23107" s="1"/>
      <c r="K23107" s="1"/>
      <c r="N23107" s="1"/>
      <c r="Q23107" s="1"/>
    </row>
    <row r="23108" spans="2:17" x14ac:dyDescent="0.25">
      <c r="B23108" s="1"/>
      <c r="G23108" s="1"/>
      <c r="H23108" s="1"/>
      <c r="K23108" s="1"/>
      <c r="N23108" s="1"/>
      <c r="Q23108" s="1"/>
    </row>
    <row r="23109" spans="2:17" x14ac:dyDescent="0.25">
      <c r="B23109" s="1"/>
      <c r="G23109" s="1"/>
      <c r="H23109" s="1"/>
      <c r="K23109" s="1"/>
      <c r="N23109" s="1"/>
      <c r="Q23109" s="1"/>
    </row>
    <row r="23110" spans="2:17" x14ac:dyDescent="0.25">
      <c r="B23110" s="1"/>
      <c r="G23110" s="1"/>
      <c r="H23110" s="1"/>
      <c r="K23110" s="1"/>
      <c r="N23110" s="1"/>
      <c r="Q23110" s="1"/>
    </row>
    <row r="23111" spans="2:17" x14ac:dyDescent="0.25">
      <c r="B23111" s="1"/>
      <c r="G23111" s="1"/>
      <c r="H23111" s="1"/>
      <c r="K23111" s="1"/>
      <c r="N23111" s="1"/>
      <c r="Q23111" s="1"/>
    </row>
    <row r="23112" spans="2:17" x14ac:dyDescent="0.25">
      <c r="B23112" s="1"/>
      <c r="G23112" s="1"/>
      <c r="H23112" s="1"/>
      <c r="K23112" s="1"/>
      <c r="N23112" s="1"/>
      <c r="Q23112" s="1"/>
    </row>
    <row r="23113" spans="2:17" x14ac:dyDescent="0.25">
      <c r="B23113" s="1"/>
      <c r="G23113" s="1"/>
      <c r="H23113" s="1"/>
      <c r="K23113" s="1"/>
      <c r="N23113" s="1"/>
      <c r="Q23113" s="1"/>
    </row>
    <row r="23114" spans="2:17" x14ac:dyDescent="0.25">
      <c r="B23114" s="1"/>
      <c r="G23114" s="1"/>
      <c r="H23114" s="1"/>
      <c r="K23114" s="1"/>
      <c r="N23114" s="1"/>
      <c r="Q23114" s="1"/>
    </row>
    <row r="23115" spans="2:17" x14ac:dyDescent="0.25">
      <c r="B23115" s="1"/>
      <c r="G23115" s="1"/>
      <c r="H23115" s="1"/>
      <c r="K23115" s="1"/>
      <c r="N23115" s="1"/>
      <c r="Q23115" s="1"/>
    </row>
    <row r="23116" spans="2:17" x14ac:dyDescent="0.25">
      <c r="B23116" s="1"/>
      <c r="G23116" s="1"/>
      <c r="H23116" s="1"/>
      <c r="K23116" s="1"/>
      <c r="N23116" s="1"/>
      <c r="Q23116" s="1"/>
    </row>
    <row r="23117" spans="2:17" x14ac:dyDescent="0.25">
      <c r="B23117" s="1"/>
      <c r="G23117" s="1"/>
      <c r="H23117" s="1"/>
      <c r="K23117" s="1"/>
      <c r="N23117" s="1"/>
      <c r="Q23117" s="1"/>
    </row>
    <row r="23118" spans="2:17" x14ac:dyDescent="0.25">
      <c r="B23118" s="1"/>
      <c r="G23118" s="1"/>
      <c r="H23118" s="1"/>
      <c r="K23118" s="1"/>
      <c r="N23118" s="1"/>
      <c r="Q23118" s="1"/>
    </row>
    <row r="23119" spans="2:17" x14ac:dyDescent="0.25">
      <c r="B23119" s="1"/>
      <c r="G23119" s="1"/>
      <c r="H23119" s="1"/>
      <c r="K23119" s="1"/>
      <c r="N23119" s="1"/>
      <c r="Q23119" s="1"/>
    </row>
    <row r="23120" spans="2:17" x14ac:dyDescent="0.25">
      <c r="B23120" s="1"/>
      <c r="G23120" s="1"/>
      <c r="H23120" s="1"/>
      <c r="K23120" s="1"/>
      <c r="N23120" s="1"/>
      <c r="Q23120" s="1"/>
    </row>
    <row r="23121" spans="2:17" x14ac:dyDescent="0.25">
      <c r="B23121" s="1"/>
      <c r="G23121" s="1"/>
      <c r="H23121" s="1"/>
      <c r="K23121" s="1"/>
      <c r="N23121" s="1"/>
      <c r="Q23121" s="1"/>
    </row>
    <row r="23122" spans="2:17" x14ac:dyDescent="0.25">
      <c r="B23122" s="1"/>
      <c r="G23122" s="1"/>
      <c r="H23122" s="1"/>
      <c r="K23122" s="1"/>
      <c r="N23122" s="1"/>
      <c r="Q23122" s="1"/>
    </row>
    <row r="23123" spans="2:17" x14ac:dyDescent="0.25">
      <c r="B23123" s="1"/>
      <c r="G23123" s="1"/>
      <c r="H23123" s="1"/>
      <c r="K23123" s="1"/>
      <c r="N23123" s="1"/>
      <c r="Q23123" s="1"/>
    </row>
    <row r="23124" spans="2:17" x14ac:dyDescent="0.25">
      <c r="B23124" s="1"/>
      <c r="G23124" s="1"/>
      <c r="H23124" s="1"/>
      <c r="K23124" s="1"/>
      <c r="N23124" s="1"/>
      <c r="Q23124" s="1"/>
    </row>
    <row r="23125" spans="2:17" x14ac:dyDescent="0.25">
      <c r="B23125" s="1"/>
      <c r="G23125" s="1"/>
      <c r="H23125" s="1"/>
      <c r="K23125" s="1"/>
      <c r="N23125" s="1"/>
      <c r="Q23125" s="1"/>
    </row>
    <row r="23126" spans="2:17" x14ac:dyDescent="0.25">
      <c r="B23126" s="1"/>
      <c r="G23126" s="1"/>
      <c r="H23126" s="1"/>
      <c r="K23126" s="1"/>
      <c r="N23126" s="1"/>
      <c r="Q23126" s="1"/>
    </row>
    <row r="23127" spans="2:17" x14ac:dyDescent="0.25">
      <c r="B23127" s="1"/>
      <c r="G23127" s="1"/>
      <c r="H23127" s="1"/>
      <c r="K23127" s="1"/>
      <c r="N23127" s="1"/>
      <c r="Q23127" s="1"/>
    </row>
    <row r="23128" spans="2:17" x14ac:dyDescent="0.25">
      <c r="B23128" s="1"/>
      <c r="G23128" s="1"/>
      <c r="H23128" s="1"/>
      <c r="K23128" s="1"/>
      <c r="N23128" s="1"/>
      <c r="Q23128" s="1"/>
    </row>
    <row r="23129" spans="2:17" x14ac:dyDescent="0.25">
      <c r="B23129" s="1"/>
      <c r="G23129" s="1"/>
      <c r="H23129" s="1"/>
      <c r="K23129" s="1"/>
      <c r="N23129" s="1"/>
      <c r="Q23129" s="1"/>
    </row>
    <row r="23130" spans="2:17" x14ac:dyDescent="0.25">
      <c r="B23130" s="1"/>
      <c r="G23130" s="1"/>
      <c r="H23130" s="1"/>
      <c r="K23130" s="1"/>
      <c r="N23130" s="1"/>
      <c r="Q23130" s="1"/>
    </row>
    <row r="23131" spans="2:17" x14ac:dyDescent="0.25">
      <c r="B23131" s="1"/>
      <c r="G23131" s="1"/>
      <c r="H23131" s="1"/>
      <c r="K23131" s="1"/>
      <c r="N23131" s="1"/>
      <c r="Q23131" s="1"/>
    </row>
    <row r="23132" spans="2:17" x14ac:dyDescent="0.25">
      <c r="B23132" s="1"/>
      <c r="G23132" s="1"/>
      <c r="H23132" s="1"/>
      <c r="K23132" s="1"/>
      <c r="N23132" s="1"/>
      <c r="Q23132" s="1"/>
    </row>
    <row r="23133" spans="2:17" x14ac:dyDescent="0.25">
      <c r="B23133" s="1"/>
      <c r="G23133" s="1"/>
      <c r="H23133" s="1"/>
      <c r="K23133" s="1"/>
      <c r="N23133" s="1"/>
      <c r="Q23133" s="1"/>
    </row>
    <row r="23134" spans="2:17" x14ac:dyDescent="0.25">
      <c r="B23134" s="1"/>
      <c r="G23134" s="1"/>
      <c r="H23134" s="1"/>
      <c r="K23134" s="1"/>
      <c r="N23134" s="1"/>
      <c r="Q23134" s="1"/>
    </row>
    <row r="23135" spans="2:17" x14ac:dyDescent="0.25">
      <c r="B23135" s="1"/>
      <c r="G23135" s="1"/>
      <c r="H23135" s="1"/>
      <c r="K23135" s="1"/>
      <c r="N23135" s="1"/>
      <c r="Q23135" s="1"/>
    </row>
    <row r="23136" spans="2:17" x14ac:dyDescent="0.25">
      <c r="B23136" s="1"/>
      <c r="G23136" s="1"/>
      <c r="H23136" s="1"/>
      <c r="K23136" s="1"/>
      <c r="N23136" s="1"/>
      <c r="Q23136" s="1"/>
    </row>
    <row r="23137" spans="2:17" x14ac:dyDescent="0.25">
      <c r="B23137" s="1"/>
      <c r="G23137" s="1"/>
      <c r="H23137" s="1"/>
      <c r="K23137" s="1"/>
      <c r="N23137" s="1"/>
      <c r="Q23137" s="1"/>
    </row>
    <row r="23138" spans="2:17" x14ac:dyDescent="0.25">
      <c r="B23138" s="1"/>
      <c r="G23138" s="1"/>
      <c r="H23138" s="1"/>
      <c r="K23138" s="1"/>
      <c r="N23138" s="1"/>
      <c r="Q23138" s="1"/>
    </row>
    <row r="23139" spans="2:17" x14ac:dyDescent="0.25">
      <c r="B23139" s="1"/>
      <c r="G23139" s="1"/>
      <c r="H23139" s="1"/>
      <c r="K23139" s="1"/>
      <c r="N23139" s="1"/>
      <c r="Q23139" s="1"/>
    </row>
    <row r="23140" spans="2:17" x14ac:dyDescent="0.25">
      <c r="B23140" s="1"/>
      <c r="G23140" s="1"/>
      <c r="H23140" s="1"/>
      <c r="K23140" s="1"/>
      <c r="N23140" s="1"/>
      <c r="Q23140" s="1"/>
    </row>
    <row r="23141" spans="2:17" x14ac:dyDescent="0.25">
      <c r="B23141" s="1"/>
      <c r="G23141" s="1"/>
      <c r="H23141" s="1"/>
      <c r="K23141" s="1"/>
      <c r="N23141" s="1"/>
      <c r="Q23141" s="1"/>
    </row>
    <row r="23142" spans="2:17" x14ac:dyDescent="0.25">
      <c r="B23142" s="1"/>
      <c r="G23142" s="1"/>
      <c r="H23142" s="1"/>
      <c r="K23142" s="1"/>
      <c r="N23142" s="1"/>
      <c r="Q23142" s="1"/>
    </row>
    <row r="23143" spans="2:17" x14ac:dyDescent="0.25">
      <c r="B23143" s="1"/>
      <c r="G23143" s="1"/>
      <c r="H23143" s="1"/>
      <c r="K23143" s="1"/>
      <c r="N23143" s="1"/>
      <c r="Q23143" s="1"/>
    </row>
    <row r="23144" spans="2:17" x14ac:dyDescent="0.25">
      <c r="B23144" s="1"/>
      <c r="G23144" s="1"/>
      <c r="H23144" s="1"/>
      <c r="K23144" s="1"/>
      <c r="N23144" s="1"/>
      <c r="Q23144" s="1"/>
    </row>
    <row r="23145" spans="2:17" x14ac:dyDescent="0.25">
      <c r="B23145" s="1"/>
      <c r="G23145" s="1"/>
      <c r="H23145" s="1"/>
      <c r="K23145" s="1"/>
      <c r="N23145" s="1"/>
      <c r="Q23145" s="1"/>
    </row>
    <row r="23146" spans="2:17" x14ac:dyDescent="0.25">
      <c r="B23146" s="1"/>
      <c r="G23146" s="1"/>
      <c r="H23146" s="1"/>
      <c r="K23146" s="1"/>
      <c r="N23146" s="1"/>
      <c r="Q23146" s="1"/>
    </row>
    <row r="23147" spans="2:17" x14ac:dyDescent="0.25">
      <c r="B23147" s="1"/>
      <c r="G23147" s="1"/>
      <c r="H23147" s="1"/>
      <c r="K23147" s="1"/>
      <c r="N23147" s="1"/>
      <c r="Q23147" s="1"/>
    </row>
    <row r="23148" spans="2:17" x14ac:dyDescent="0.25">
      <c r="B23148" s="1"/>
      <c r="G23148" s="1"/>
      <c r="H23148" s="1"/>
      <c r="K23148" s="1"/>
      <c r="N23148" s="1"/>
      <c r="Q23148" s="1"/>
    </row>
    <row r="23149" spans="2:17" x14ac:dyDescent="0.25">
      <c r="B23149" s="1"/>
      <c r="G23149" s="1"/>
      <c r="H23149" s="1"/>
      <c r="K23149" s="1"/>
      <c r="N23149" s="1"/>
      <c r="Q23149" s="1"/>
    </row>
    <row r="23150" spans="2:17" x14ac:dyDescent="0.25">
      <c r="B23150" s="1"/>
      <c r="G23150" s="1"/>
      <c r="H23150" s="1"/>
      <c r="K23150" s="1"/>
      <c r="N23150" s="1"/>
      <c r="Q23150" s="1"/>
    </row>
    <row r="23151" spans="2:17" x14ac:dyDescent="0.25">
      <c r="B23151" s="1"/>
      <c r="G23151" s="1"/>
      <c r="H23151" s="1"/>
      <c r="K23151" s="1"/>
      <c r="N23151" s="1"/>
      <c r="Q23151" s="1"/>
    </row>
    <row r="23152" spans="2:17" x14ac:dyDescent="0.25">
      <c r="B23152" s="1"/>
      <c r="G23152" s="1"/>
      <c r="H23152" s="1"/>
      <c r="K23152" s="1"/>
      <c r="N23152" s="1"/>
      <c r="Q23152" s="1"/>
    </row>
    <row r="23153" spans="2:17" x14ac:dyDescent="0.25">
      <c r="B23153" s="1"/>
      <c r="G23153" s="1"/>
      <c r="H23153" s="1"/>
      <c r="K23153" s="1"/>
      <c r="N23153" s="1"/>
      <c r="Q23153" s="1"/>
    </row>
    <row r="23154" spans="2:17" x14ac:dyDescent="0.25">
      <c r="B23154" s="1"/>
      <c r="G23154" s="1"/>
      <c r="H23154" s="1"/>
      <c r="K23154" s="1"/>
      <c r="N23154" s="1"/>
      <c r="Q23154" s="1"/>
    </row>
    <row r="23155" spans="2:17" x14ac:dyDescent="0.25">
      <c r="B23155" s="1"/>
      <c r="G23155" s="1"/>
      <c r="H23155" s="1"/>
      <c r="K23155" s="1"/>
      <c r="N23155" s="1"/>
      <c r="Q23155" s="1"/>
    </row>
    <row r="23156" spans="2:17" x14ac:dyDescent="0.25">
      <c r="B23156" s="1"/>
      <c r="G23156" s="1"/>
      <c r="H23156" s="1"/>
      <c r="K23156" s="1"/>
      <c r="N23156" s="1"/>
      <c r="Q23156" s="1"/>
    </row>
    <row r="23157" spans="2:17" x14ac:dyDescent="0.25">
      <c r="B23157" s="1"/>
      <c r="G23157" s="1"/>
      <c r="H23157" s="1"/>
      <c r="K23157" s="1"/>
      <c r="N23157" s="1"/>
      <c r="Q23157" s="1"/>
    </row>
    <row r="23158" spans="2:17" x14ac:dyDescent="0.25">
      <c r="B23158" s="1"/>
      <c r="G23158" s="1"/>
      <c r="H23158" s="1"/>
      <c r="K23158" s="1"/>
      <c r="N23158" s="1"/>
      <c r="Q23158" s="1"/>
    </row>
    <row r="23159" spans="2:17" x14ac:dyDescent="0.25">
      <c r="B23159" s="1"/>
      <c r="G23159" s="1"/>
      <c r="H23159" s="1"/>
      <c r="K23159" s="1"/>
      <c r="N23159" s="1"/>
      <c r="Q23159" s="1"/>
    </row>
    <row r="23160" spans="2:17" x14ac:dyDescent="0.25">
      <c r="B23160" s="1"/>
      <c r="G23160" s="1"/>
      <c r="H23160" s="1"/>
      <c r="K23160" s="1"/>
      <c r="N23160" s="1"/>
      <c r="Q23160" s="1"/>
    </row>
    <row r="23161" spans="2:17" x14ac:dyDescent="0.25">
      <c r="B23161" s="1"/>
      <c r="G23161" s="1"/>
      <c r="H23161" s="1"/>
      <c r="K23161" s="1"/>
      <c r="N23161" s="1"/>
      <c r="Q23161" s="1"/>
    </row>
    <row r="23162" spans="2:17" x14ac:dyDescent="0.25">
      <c r="B23162" s="1"/>
      <c r="G23162" s="1"/>
      <c r="H23162" s="1"/>
      <c r="K23162" s="1"/>
      <c r="N23162" s="1"/>
      <c r="Q23162" s="1"/>
    </row>
    <row r="23163" spans="2:17" x14ac:dyDescent="0.25">
      <c r="B23163" s="1"/>
      <c r="G23163" s="1"/>
      <c r="H23163" s="1"/>
      <c r="K23163" s="1"/>
      <c r="N23163" s="1"/>
      <c r="Q23163" s="1"/>
    </row>
    <row r="23164" spans="2:17" x14ac:dyDescent="0.25">
      <c r="B23164" s="1"/>
      <c r="G23164" s="1"/>
      <c r="H23164" s="1"/>
      <c r="K23164" s="1"/>
      <c r="N23164" s="1"/>
      <c r="Q23164" s="1"/>
    </row>
    <row r="23165" spans="2:17" x14ac:dyDescent="0.25">
      <c r="B23165" s="1"/>
      <c r="G23165" s="1"/>
      <c r="H23165" s="1"/>
      <c r="K23165" s="1"/>
      <c r="N23165" s="1"/>
      <c r="Q23165" s="1"/>
    </row>
    <row r="23166" spans="2:17" x14ac:dyDescent="0.25">
      <c r="B23166" s="1"/>
      <c r="G23166" s="1"/>
      <c r="H23166" s="1"/>
      <c r="K23166" s="1"/>
      <c r="N23166" s="1"/>
      <c r="Q23166" s="1"/>
    </row>
    <row r="23167" spans="2:17" x14ac:dyDescent="0.25">
      <c r="B23167" s="1"/>
      <c r="G23167" s="1"/>
      <c r="H23167" s="1"/>
      <c r="K23167" s="1"/>
      <c r="N23167" s="1"/>
      <c r="Q23167" s="1"/>
    </row>
    <row r="23168" spans="2:17" x14ac:dyDescent="0.25">
      <c r="B23168" s="1"/>
      <c r="G23168" s="1"/>
      <c r="H23168" s="1"/>
      <c r="K23168" s="1"/>
      <c r="N23168" s="1"/>
      <c r="Q23168" s="1"/>
    </row>
    <row r="23169" spans="2:17" x14ac:dyDescent="0.25">
      <c r="B23169" s="1"/>
      <c r="G23169" s="1"/>
      <c r="H23169" s="1"/>
      <c r="K23169" s="1"/>
      <c r="N23169" s="1"/>
      <c r="Q23169" s="1"/>
    </row>
    <row r="23170" spans="2:17" x14ac:dyDescent="0.25">
      <c r="B23170" s="1"/>
      <c r="G23170" s="1"/>
      <c r="H23170" s="1"/>
      <c r="K23170" s="1"/>
      <c r="N23170" s="1"/>
      <c r="Q23170" s="1"/>
    </row>
    <row r="23171" spans="2:17" x14ac:dyDescent="0.25">
      <c r="B23171" s="1"/>
      <c r="G23171" s="1"/>
      <c r="H23171" s="1"/>
      <c r="K23171" s="1"/>
      <c r="N23171" s="1"/>
      <c r="Q23171" s="1"/>
    </row>
    <row r="23172" spans="2:17" x14ac:dyDescent="0.25">
      <c r="B23172" s="1"/>
      <c r="G23172" s="1"/>
      <c r="H23172" s="1"/>
      <c r="K23172" s="1"/>
      <c r="N23172" s="1"/>
      <c r="Q23172" s="1"/>
    </row>
    <row r="23173" spans="2:17" x14ac:dyDescent="0.25">
      <c r="B23173" s="1"/>
      <c r="G23173" s="1"/>
      <c r="H23173" s="1"/>
      <c r="K23173" s="1"/>
      <c r="N23173" s="1"/>
      <c r="Q23173" s="1"/>
    </row>
    <row r="23174" spans="2:17" x14ac:dyDescent="0.25">
      <c r="B23174" s="1"/>
      <c r="G23174" s="1"/>
      <c r="H23174" s="1"/>
      <c r="K23174" s="1"/>
      <c r="N23174" s="1"/>
      <c r="Q23174" s="1"/>
    </row>
    <row r="23175" spans="2:17" x14ac:dyDescent="0.25">
      <c r="B23175" s="1"/>
      <c r="G23175" s="1"/>
      <c r="H23175" s="1"/>
      <c r="K23175" s="1"/>
      <c r="N23175" s="1"/>
      <c r="Q23175" s="1"/>
    </row>
    <row r="23176" spans="2:17" x14ac:dyDescent="0.25">
      <c r="B23176" s="1"/>
      <c r="G23176" s="1"/>
      <c r="H23176" s="1"/>
      <c r="K23176" s="1"/>
      <c r="N23176" s="1"/>
      <c r="Q23176" s="1"/>
    </row>
    <row r="23177" spans="2:17" x14ac:dyDescent="0.25">
      <c r="B23177" s="1"/>
      <c r="G23177" s="1"/>
      <c r="H23177" s="1"/>
      <c r="K23177" s="1"/>
      <c r="N23177" s="1"/>
      <c r="Q23177" s="1"/>
    </row>
    <row r="23178" spans="2:17" x14ac:dyDescent="0.25">
      <c r="B23178" s="1"/>
      <c r="G23178" s="1"/>
      <c r="H23178" s="1"/>
      <c r="K23178" s="1"/>
      <c r="N23178" s="1"/>
      <c r="Q23178" s="1"/>
    </row>
    <row r="23179" spans="2:17" x14ac:dyDescent="0.25">
      <c r="B23179" s="1"/>
      <c r="G23179" s="1"/>
      <c r="H23179" s="1"/>
      <c r="K23179" s="1"/>
      <c r="N23179" s="1"/>
      <c r="Q23179" s="1"/>
    </row>
    <row r="23180" spans="2:17" x14ac:dyDescent="0.25">
      <c r="B23180" s="1"/>
      <c r="G23180" s="1"/>
      <c r="H23180" s="1"/>
      <c r="K23180" s="1"/>
      <c r="N23180" s="1"/>
      <c r="Q23180" s="1"/>
    </row>
    <row r="23181" spans="2:17" x14ac:dyDescent="0.25">
      <c r="B23181" s="1"/>
      <c r="G23181" s="1"/>
      <c r="H23181" s="1"/>
      <c r="K23181" s="1"/>
      <c r="N23181" s="1"/>
      <c r="Q23181" s="1"/>
    </row>
    <row r="23182" spans="2:17" x14ac:dyDescent="0.25">
      <c r="B23182" s="1"/>
      <c r="G23182" s="1"/>
      <c r="H23182" s="1"/>
      <c r="K23182" s="1"/>
      <c r="N23182" s="1"/>
      <c r="Q23182" s="1"/>
    </row>
    <row r="23183" spans="2:17" x14ac:dyDescent="0.25">
      <c r="B23183" s="1"/>
      <c r="G23183" s="1"/>
      <c r="H23183" s="1"/>
      <c r="K23183" s="1"/>
      <c r="N23183" s="1"/>
      <c r="Q23183" s="1"/>
    </row>
    <row r="23184" spans="2:17" x14ac:dyDescent="0.25">
      <c r="B23184" s="1"/>
      <c r="G23184" s="1"/>
      <c r="H23184" s="1"/>
      <c r="K23184" s="1"/>
      <c r="N23184" s="1"/>
      <c r="Q23184" s="1"/>
    </row>
    <row r="23185" spans="2:17" x14ac:dyDescent="0.25">
      <c r="B23185" s="1"/>
      <c r="G23185" s="1"/>
      <c r="H23185" s="1"/>
      <c r="K23185" s="1"/>
      <c r="N23185" s="1"/>
      <c r="Q23185" s="1"/>
    </row>
    <row r="23186" spans="2:17" x14ac:dyDescent="0.25">
      <c r="B23186" s="1"/>
      <c r="G23186" s="1"/>
      <c r="H23186" s="1"/>
      <c r="K23186" s="1"/>
      <c r="N23186" s="1"/>
      <c r="Q23186" s="1"/>
    </row>
    <row r="23187" spans="2:17" x14ac:dyDescent="0.25">
      <c r="B23187" s="1"/>
      <c r="G23187" s="1"/>
      <c r="H23187" s="1"/>
      <c r="K23187" s="1"/>
      <c r="N23187" s="1"/>
      <c r="Q23187" s="1"/>
    </row>
    <row r="23188" spans="2:17" x14ac:dyDescent="0.25">
      <c r="B23188" s="1"/>
      <c r="G23188" s="1"/>
      <c r="H23188" s="1"/>
      <c r="K23188" s="1"/>
      <c r="N23188" s="1"/>
      <c r="Q23188" s="1"/>
    </row>
    <row r="23189" spans="2:17" x14ac:dyDescent="0.25">
      <c r="B23189" s="1"/>
      <c r="G23189" s="1"/>
      <c r="H23189" s="1"/>
      <c r="K23189" s="1"/>
      <c r="N23189" s="1"/>
      <c r="Q23189" s="1"/>
    </row>
    <row r="23190" spans="2:17" x14ac:dyDescent="0.25">
      <c r="B23190" s="1"/>
      <c r="G23190" s="1"/>
      <c r="H23190" s="1"/>
      <c r="K23190" s="1"/>
      <c r="N23190" s="1"/>
      <c r="Q23190" s="1"/>
    </row>
    <row r="23191" spans="2:17" x14ac:dyDescent="0.25">
      <c r="B23191" s="1"/>
      <c r="G23191" s="1"/>
      <c r="H23191" s="1"/>
      <c r="K23191" s="1"/>
      <c r="N23191" s="1"/>
      <c r="Q23191" s="1"/>
    </row>
    <row r="23192" spans="2:17" x14ac:dyDescent="0.25">
      <c r="B23192" s="1"/>
      <c r="G23192" s="1"/>
      <c r="H23192" s="1"/>
      <c r="K23192" s="1"/>
      <c r="N23192" s="1"/>
      <c r="Q23192" s="1"/>
    </row>
    <row r="23193" spans="2:17" x14ac:dyDescent="0.25">
      <c r="B23193" s="1"/>
      <c r="G23193" s="1"/>
      <c r="H23193" s="1"/>
      <c r="K23193" s="1"/>
      <c r="N23193" s="1"/>
      <c r="Q23193" s="1"/>
    </row>
    <row r="23194" spans="2:17" x14ac:dyDescent="0.25">
      <c r="B23194" s="1"/>
      <c r="G23194" s="1"/>
      <c r="H23194" s="1"/>
      <c r="K23194" s="1"/>
      <c r="N23194" s="1"/>
      <c r="Q23194" s="1"/>
    </row>
    <row r="23195" spans="2:17" x14ac:dyDescent="0.25">
      <c r="B23195" s="1"/>
      <c r="G23195" s="1"/>
      <c r="H23195" s="1"/>
      <c r="K23195" s="1"/>
      <c r="N23195" s="1"/>
      <c r="Q23195" s="1"/>
    </row>
    <row r="23196" spans="2:17" x14ac:dyDescent="0.25">
      <c r="B23196" s="1"/>
      <c r="G23196" s="1"/>
      <c r="H23196" s="1"/>
      <c r="K23196" s="1"/>
      <c r="N23196" s="1"/>
      <c r="Q23196" s="1"/>
    </row>
    <row r="23197" spans="2:17" x14ac:dyDescent="0.25">
      <c r="B23197" s="1"/>
      <c r="G23197" s="1"/>
      <c r="H23197" s="1"/>
      <c r="K23197" s="1"/>
      <c r="N23197" s="1"/>
      <c r="Q23197" s="1"/>
    </row>
    <row r="23198" spans="2:17" x14ac:dyDescent="0.25">
      <c r="B23198" s="1"/>
      <c r="G23198" s="1"/>
      <c r="H23198" s="1"/>
      <c r="K23198" s="1"/>
      <c r="N23198" s="1"/>
      <c r="Q23198" s="1"/>
    </row>
    <row r="23199" spans="2:17" x14ac:dyDescent="0.25">
      <c r="B23199" s="1"/>
      <c r="G23199" s="1"/>
      <c r="H23199" s="1"/>
      <c r="K23199" s="1"/>
      <c r="N23199" s="1"/>
      <c r="Q23199" s="1"/>
    </row>
    <row r="23200" spans="2:17" x14ac:dyDescent="0.25">
      <c r="B23200" s="1"/>
      <c r="G23200" s="1"/>
      <c r="H23200" s="1"/>
      <c r="K23200" s="1"/>
      <c r="N23200" s="1"/>
      <c r="Q23200" s="1"/>
    </row>
    <row r="23201" spans="2:17" x14ac:dyDescent="0.25">
      <c r="B23201" s="1"/>
      <c r="G23201" s="1"/>
      <c r="H23201" s="1"/>
      <c r="K23201" s="1"/>
      <c r="N23201" s="1"/>
      <c r="Q23201" s="1"/>
    </row>
    <row r="23202" spans="2:17" x14ac:dyDescent="0.25">
      <c r="B23202" s="1"/>
      <c r="G23202" s="1"/>
      <c r="H23202" s="1"/>
      <c r="K23202" s="1"/>
      <c r="N23202" s="1"/>
      <c r="Q23202" s="1"/>
    </row>
    <row r="23203" spans="2:17" x14ac:dyDescent="0.25">
      <c r="B23203" s="1"/>
      <c r="G23203" s="1"/>
      <c r="H23203" s="1"/>
      <c r="K23203" s="1"/>
      <c r="N23203" s="1"/>
      <c r="Q23203" s="1"/>
    </row>
    <row r="23204" spans="2:17" x14ac:dyDescent="0.25">
      <c r="B23204" s="1"/>
      <c r="G23204" s="1"/>
      <c r="H23204" s="1"/>
      <c r="K23204" s="1"/>
      <c r="N23204" s="1"/>
      <c r="Q23204" s="1"/>
    </row>
    <row r="23205" spans="2:17" x14ac:dyDescent="0.25">
      <c r="B23205" s="1"/>
      <c r="G23205" s="1"/>
      <c r="H23205" s="1"/>
      <c r="K23205" s="1"/>
      <c r="N23205" s="1"/>
      <c r="Q23205" s="1"/>
    </row>
    <row r="23206" spans="2:17" x14ac:dyDescent="0.25">
      <c r="B23206" s="1"/>
      <c r="G23206" s="1"/>
      <c r="H23206" s="1"/>
      <c r="K23206" s="1"/>
      <c r="N23206" s="1"/>
      <c r="Q23206" s="1"/>
    </row>
    <row r="23207" spans="2:17" x14ac:dyDescent="0.25">
      <c r="B23207" s="1"/>
      <c r="G23207" s="1"/>
      <c r="H23207" s="1"/>
      <c r="K23207" s="1"/>
      <c r="N23207" s="1"/>
      <c r="Q23207" s="1"/>
    </row>
    <row r="23208" spans="2:17" x14ac:dyDescent="0.25">
      <c r="B23208" s="1"/>
      <c r="G23208" s="1"/>
      <c r="H23208" s="1"/>
      <c r="K23208" s="1"/>
      <c r="N23208" s="1"/>
      <c r="Q23208" s="1"/>
    </row>
    <row r="23209" spans="2:17" x14ac:dyDescent="0.25">
      <c r="B23209" s="1"/>
      <c r="G23209" s="1"/>
      <c r="H23209" s="1"/>
      <c r="K23209" s="1"/>
      <c r="N23209" s="1"/>
      <c r="Q23209" s="1"/>
    </row>
    <row r="23210" spans="2:17" x14ac:dyDescent="0.25">
      <c r="B23210" s="1"/>
      <c r="G23210" s="1"/>
      <c r="H23210" s="1"/>
      <c r="K23210" s="1"/>
      <c r="N23210" s="1"/>
      <c r="Q23210" s="1"/>
    </row>
    <row r="23211" spans="2:17" x14ac:dyDescent="0.25">
      <c r="B23211" s="1"/>
      <c r="G23211" s="1"/>
      <c r="H23211" s="1"/>
      <c r="K23211" s="1"/>
      <c r="N23211" s="1"/>
      <c r="Q23211" s="1"/>
    </row>
    <row r="23212" spans="2:17" x14ac:dyDescent="0.25">
      <c r="B23212" s="1"/>
      <c r="G23212" s="1"/>
      <c r="H23212" s="1"/>
      <c r="K23212" s="1"/>
      <c r="N23212" s="1"/>
      <c r="Q23212" s="1"/>
    </row>
    <row r="23213" spans="2:17" x14ac:dyDescent="0.25">
      <c r="B23213" s="1"/>
      <c r="G23213" s="1"/>
      <c r="H23213" s="1"/>
      <c r="K23213" s="1"/>
      <c r="N23213" s="1"/>
      <c r="Q23213" s="1"/>
    </row>
    <row r="23214" spans="2:17" x14ac:dyDescent="0.25">
      <c r="B23214" s="1"/>
      <c r="G23214" s="1"/>
      <c r="H23214" s="1"/>
      <c r="K23214" s="1"/>
      <c r="N23214" s="1"/>
      <c r="Q23214" s="1"/>
    </row>
    <row r="23215" spans="2:17" x14ac:dyDescent="0.25">
      <c r="B23215" s="1"/>
      <c r="G23215" s="1"/>
      <c r="H23215" s="1"/>
      <c r="K23215" s="1"/>
      <c r="N23215" s="1"/>
      <c r="Q23215" s="1"/>
    </row>
    <row r="23216" spans="2:17" x14ac:dyDescent="0.25">
      <c r="B23216" s="1"/>
      <c r="G23216" s="1"/>
      <c r="H23216" s="1"/>
      <c r="K23216" s="1"/>
      <c r="N23216" s="1"/>
      <c r="Q23216" s="1"/>
    </row>
    <row r="23217" spans="2:17" x14ac:dyDescent="0.25">
      <c r="B23217" s="1"/>
      <c r="G23217" s="1"/>
      <c r="H23217" s="1"/>
      <c r="K23217" s="1"/>
      <c r="N23217" s="1"/>
      <c r="Q23217" s="1"/>
    </row>
    <row r="23218" spans="2:17" x14ac:dyDescent="0.25">
      <c r="B23218" s="1"/>
      <c r="G23218" s="1"/>
      <c r="H23218" s="1"/>
      <c r="K23218" s="1"/>
      <c r="N23218" s="1"/>
      <c r="Q23218" s="1"/>
    </row>
    <row r="23219" spans="2:17" x14ac:dyDescent="0.25">
      <c r="B23219" s="1"/>
      <c r="G23219" s="1"/>
      <c r="H23219" s="1"/>
      <c r="K23219" s="1"/>
      <c r="N23219" s="1"/>
      <c r="Q23219" s="1"/>
    </row>
    <row r="23220" spans="2:17" x14ac:dyDescent="0.25">
      <c r="B23220" s="1"/>
      <c r="G23220" s="1"/>
      <c r="H23220" s="1"/>
      <c r="K23220" s="1"/>
      <c r="N23220" s="1"/>
      <c r="Q23220" s="1"/>
    </row>
    <row r="23221" spans="2:17" x14ac:dyDescent="0.25">
      <c r="B23221" s="1"/>
      <c r="G23221" s="1"/>
      <c r="H23221" s="1"/>
      <c r="K23221" s="1"/>
      <c r="N23221" s="1"/>
      <c r="Q23221" s="1"/>
    </row>
    <row r="23222" spans="2:17" x14ac:dyDescent="0.25">
      <c r="B23222" s="1"/>
      <c r="G23222" s="1"/>
      <c r="H23222" s="1"/>
      <c r="K23222" s="1"/>
      <c r="N23222" s="1"/>
      <c r="Q23222" s="1"/>
    </row>
    <row r="23223" spans="2:17" x14ac:dyDescent="0.25">
      <c r="B23223" s="1"/>
      <c r="G23223" s="1"/>
      <c r="H23223" s="1"/>
      <c r="K23223" s="1"/>
      <c r="N23223" s="1"/>
      <c r="Q23223" s="1"/>
    </row>
    <row r="23224" spans="2:17" x14ac:dyDescent="0.25">
      <c r="B23224" s="1"/>
      <c r="G23224" s="1"/>
      <c r="H23224" s="1"/>
      <c r="K23224" s="1"/>
      <c r="N23224" s="1"/>
      <c r="Q23224" s="1"/>
    </row>
    <row r="23225" spans="2:17" x14ac:dyDescent="0.25">
      <c r="B23225" s="1"/>
      <c r="G23225" s="1"/>
      <c r="H23225" s="1"/>
      <c r="K23225" s="1"/>
      <c r="N23225" s="1"/>
      <c r="Q23225" s="1"/>
    </row>
    <row r="23226" spans="2:17" x14ac:dyDescent="0.25">
      <c r="B23226" s="1"/>
      <c r="G23226" s="1"/>
      <c r="H23226" s="1"/>
      <c r="K23226" s="1"/>
      <c r="N23226" s="1"/>
      <c r="Q23226" s="1"/>
    </row>
    <row r="23227" spans="2:17" x14ac:dyDescent="0.25">
      <c r="B23227" s="1"/>
      <c r="G23227" s="1"/>
      <c r="H23227" s="1"/>
      <c r="K23227" s="1"/>
      <c r="N23227" s="1"/>
      <c r="Q23227" s="1"/>
    </row>
    <row r="23228" spans="2:17" x14ac:dyDescent="0.25">
      <c r="B23228" s="1"/>
      <c r="G23228" s="1"/>
      <c r="H23228" s="1"/>
      <c r="K23228" s="1"/>
      <c r="N23228" s="1"/>
      <c r="Q23228" s="1"/>
    </row>
    <row r="23229" spans="2:17" x14ac:dyDescent="0.25">
      <c r="B23229" s="1"/>
      <c r="G23229" s="1"/>
      <c r="H23229" s="1"/>
      <c r="K23229" s="1"/>
      <c r="N23229" s="1"/>
      <c r="Q23229" s="1"/>
    </row>
    <row r="23230" spans="2:17" x14ac:dyDescent="0.25">
      <c r="B23230" s="1"/>
      <c r="G23230" s="1"/>
      <c r="H23230" s="1"/>
      <c r="K23230" s="1"/>
      <c r="N23230" s="1"/>
      <c r="Q23230" s="1"/>
    </row>
    <row r="23231" spans="2:17" x14ac:dyDescent="0.25">
      <c r="B23231" s="1"/>
      <c r="G23231" s="1"/>
      <c r="H23231" s="1"/>
      <c r="K23231" s="1"/>
      <c r="N23231" s="1"/>
      <c r="Q23231" s="1"/>
    </row>
    <row r="23232" spans="2:17" x14ac:dyDescent="0.25">
      <c r="B23232" s="1"/>
      <c r="G23232" s="1"/>
      <c r="H23232" s="1"/>
      <c r="K23232" s="1"/>
      <c r="N23232" s="1"/>
      <c r="Q23232" s="1"/>
    </row>
    <row r="23233" spans="2:17" x14ac:dyDescent="0.25">
      <c r="B23233" s="1"/>
      <c r="G23233" s="1"/>
      <c r="H23233" s="1"/>
      <c r="K23233" s="1"/>
      <c r="N23233" s="1"/>
      <c r="Q23233" s="1"/>
    </row>
    <row r="23234" spans="2:17" x14ac:dyDescent="0.25">
      <c r="B23234" s="1"/>
      <c r="G23234" s="1"/>
      <c r="H23234" s="1"/>
      <c r="K23234" s="1"/>
      <c r="N23234" s="1"/>
      <c r="Q23234" s="1"/>
    </row>
    <row r="23235" spans="2:17" x14ac:dyDescent="0.25">
      <c r="B23235" s="1"/>
      <c r="G23235" s="1"/>
      <c r="H23235" s="1"/>
      <c r="K23235" s="1"/>
      <c r="N23235" s="1"/>
      <c r="Q23235" s="1"/>
    </row>
    <row r="23236" spans="2:17" x14ac:dyDescent="0.25">
      <c r="B23236" s="1"/>
      <c r="G23236" s="1"/>
      <c r="H23236" s="1"/>
      <c r="K23236" s="1"/>
      <c r="N23236" s="1"/>
      <c r="Q23236" s="1"/>
    </row>
    <row r="23237" spans="2:17" x14ac:dyDescent="0.25">
      <c r="B23237" s="1"/>
      <c r="G23237" s="1"/>
      <c r="H23237" s="1"/>
      <c r="K23237" s="1"/>
      <c r="N23237" s="1"/>
      <c r="Q23237" s="1"/>
    </row>
    <row r="23238" spans="2:17" x14ac:dyDescent="0.25">
      <c r="B23238" s="1"/>
      <c r="G23238" s="1"/>
      <c r="H23238" s="1"/>
      <c r="K23238" s="1"/>
      <c r="N23238" s="1"/>
      <c r="Q23238" s="1"/>
    </row>
    <row r="23239" spans="2:17" x14ac:dyDescent="0.25">
      <c r="B23239" s="1"/>
      <c r="G23239" s="1"/>
      <c r="H23239" s="1"/>
      <c r="K23239" s="1"/>
      <c r="N23239" s="1"/>
      <c r="Q23239" s="1"/>
    </row>
    <row r="23240" spans="2:17" x14ac:dyDescent="0.25">
      <c r="B23240" s="1"/>
      <c r="G23240" s="1"/>
      <c r="H23240" s="1"/>
      <c r="K23240" s="1"/>
      <c r="N23240" s="1"/>
      <c r="Q23240" s="1"/>
    </row>
    <row r="23241" spans="2:17" x14ac:dyDescent="0.25">
      <c r="B23241" s="1"/>
      <c r="G23241" s="1"/>
      <c r="H23241" s="1"/>
      <c r="K23241" s="1"/>
      <c r="N23241" s="1"/>
      <c r="Q23241" s="1"/>
    </row>
    <row r="23242" spans="2:17" x14ac:dyDescent="0.25">
      <c r="B23242" s="1"/>
      <c r="G23242" s="1"/>
      <c r="H23242" s="1"/>
      <c r="K23242" s="1"/>
      <c r="N23242" s="1"/>
      <c r="Q23242" s="1"/>
    </row>
    <row r="23243" spans="2:17" x14ac:dyDescent="0.25">
      <c r="B23243" s="1"/>
      <c r="G23243" s="1"/>
      <c r="H23243" s="1"/>
      <c r="K23243" s="1"/>
      <c r="N23243" s="1"/>
      <c r="Q23243" s="1"/>
    </row>
    <row r="23244" spans="2:17" x14ac:dyDescent="0.25">
      <c r="B23244" s="1"/>
      <c r="G23244" s="1"/>
      <c r="H23244" s="1"/>
      <c r="K23244" s="1"/>
      <c r="N23244" s="1"/>
      <c r="Q23244" s="1"/>
    </row>
    <row r="23245" spans="2:17" x14ac:dyDescent="0.25">
      <c r="B23245" s="1"/>
      <c r="G23245" s="1"/>
      <c r="H23245" s="1"/>
      <c r="K23245" s="1"/>
      <c r="N23245" s="1"/>
      <c r="Q23245" s="1"/>
    </row>
    <row r="23246" spans="2:17" x14ac:dyDescent="0.25">
      <c r="B23246" s="1"/>
      <c r="G23246" s="1"/>
      <c r="H23246" s="1"/>
      <c r="K23246" s="1"/>
      <c r="N23246" s="1"/>
      <c r="Q23246" s="1"/>
    </row>
    <row r="23247" spans="2:17" x14ac:dyDescent="0.25">
      <c r="B23247" s="1"/>
      <c r="G23247" s="1"/>
      <c r="H23247" s="1"/>
      <c r="K23247" s="1"/>
      <c r="N23247" s="1"/>
      <c r="Q23247" s="1"/>
    </row>
    <row r="23248" spans="2:17" x14ac:dyDescent="0.25">
      <c r="B23248" s="1"/>
      <c r="G23248" s="1"/>
      <c r="H23248" s="1"/>
      <c r="K23248" s="1"/>
      <c r="N23248" s="1"/>
      <c r="Q23248" s="1"/>
    </row>
    <row r="23249" spans="2:17" x14ac:dyDescent="0.25">
      <c r="B23249" s="1"/>
      <c r="G23249" s="1"/>
      <c r="H23249" s="1"/>
      <c r="K23249" s="1"/>
      <c r="N23249" s="1"/>
      <c r="Q23249" s="1"/>
    </row>
    <row r="23250" spans="2:17" x14ac:dyDescent="0.25">
      <c r="B23250" s="1"/>
      <c r="G23250" s="1"/>
      <c r="H23250" s="1"/>
      <c r="K23250" s="1"/>
      <c r="N23250" s="1"/>
      <c r="Q23250" s="1"/>
    </row>
    <row r="23251" spans="2:17" x14ac:dyDescent="0.25">
      <c r="B23251" s="1"/>
      <c r="G23251" s="1"/>
      <c r="H23251" s="1"/>
      <c r="K23251" s="1"/>
      <c r="N23251" s="1"/>
      <c r="Q23251" s="1"/>
    </row>
    <row r="23252" spans="2:17" x14ac:dyDescent="0.25">
      <c r="B23252" s="1"/>
      <c r="G23252" s="1"/>
      <c r="H23252" s="1"/>
      <c r="K23252" s="1"/>
      <c r="N23252" s="1"/>
      <c r="Q23252" s="1"/>
    </row>
    <row r="23253" spans="2:17" x14ac:dyDescent="0.25">
      <c r="B23253" s="1"/>
      <c r="G23253" s="1"/>
      <c r="H23253" s="1"/>
      <c r="K23253" s="1"/>
      <c r="N23253" s="1"/>
      <c r="Q23253" s="1"/>
    </row>
    <row r="23254" spans="2:17" x14ac:dyDescent="0.25">
      <c r="B23254" s="1"/>
      <c r="G23254" s="1"/>
      <c r="H23254" s="1"/>
      <c r="K23254" s="1"/>
      <c r="N23254" s="1"/>
      <c r="Q23254" s="1"/>
    </row>
    <row r="23255" spans="2:17" x14ac:dyDescent="0.25">
      <c r="B23255" s="1"/>
      <c r="G23255" s="1"/>
      <c r="H23255" s="1"/>
      <c r="K23255" s="1"/>
      <c r="N23255" s="1"/>
      <c r="Q23255" s="1"/>
    </row>
    <row r="23256" spans="2:17" x14ac:dyDescent="0.25">
      <c r="B23256" s="1"/>
      <c r="G23256" s="1"/>
      <c r="H23256" s="1"/>
      <c r="K23256" s="1"/>
      <c r="N23256" s="1"/>
      <c r="Q23256" s="1"/>
    </row>
    <row r="23257" spans="2:17" x14ac:dyDescent="0.25">
      <c r="B23257" s="1"/>
      <c r="G23257" s="1"/>
      <c r="H23257" s="1"/>
      <c r="K23257" s="1"/>
      <c r="N23257" s="1"/>
      <c r="Q23257" s="1"/>
    </row>
    <row r="23258" spans="2:17" x14ac:dyDescent="0.25">
      <c r="B23258" s="1"/>
      <c r="G23258" s="1"/>
      <c r="H23258" s="1"/>
      <c r="K23258" s="1"/>
      <c r="N23258" s="1"/>
      <c r="Q23258" s="1"/>
    </row>
    <row r="23259" spans="2:17" x14ac:dyDescent="0.25">
      <c r="B23259" s="1"/>
      <c r="G23259" s="1"/>
      <c r="H23259" s="1"/>
      <c r="K23259" s="1"/>
      <c r="N23259" s="1"/>
      <c r="Q23259" s="1"/>
    </row>
    <row r="23260" spans="2:17" x14ac:dyDescent="0.25">
      <c r="B23260" s="1"/>
      <c r="G23260" s="1"/>
      <c r="H23260" s="1"/>
      <c r="K23260" s="1"/>
      <c r="N23260" s="1"/>
      <c r="Q23260" s="1"/>
    </row>
    <row r="23261" spans="2:17" x14ac:dyDescent="0.25">
      <c r="B23261" s="1"/>
      <c r="G23261" s="1"/>
      <c r="H23261" s="1"/>
      <c r="K23261" s="1"/>
      <c r="N23261" s="1"/>
      <c r="Q23261" s="1"/>
    </row>
    <row r="23262" spans="2:17" x14ac:dyDescent="0.25">
      <c r="B23262" s="1"/>
      <c r="G23262" s="1"/>
      <c r="H23262" s="1"/>
      <c r="K23262" s="1"/>
      <c r="N23262" s="1"/>
      <c r="Q23262" s="1"/>
    </row>
    <row r="23263" spans="2:17" x14ac:dyDescent="0.25">
      <c r="B23263" s="1"/>
      <c r="G23263" s="1"/>
      <c r="H23263" s="1"/>
      <c r="K23263" s="1"/>
      <c r="N23263" s="1"/>
      <c r="Q23263" s="1"/>
    </row>
    <row r="23264" spans="2:17" x14ac:dyDescent="0.25">
      <c r="B23264" s="1"/>
      <c r="G23264" s="1"/>
      <c r="H23264" s="1"/>
      <c r="K23264" s="1"/>
      <c r="N23264" s="1"/>
      <c r="Q23264" s="1"/>
    </row>
    <row r="23265" spans="2:17" x14ac:dyDescent="0.25">
      <c r="B23265" s="1"/>
      <c r="G23265" s="1"/>
      <c r="H23265" s="1"/>
      <c r="K23265" s="1"/>
      <c r="N23265" s="1"/>
      <c r="Q23265" s="1"/>
    </row>
    <row r="23266" spans="2:17" x14ac:dyDescent="0.25">
      <c r="B23266" s="1"/>
      <c r="G23266" s="1"/>
      <c r="H23266" s="1"/>
      <c r="K23266" s="1"/>
      <c r="N23266" s="1"/>
      <c r="Q23266" s="1"/>
    </row>
    <row r="23267" spans="2:17" x14ac:dyDescent="0.25">
      <c r="B23267" s="1"/>
      <c r="G23267" s="1"/>
      <c r="H23267" s="1"/>
      <c r="K23267" s="1"/>
      <c r="N23267" s="1"/>
      <c r="Q23267" s="1"/>
    </row>
    <row r="23268" spans="2:17" x14ac:dyDescent="0.25">
      <c r="B23268" s="1"/>
      <c r="G23268" s="1"/>
      <c r="H23268" s="1"/>
      <c r="K23268" s="1"/>
      <c r="N23268" s="1"/>
      <c r="Q23268" s="1"/>
    </row>
    <row r="23269" spans="2:17" x14ac:dyDescent="0.25">
      <c r="B23269" s="1"/>
      <c r="G23269" s="1"/>
      <c r="H23269" s="1"/>
      <c r="K23269" s="1"/>
      <c r="N23269" s="1"/>
      <c r="Q23269" s="1"/>
    </row>
    <row r="23270" spans="2:17" x14ac:dyDescent="0.25">
      <c r="B23270" s="1"/>
      <c r="G23270" s="1"/>
      <c r="H23270" s="1"/>
      <c r="K23270" s="1"/>
      <c r="N23270" s="1"/>
      <c r="Q23270" s="1"/>
    </row>
    <row r="23271" spans="2:17" x14ac:dyDescent="0.25">
      <c r="B23271" s="1"/>
      <c r="G23271" s="1"/>
      <c r="H23271" s="1"/>
      <c r="K23271" s="1"/>
      <c r="N23271" s="1"/>
      <c r="Q23271" s="1"/>
    </row>
    <row r="23272" spans="2:17" x14ac:dyDescent="0.25">
      <c r="B23272" s="1"/>
      <c r="G23272" s="1"/>
      <c r="H23272" s="1"/>
      <c r="K23272" s="1"/>
      <c r="N23272" s="1"/>
      <c r="Q23272" s="1"/>
    </row>
    <row r="23273" spans="2:17" x14ac:dyDescent="0.25">
      <c r="B23273" s="1"/>
      <c r="G23273" s="1"/>
      <c r="H23273" s="1"/>
      <c r="K23273" s="1"/>
      <c r="N23273" s="1"/>
      <c r="Q23273" s="1"/>
    </row>
    <row r="23274" spans="2:17" x14ac:dyDescent="0.25">
      <c r="B23274" s="1"/>
      <c r="G23274" s="1"/>
      <c r="H23274" s="1"/>
      <c r="K23274" s="1"/>
      <c r="N23274" s="1"/>
      <c r="Q23274" s="1"/>
    </row>
    <row r="23275" spans="2:17" x14ac:dyDescent="0.25">
      <c r="B23275" s="1"/>
      <c r="G23275" s="1"/>
      <c r="H23275" s="1"/>
      <c r="K23275" s="1"/>
      <c r="N23275" s="1"/>
      <c r="Q23275" s="1"/>
    </row>
    <row r="23276" spans="2:17" x14ac:dyDescent="0.25">
      <c r="B23276" s="1"/>
      <c r="G23276" s="1"/>
      <c r="H23276" s="1"/>
      <c r="K23276" s="1"/>
      <c r="N23276" s="1"/>
      <c r="Q23276" s="1"/>
    </row>
    <row r="23277" spans="2:17" x14ac:dyDescent="0.25">
      <c r="B23277" s="1"/>
      <c r="G23277" s="1"/>
      <c r="H23277" s="1"/>
      <c r="K23277" s="1"/>
      <c r="N23277" s="1"/>
      <c r="Q23277" s="1"/>
    </row>
    <row r="23278" spans="2:17" x14ac:dyDescent="0.25">
      <c r="B23278" s="1"/>
      <c r="G23278" s="1"/>
      <c r="H23278" s="1"/>
      <c r="K23278" s="1"/>
      <c r="N23278" s="1"/>
      <c r="Q23278" s="1"/>
    </row>
    <row r="23279" spans="2:17" x14ac:dyDescent="0.25">
      <c r="B23279" s="1"/>
      <c r="G23279" s="1"/>
      <c r="H23279" s="1"/>
      <c r="K23279" s="1"/>
      <c r="N23279" s="1"/>
      <c r="Q23279" s="1"/>
    </row>
    <row r="23280" spans="2:17" x14ac:dyDescent="0.25">
      <c r="B23280" s="1"/>
      <c r="G23280" s="1"/>
      <c r="H23280" s="1"/>
      <c r="K23280" s="1"/>
      <c r="N23280" s="1"/>
      <c r="Q23280" s="1"/>
    </row>
    <row r="23281" spans="2:17" x14ac:dyDescent="0.25">
      <c r="B23281" s="1"/>
      <c r="G23281" s="1"/>
      <c r="H23281" s="1"/>
      <c r="K23281" s="1"/>
      <c r="N23281" s="1"/>
      <c r="Q23281" s="1"/>
    </row>
    <row r="23282" spans="2:17" x14ac:dyDescent="0.25">
      <c r="B23282" s="1"/>
      <c r="G23282" s="1"/>
      <c r="H23282" s="1"/>
      <c r="K23282" s="1"/>
      <c r="N23282" s="1"/>
      <c r="Q23282" s="1"/>
    </row>
    <row r="23283" spans="2:17" x14ac:dyDescent="0.25">
      <c r="B23283" s="1"/>
      <c r="G23283" s="1"/>
      <c r="H23283" s="1"/>
      <c r="K23283" s="1"/>
      <c r="N23283" s="1"/>
      <c r="Q23283" s="1"/>
    </row>
    <row r="23284" spans="2:17" x14ac:dyDescent="0.25">
      <c r="B23284" s="1"/>
      <c r="G23284" s="1"/>
      <c r="H23284" s="1"/>
      <c r="K23284" s="1"/>
      <c r="N23284" s="1"/>
      <c r="Q23284" s="1"/>
    </row>
    <row r="23285" spans="2:17" x14ac:dyDescent="0.25">
      <c r="B23285" s="1"/>
      <c r="G23285" s="1"/>
      <c r="H23285" s="1"/>
      <c r="K23285" s="1"/>
      <c r="N23285" s="1"/>
      <c r="Q23285" s="1"/>
    </row>
    <row r="23286" spans="2:17" x14ac:dyDescent="0.25">
      <c r="B23286" s="1"/>
      <c r="G23286" s="1"/>
      <c r="H23286" s="1"/>
      <c r="K23286" s="1"/>
      <c r="N23286" s="1"/>
      <c r="Q23286" s="1"/>
    </row>
    <row r="23287" spans="2:17" x14ac:dyDescent="0.25">
      <c r="B23287" s="1"/>
      <c r="G23287" s="1"/>
      <c r="H23287" s="1"/>
      <c r="K23287" s="1"/>
      <c r="N23287" s="1"/>
      <c r="Q23287" s="1"/>
    </row>
    <row r="23288" spans="2:17" x14ac:dyDescent="0.25">
      <c r="B23288" s="1"/>
      <c r="G23288" s="1"/>
      <c r="H23288" s="1"/>
      <c r="K23288" s="1"/>
      <c r="N23288" s="1"/>
      <c r="Q23288" s="1"/>
    </row>
    <row r="23289" spans="2:17" x14ac:dyDescent="0.25">
      <c r="B23289" s="1"/>
      <c r="G23289" s="1"/>
      <c r="H23289" s="1"/>
      <c r="K23289" s="1"/>
      <c r="N23289" s="1"/>
      <c r="Q23289" s="1"/>
    </row>
    <row r="23290" spans="2:17" x14ac:dyDescent="0.25">
      <c r="B23290" s="1"/>
      <c r="G23290" s="1"/>
      <c r="H23290" s="1"/>
      <c r="K23290" s="1"/>
      <c r="N23290" s="1"/>
      <c r="Q23290" s="1"/>
    </row>
    <row r="23291" spans="2:17" x14ac:dyDescent="0.25">
      <c r="B23291" s="1"/>
      <c r="G23291" s="1"/>
      <c r="H23291" s="1"/>
      <c r="K23291" s="1"/>
      <c r="N23291" s="1"/>
      <c r="Q23291" s="1"/>
    </row>
    <row r="23292" spans="2:17" x14ac:dyDescent="0.25">
      <c r="B23292" s="1"/>
      <c r="G23292" s="1"/>
      <c r="H23292" s="1"/>
      <c r="K23292" s="1"/>
      <c r="N23292" s="1"/>
      <c r="Q23292" s="1"/>
    </row>
    <row r="23293" spans="2:17" x14ac:dyDescent="0.25">
      <c r="B23293" s="1"/>
      <c r="G23293" s="1"/>
      <c r="H23293" s="1"/>
      <c r="K23293" s="1"/>
      <c r="N23293" s="1"/>
      <c r="Q23293" s="1"/>
    </row>
    <row r="23294" spans="2:17" x14ac:dyDescent="0.25">
      <c r="B23294" s="1"/>
      <c r="G23294" s="1"/>
      <c r="H23294" s="1"/>
      <c r="K23294" s="1"/>
      <c r="N23294" s="1"/>
      <c r="Q23294" s="1"/>
    </row>
    <row r="23295" spans="2:17" x14ac:dyDescent="0.25">
      <c r="B23295" s="1"/>
      <c r="G23295" s="1"/>
      <c r="H23295" s="1"/>
      <c r="K23295" s="1"/>
      <c r="N23295" s="1"/>
      <c r="Q23295" s="1"/>
    </row>
    <row r="23296" spans="2:17" x14ac:dyDescent="0.25">
      <c r="B23296" s="1"/>
      <c r="G23296" s="1"/>
      <c r="H23296" s="1"/>
      <c r="K23296" s="1"/>
      <c r="N23296" s="1"/>
      <c r="Q23296" s="1"/>
    </row>
    <row r="23297" spans="2:17" x14ac:dyDescent="0.25">
      <c r="B23297" s="1"/>
      <c r="G23297" s="1"/>
      <c r="H23297" s="1"/>
      <c r="K23297" s="1"/>
      <c r="N23297" s="1"/>
      <c r="Q23297" s="1"/>
    </row>
    <row r="23298" spans="2:17" x14ac:dyDescent="0.25">
      <c r="B23298" s="1"/>
      <c r="G23298" s="1"/>
      <c r="H23298" s="1"/>
      <c r="K23298" s="1"/>
      <c r="N23298" s="1"/>
      <c r="Q23298" s="1"/>
    </row>
    <row r="23299" spans="2:17" x14ac:dyDescent="0.25">
      <c r="B23299" s="1"/>
      <c r="G23299" s="1"/>
      <c r="H23299" s="1"/>
      <c r="K23299" s="1"/>
      <c r="N23299" s="1"/>
      <c r="Q23299" s="1"/>
    </row>
    <row r="23300" spans="2:17" x14ac:dyDescent="0.25">
      <c r="B23300" s="1"/>
      <c r="G23300" s="1"/>
      <c r="H23300" s="1"/>
      <c r="K23300" s="1"/>
      <c r="N23300" s="1"/>
      <c r="Q23300" s="1"/>
    </row>
    <row r="23301" spans="2:17" x14ac:dyDescent="0.25">
      <c r="B23301" s="1"/>
      <c r="G23301" s="1"/>
      <c r="H23301" s="1"/>
      <c r="K23301" s="1"/>
      <c r="N23301" s="1"/>
      <c r="Q23301" s="1"/>
    </row>
    <row r="23302" spans="2:17" x14ac:dyDescent="0.25">
      <c r="B23302" s="1"/>
      <c r="G23302" s="1"/>
      <c r="H23302" s="1"/>
      <c r="K23302" s="1"/>
      <c r="N23302" s="1"/>
      <c r="Q23302" s="1"/>
    </row>
    <row r="23303" spans="2:17" x14ac:dyDescent="0.25">
      <c r="B23303" s="1"/>
      <c r="G23303" s="1"/>
      <c r="H23303" s="1"/>
      <c r="K23303" s="1"/>
      <c r="N23303" s="1"/>
      <c r="Q23303" s="1"/>
    </row>
    <row r="23304" spans="2:17" x14ac:dyDescent="0.25">
      <c r="B23304" s="1"/>
      <c r="G23304" s="1"/>
      <c r="H23304" s="1"/>
      <c r="K23304" s="1"/>
      <c r="N23304" s="1"/>
      <c r="Q23304" s="1"/>
    </row>
    <row r="23305" spans="2:17" x14ac:dyDescent="0.25">
      <c r="B23305" s="1"/>
      <c r="G23305" s="1"/>
      <c r="H23305" s="1"/>
      <c r="K23305" s="1"/>
      <c r="N23305" s="1"/>
      <c r="Q23305" s="1"/>
    </row>
    <row r="23306" spans="2:17" x14ac:dyDescent="0.25">
      <c r="B23306" s="1"/>
      <c r="G23306" s="1"/>
      <c r="H23306" s="1"/>
      <c r="K23306" s="1"/>
      <c r="N23306" s="1"/>
      <c r="Q23306" s="1"/>
    </row>
    <row r="23307" spans="2:17" x14ac:dyDescent="0.25">
      <c r="B23307" s="1"/>
      <c r="G23307" s="1"/>
      <c r="H23307" s="1"/>
      <c r="K23307" s="1"/>
      <c r="N23307" s="1"/>
      <c r="Q23307" s="1"/>
    </row>
    <row r="23308" spans="2:17" x14ac:dyDescent="0.25">
      <c r="B23308" s="1"/>
      <c r="G23308" s="1"/>
      <c r="H23308" s="1"/>
      <c r="K23308" s="1"/>
      <c r="N23308" s="1"/>
      <c r="Q23308" s="1"/>
    </row>
    <row r="23309" spans="2:17" x14ac:dyDescent="0.25">
      <c r="B23309" s="1"/>
      <c r="G23309" s="1"/>
      <c r="H23309" s="1"/>
      <c r="K23309" s="1"/>
      <c r="N23309" s="1"/>
      <c r="Q23309" s="1"/>
    </row>
    <row r="23310" spans="2:17" x14ac:dyDescent="0.25">
      <c r="B23310" s="1"/>
      <c r="G23310" s="1"/>
      <c r="H23310" s="1"/>
      <c r="K23310" s="1"/>
      <c r="N23310" s="1"/>
      <c r="Q23310" s="1"/>
    </row>
    <row r="23311" spans="2:17" x14ac:dyDescent="0.25">
      <c r="B23311" s="1"/>
      <c r="G23311" s="1"/>
      <c r="H23311" s="1"/>
      <c r="K23311" s="1"/>
      <c r="N23311" s="1"/>
      <c r="Q23311" s="1"/>
    </row>
    <row r="23312" spans="2:17" x14ac:dyDescent="0.25">
      <c r="B23312" s="1"/>
      <c r="G23312" s="1"/>
      <c r="H23312" s="1"/>
      <c r="K23312" s="1"/>
      <c r="N23312" s="1"/>
      <c r="Q23312" s="1"/>
    </row>
    <row r="23313" spans="2:17" x14ac:dyDescent="0.25">
      <c r="B23313" s="1"/>
      <c r="G23313" s="1"/>
      <c r="H23313" s="1"/>
      <c r="K23313" s="1"/>
      <c r="N23313" s="1"/>
      <c r="Q23313" s="1"/>
    </row>
    <row r="23314" spans="2:17" x14ac:dyDescent="0.25">
      <c r="B23314" s="1"/>
      <c r="G23314" s="1"/>
      <c r="H23314" s="1"/>
      <c r="K23314" s="1"/>
      <c r="N23314" s="1"/>
      <c r="Q23314" s="1"/>
    </row>
    <row r="23315" spans="2:17" x14ac:dyDescent="0.25">
      <c r="B23315" s="1"/>
      <c r="G23315" s="1"/>
      <c r="H23315" s="1"/>
      <c r="K23315" s="1"/>
      <c r="N23315" s="1"/>
      <c r="Q23315" s="1"/>
    </row>
    <row r="23316" spans="2:17" x14ac:dyDescent="0.25">
      <c r="B23316" s="1"/>
      <c r="G23316" s="1"/>
      <c r="H23316" s="1"/>
      <c r="K23316" s="1"/>
      <c r="N23316" s="1"/>
      <c r="Q23316" s="1"/>
    </row>
    <row r="23317" spans="2:17" x14ac:dyDescent="0.25">
      <c r="B23317" s="1"/>
      <c r="G23317" s="1"/>
      <c r="H23317" s="1"/>
      <c r="K23317" s="1"/>
      <c r="N23317" s="1"/>
      <c r="Q23317" s="1"/>
    </row>
    <row r="23318" spans="2:17" x14ac:dyDescent="0.25">
      <c r="B23318" s="1"/>
      <c r="G23318" s="1"/>
      <c r="H23318" s="1"/>
      <c r="K23318" s="1"/>
      <c r="N23318" s="1"/>
      <c r="Q23318" s="1"/>
    </row>
    <row r="23319" spans="2:17" x14ac:dyDescent="0.25">
      <c r="B23319" s="1"/>
      <c r="G23319" s="1"/>
      <c r="H23319" s="1"/>
      <c r="K23319" s="1"/>
      <c r="N23319" s="1"/>
      <c r="Q23319" s="1"/>
    </row>
    <row r="23320" spans="2:17" x14ac:dyDescent="0.25">
      <c r="B23320" s="1"/>
      <c r="G23320" s="1"/>
      <c r="H23320" s="1"/>
      <c r="K23320" s="1"/>
      <c r="N23320" s="1"/>
      <c r="Q23320" s="1"/>
    </row>
    <row r="23321" spans="2:17" x14ac:dyDescent="0.25">
      <c r="B23321" s="1"/>
      <c r="G23321" s="1"/>
      <c r="H23321" s="1"/>
      <c r="K23321" s="1"/>
      <c r="N23321" s="1"/>
      <c r="Q23321" s="1"/>
    </row>
    <row r="23322" spans="2:17" x14ac:dyDescent="0.25">
      <c r="B23322" s="1"/>
      <c r="G23322" s="1"/>
      <c r="H23322" s="1"/>
      <c r="K23322" s="1"/>
      <c r="N23322" s="1"/>
      <c r="Q23322" s="1"/>
    </row>
    <row r="23323" spans="2:17" x14ac:dyDescent="0.25">
      <c r="B23323" s="1"/>
      <c r="G23323" s="1"/>
      <c r="H23323" s="1"/>
      <c r="K23323" s="1"/>
      <c r="N23323" s="1"/>
      <c r="Q23323" s="1"/>
    </row>
    <row r="23324" spans="2:17" x14ac:dyDescent="0.25">
      <c r="B23324" s="1"/>
      <c r="G23324" s="1"/>
      <c r="H23324" s="1"/>
      <c r="K23324" s="1"/>
      <c r="N23324" s="1"/>
      <c r="Q23324" s="1"/>
    </row>
    <row r="23325" spans="2:17" x14ac:dyDescent="0.25">
      <c r="B23325" s="1"/>
      <c r="G23325" s="1"/>
      <c r="H23325" s="1"/>
      <c r="K23325" s="1"/>
      <c r="N23325" s="1"/>
      <c r="Q23325" s="1"/>
    </row>
    <row r="23326" spans="2:17" x14ac:dyDescent="0.25">
      <c r="B23326" s="1"/>
      <c r="G23326" s="1"/>
      <c r="H23326" s="1"/>
      <c r="K23326" s="1"/>
      <c r="N23326" s="1"/>
      <c r="Q23326" s="1"/>
    </row>
    <row r="23327" spans="2:17" x14ac:dyDescent="0.25">
      <c r="B23327" s="1"/>
      <c r="G23327" s="1"/>
      <c r="H23327" s="1"/>
      <c r="K23327" s="1"/>
      <c r="N23327" s="1"/>
      <c r="Q23327" s="1"/>
    </row>
    <row r="23328" spans="2:17" x14ac:dyDescent="0.25">
      <c r="B23328" s="1"/>
      <c r="G23328" s="1"/>
      <c r="H23328" s="1"/>
      <c r="K23328" s="1"/>
      <c r="N23328" s="1"/>
      <c r="Q23328" s="1"/>
    </row>
    <row r="23329" spans="2:17" x14ac:dyDescent="0.25">
      <c r="B23329" s="1"/>
      <c r="G23329" s="1"/>
      <c r="H23329" s="1"/>
      <c r="K23329" s="1"/>
      <c r="N23329" s="1"/>
      <c r="Q23329" s="1"/>
    </row>
    <row r="23330" spans="2:17" x14ac:dyDescent="0.25">
      <c r="B23330" s="1"/>
      <c r="G23330" s="1"/>
      <c r="H23330" s="1"/>
      <c r="K23330" s="1"/>
      <c r="N23330" s="1"/>
      <c r="Q23330" s="1"/>
    </row>
    <row r="23331" spans="2:17" x14ac:dyDescent="0.25">
      <c r="B23331" s="1"/>
      <c r="G23331" s="1"/>
      <c r="H23331" s="1"/>
      <c r="K23331" s="1"/>
      <c r="N23331" s="1"/>
      <c r="Q23331" s="1"/>
    </row>
    <row r="23332" spans="2:17" x14ac:dyDescent="0.25">
      <c r="B23332" s="1"/>
      <c r="G23332" s="1"/>
      <c r="H23332" s="1"/>
      <c r="K23332" s="1"/>
      <c r="N23332" s="1"/>
      <c r="Q23332" s="1"/>
    </row>
    <row r="23333" spans="2:17" x14ac:dyDescent="0.25">
      <c r="B23333" s="1"/>
      <c r="G23333" s="1"/>
      <c r="H23333" s="1"/>
      <c r="K23333" s="1"/>
      <c r="N23333" s="1"/>
      <c r="Q23333" s="1"/>
    </row>
    <row r="23334" spans="2:17" x14ac:dyDescent="0.25">
      <c r="B23334" s="1"/>
      <c r="G23334" s="1"/>
      <c r="H23334" s="1"/>
      <c r="K23334" s="1"/>
      <c r="N23334" s="1"/>
      <c r="Q23334" s="1"/>
    </row>
    <row r="23335" spans="2:17" x14ac:dyDescent="0.25">
      <c r="B23335" s="1"/>
      <c r="G23335" s="1"/>
      <c r="H23335" s="1"/>
      <c r="K23335" s="1"/>
      <c r="N23335" s="1"/>
      <c r="Q23335" s="1"/>
    </row>
    <row r="23336" spans="2:17" x14ac:dyDescent="0.25">
      <c r="B23336" s="1"/>
      <c r="G23336" s="1"/>
      <c r="H23336" s="1"/>
      <c r="K23336" s="1"/>
      <c r="N23336" s="1"/>
      <c r="Q23336" s="1"/>
    </row>
    <row r="23337" spans="2:17" x14ac:dyDescent="0.25">
      <c r="B23337" s="1"/>
      <c r="G23337" s="1"/>
      <c r="H23337" s="1"/>
      <c r="K23337" s="1"/>
      <c r="N23337" s="1"/>
      <c r="Q23337" s="1"/>
    </row>
    <row r="23338" spans="2:17" x14ac:dyDescent="0.25">
      <c r="B23338" s="1"/>
      <c r="G23338" s="1"/>
      <c r="H23338" s="1"/>
      <c r="K23338" s="1"/>
      <c r="N23338" s="1"/>
      <c r="Q23338" s="1"/>
    </row>
    <row r="23339" spans="2:17" x14ac:dyDescent="0.25">
      <c r="B23339" s="1"/>
      <c r="G23339" s="1"/>
      <c r="H23339" s="1"/>
      <c r="K23339" s="1"/>
      <c r="N23339" s="1"/>
      <c r="Q23339" s="1"/>
    </row>
    <row r="23340" spans="2:17" x14ac:dyDescent="0.25">
      <c r="B23340" s="1"/>
      <c r="G23340" s="1"/>
      <c r="H23340" s="1"/>
      <c r="K23340" s="1"/>
      <c r="N23340" s="1"/>
      <c r="Q23340" s="1"/>
    </row>
    <row r="23341" spans="2:17" x14ac:dyDescent="0.25">
      <c r="B23341" s="1"/>
      <c r="G23341" s="1"/>
      <c r="H23341" s="1"/>
      <c r="K23341" s="1"/>
      <c r="N23341" s="1"/>
      <c r="Q23341" s="1"/>
    </row>
    <row r="23342" spans="2:17" x14ac:dyDescent="0.25">
      <c r="B23342" s="1"/>
      <c r="G23342" s="1"/>
      <c r="H23342" s="1"/>
      <c r="K23342" s="1"/>
      <c r="N23342" s="1"/>
      <c r="Q23342" s="1"/>
    </row>
    <row r="23343" spans="2:17" x14ac:dyDescent="0.25">
      <c r="B23343" s="1"/>
      <c r="G23343" s="1"/>
      <c r="H23343" s="1"/>
      <c r="K23343" s="1"/>
      <c r="N23343" s="1"/>
      <c r="Q23343" s="1"/>
    </row>
    <row r="23344" spans="2:17" x14ac:dyDescent="0.25">
      <c r="B23344" s="1"/>
      <c r="G23344" s="1"/>
      <c r="H23344" s="1"/>
      <c r="K23344" s="1"/>
      <c r="N23344" s="1"/>
      <c r="Q23344" s="1"/>
    </row>
    <row r="23345" spans="2:17" x14ac:dyDescent="0.25">
      <c r="B23345" s="1"/>
      <c r="G23345" s="1"/>
      <c r="H23345" s="1"/>
      <c r="K23345" s="1"/>
      <c r="N23345" s="1"/>
      <c r="Q23345" s="1"/>
    </row>
    <row r="23346" spans="2:17" x14ac:dyDescent="0.25">
      <c r="B23346" s="1"/>
      <c r="G23346" s="1"/>
      <c r="H23346" s="1"/>
      <c r="K23346" s="1"/>
      <c r="N23346" s="1"/>
      <c r="Q23346" s="1"/>
    </row>
    <row r="23347" spans="2:17" x14ac:dyDescent="0.25">
      <c r="B23347" s="1"/>
      <c r="G23347" s="1"/>
      <c r="H23347" s="1"/>
      <c r="K23347" s="1"/>
      <c r="N23347" s="1"/>
      <c r="Q23347" s="1"/>
    </row>
    <row r="23348" spans="2:17" x14ac:dyDescent="0.25">
      <c r="B23348" s="1"/>
      <c r="G23348" s="1"/>
      <c r="H23348" s="1"/>
      <c r="K23348" s="1"/>
      <c r="N23348" s="1"/>
      <c r="Q23348" s="1"/>
    </row>
    <row r="23349" spans="2:17" x14ac:dyDescent="0.25">
      <c r="B23349" s="1"/>
      <c r="G23349" s="1"/>
      <c r="H23349" s="1"/>
      <c r="K23349" s="1"/>
      <c r="N23349" s="1"/>
      <c r="Q23349" s="1"/>
    </row>
    <row r="23350" spans="2:17" x14ac:dyDescent="0.25">
      <c r="B23350" s="1"/>
      <c r="G23350" s="1"/>
      <c r="H23350" s="1"/>
      <c r="K23350" s="1"/>
      <c r="N23350" s="1"/>
      <c r="Q23350" s="1"/>
    </row>
    <row r="23351" spans="2:17" x14ac:dyDescent="0.25">
      <c r="B23351" s="1"/>
      <c r="G23351" s="1"/>
      <c r="H23351" s="1"/>
      <c r="K23351" s="1"/>
      <c r="N23351" s="1"/>
      <c r="Q23351" s="1"/>
    </row>
    <row r="23352" spans="2:17" x14ac:dyDescent="0.25">
      <c r="B23352" s="1"/>
      <c r="G23352" s="1"/>
      <c r="H23352" s="1"/>
      <c r="K23352" s="1"/>
      <c r="N23352" s="1"/>
      <c r="Q23352" s="1"/>
    </row>
    <row r="23353" spans="2:17" x14ac:dyDescent="0.25">
      <c r="B23353" s="1"/>
      <c r="G23353" s="1"/>
      <c r="H23353" s="1"/>
      <c r="K23353" s="1"/>
      <c r="N23353" s="1"/>
      <c r="Q23353" s="1"/>
    </row>
    <row r="23354" spans="2:17" x14ac:dyDescent="0.25">
      <c r="B23354" s="1"/>
      <c r="G23354" s="1"/>
      <c r="H23354" s="1"/>
      <c r="K23354" s="1"/>
      <c r="N23354" s="1"/>
      <c r="Q23354" s="1"/>
    </row>
    <row r="23355" spans="2:17" x14ac:dyDescent="0.25">
      <c r="B23355" s="1"/>
      <c r="G23355" s="1"/>
      <c r="H23355" s="1"/>
      <c r="K23355" s="1"/>
      <c r="N23355" s="1"/>
      <c r="Q23355" s="1"/>
    </row>
    <row r="23356" spans="2:17" x14ac:dyDescent="0.25">
      <c r="B23356" s="1"/>
      <c r="G23356" s="1"/>
      <c r="H23356" s="1"/>
      <c r="K23356" s="1"/>
      <c r="N23356" s="1"/>
      <c r="Q23356" s="1"/>
    </row>
    <row r="23357" spans="2:17" x14ac:dyDescent="0.25">
      <c r="B23357" s="1"/>
      <c r="G23357" s="1"/>
      <c r="H23357" s="1"/>
      <c r="K23357" s="1"/>
      <c r="N23357" s="1"/>
      <c r="Q23357" s="1"/>
    </row>
    <row r="23358" spans="2:17" x14ac:dyDescent="0.25">
      <c r="B23358" s="1"/>
      <c r="G23358" s="1"/>
      <c r="H23358" s="1"/>
      <c r="K23358" s="1"/>
      <c r="N23358" s="1"/>
      <c r="Q23358" s="1"/>
    </row>
    <row r="23359" spans="2:17" x14ac:dyDescent="0.25">
      <c r="B23359" s="1"/>
      <c r="G23359" s="1"/>
      <c r="H23359" s="1"/>
      <c r="K23359" s="1"/>
      <c r="N23359" s="1"/>
      <c r="Q23359" s="1"/>
    </row>
    <row r="23360" spans="2:17" x14ac:dyDescent="0.25">
      <c r="B23360" s="1"/>
      <c r="G23360" s="1"/>
      <c r="H23360" s="1"/>
      <c r="K23360" s="1"/>
      <c r="N23360" s="1"/>
      <c r="Q23360" s="1"/>
    </row>
    <row r="23361" spans="2:17" x14ac:dyDescent="0.25">
      <c r="B23361" s="1"/>
      <c r="G23361" s="1"/>
      <c r="H23361" s="1"/>
      <c r="K23361" s="1"/>
      <c r="N23361" s="1"/>
      <c r="Q23361" s="1"/>
    </row>
    <row r="23362" spans="2:17" x14ac:dyDescent="0.25">
      <c r="B23362" s="1"/>
      <c r="G23362" s="1"/>
      <c r="H23362" s="1"/>
      <c r="K23362" s="1"/>
      <c r="N23362" s="1"/>
      <c r="Q23362" s="1"/>
    </row>
    <row r="23363" spans="2:17" x14ac:dyDescent="0.25">
      <c r="B23363" s="1"/>
      <c r="G23363" s="1"/>
      <c r="H23363" s="1"/>
      <c r="K23363" s="1"/>
      <c r="N23363" s="1"/>
      <c r="Q23363" s="1"/>
    </row>
    <row r="23364" spans="2:17" x14ac:dyDescent="0.25">
      <c r="B23364" s="1"/>
      <c r="G23364" s="1"/>
      <c r="H23364" s="1"/>
      <c r="K23364" s="1"/>
      <c r="N23364" s="1"/>
      <c r="Q23364" s="1"/>
    </row>
    <row r="23365" spans="2:17" x14ac:dyDescent="0.25">
      <c r="B23365" s="1"/>
      <c r="G23365" s="1"/>
      <c r="H23365" s="1"/>
      <c r="K23365" s="1"/>
      <c r="N23365" s="1"/>
      <c r="Q23365" s="1"/>
    </row>
    <row r="23366" spans="2:17" x14ac:dyDescent="0.25">
      <c r="B23366" s="1"/>
      <c r="G23366" s="1"/>
      <c r="H23366" s="1"/>
      <c r="K23366" s="1"/>
      <c r="N23366" s="1"/>
      <c r="Q23366" s="1"/>
    </row>
    <row r="23367" spans="2:17" x14ac:dyDescent="0.25">
      <c r="B23367" s="1"/>
      <c r="G23367" s="1"/>
      <c r="H23367" s="1"/>
      <c r="K23367" s="1"/>
      <c r="N23367" s="1"/>
      <c r="Q23367" s="1"/>
    </row>
    <row r="23368" spans="2:17" x14ac:dyDescent="0.25">
      <c r="B23368" s="1"/>
      <c r="G23368" s="1"/>
      <c r="H23368" s="1"/>
      <c r="K23368" s="1"/>
      <c r="N23368" s="1"/>
      <c r="Q23368" s="1"/>
    </row>
    <row r="23369" spans="2:17" x14ac:dyDescent="0.25">
      <c r="B23369" s="1"/>
      <c r="G23369" s="1"/>
      <c r="H23369" s="1"/>
      <c r="K23369" s="1"/>
      <c r="N23369" s="1"/>
      <c r="Q23369" s="1"/>
    </row>
    <row r="23370" spans="2:17" x14ac:dyDescent="0.25">
      <c r="B23370" s="1"/>
      <c r="G23370" s="1"/>
      <c r="H23370" s="1"/>
      <c r="K23370" s="1"/>
      <c r="N23370" s="1"/>
      <c r="Q23370" s="1"/>
    </row>
    <row r="23371" spans="2:17" x14ac:dyDescent="0.25">
      <c r="B23371" s="1"/>
      <c r="G23371" s="1"/>
      <c r="H23371" s="1"/>
      <c r="K23371" s="1"/>
      <c r="N23371" s="1"/>
      <c r="Q23371" s="1"/>
    </row>
    <row r="23372" spans="2:17" x14ac:dyDescent="0.25">
      <c r="B23372" s="1"/>
      <c r="G23372" s="1"/>
      <c r="H23372" s="1"/>
      <c r="K23372" s="1"/>
      <c r="N23372" s="1"/>
      <c r="Q23372" s="1"/>
    </row>
    <row r="23373" spans="2:17" x14ac:dyDescent="0.25">
      <c r="B23373" s="1"/>
      <c r="G23373" s="1"/>
      <c r="H23373" s="1"/>
      <c r="K23373" s="1"/>
      <c r="N23373" s="1"/>
      <c r="Q23373" s="1"/>
    </row>
    <row r="23374" spans="2:17" x14ac:dyDescent="0.25">
      <c r="B23374" s="1"/>
      <c r="G23374" s="1"/>
      <c r="H23374" s="1"/>
      <c r="K23374" s="1"/>
      <c r="N23374" s="1"/>
      <c r="Q23374" s="1"/>
    </row>
    <row r="23375" spans="2:17" x14ac:dyDescent="0.25">
      <c r="B23375" s="1"/>
      <c r="G23375" s="1"/>
      <c r="H23375" s="1"/>
      <c r="K23375" s="1"/>
      <c r="N23375" s="1"/>
      <c r="Q23375" s="1"/>
    </row>
    <row r="23376" spans="2:17" x14ac:dyDescent="0.25">
      <c r="B23376" s="1"/>
      <c r="G23376" s="1"/>
      <c r="H23376" s="1"/>
      <c r="K23376" s="1"/>
      <c r="N23376" s="1"/>
      <c r="Q23376" s="1"/>
    </row>
    <row r="23377" spans="2:17" x14ac:dyDescent="0.25">
      <c r="B23377" s="1"/>
      <c r="G23377" s="1"/>
      <c r="H23377" s="1"/>
      <c r="K23377" s="1"/>
      <c r="N23377" s="1"/>
      <c r="Q23377" s="1"/>
    </row>
    <row r="23378" spans="2:17" x14ac:dyDescent="0.25">
      <c r="B23378" s="1"/>
      <c r="G23378" s="1"/>
      <c r="H23378" s="1"/>
      <c r="K23378" s="1"/>
      <c r="N23378" s="1"/>
      <c r="Q23378" s="1"/>
    </row>
    <row r="23379" spans="2:17" x14ac:dyDescent="0.25">
      <c r="B23379" s="1"/>
      <c r="G23379" s="1"/>
      <c r="H23379" s="1"/>
      <c r="K23379" s="1"/>
      <c r="N23379" s="1"/>
      <c r="Q23379" s="1"/>
    </row>
    <row r="23380" spans="2:17" x14ac:dyDescent="0.25">
      <c r="B23380" s="1"/>
      <c r="G23380" s="1"/>
      <c r="H23380" s="1"/>
      <c r="K23380" s="1"/>
      <c r="N23380" s="1"/>
      <c r="Q23380" s="1"/>
    </row>
    <row r="23381" spans="2:17" x14ac:dyDescent="0.25">
      <c r="B23381" s="1"/>
      <c r="G23381" s="1"/>
      <c r="H23381" s="1"/>
      <c r="K23381" s="1"/>
      <c r="N23381" s="1"/>
      <c r="Q23381" s="1"/>
    </row>
    <row r="23382" spans="2:17" x14ac:dyDescent="0.25">
      <c r="B23382" s="1"/>
      <c r="G23382" s="1"/>
      <c r="H23382" s="1"/>
      <c r="K23382" s="1"/>
      <c r="N23382" s="1"/>
      <c r="Q23382" s="1"/>
    </row>
    <row r="23383" spans="2:17" x14ac:dyDescent="0.25">
      <c r="B23383" s="1"/>
      <c r="G23383" s="1"/>
      <c r="H23383" s="1"/>
      <c r="K23383" s="1"/>
      <c r="N23383" s="1"/>
      <c r="Q23383" s="1"/>
    </row>
    <row r="23384" spans="2:17" x14ac:dyDescent="0.25">
      <c r="B23384" s="1"/>
      <c r="G23384" s="1"/>
      <c r="H23384" s="1"/>
      <c r="K23384" s="1"/>
      <c r="N23384" s="1"/>
      <c r="Q23384" s="1"/>
    </row>
    <row r="23385" spans="2:17" x14ac:dyDescent="0.25">
      <c r="B23385" s="1"/>
      <c r="G23385" s="1"/>
      <c r="H23385" s="1"/>
      <c r="K23385" s="1"/>
      <c r="N23385" s="1"/>
      <c r="Q23385" s="1"/>
    </row>
    <row r="23386" spans="2:17" x14ac:dyDescent="0.25">
      <c r="B23386" s="1"/>
      <c r="G23386" s="1"/>
      <c r="H23386" s="1"/>
      <c r="K23386" s="1"/>
      <c r="N23386" s="1"/>
      <c r="Q23386" s="1"/>
    </row>
    <row r="23387" spans="2:17" x14ac:dyDescent="0.25">
      <c r="B23387" s="1"/>
      <c r="G23387" s="1"/>
      <c r="H23387" s="1"/>
      <c r="K23387" s="1"/>
      <c r="N23387" s="1"/>
      <c r="Q23387" s="1"/>
    </row>
    <row r="23388" spans="2:17" x14ac:dyDescent="0.25">
      <c r="B23388" s="1"/>
      <c r="G23388" s="1"/>
      <c r="H23388" s="1"/>
      <c r="K23388" s="1"/>
      <c r="N23388" s="1"/>
      <c r="Q23388" s="1"/>
    </row>
    <row r="23389" spans="2:17" x14ac:dyDescent="0.25">
      <c r="B23389" s="1"/>
      <c r="G23389" s="1"/>
      <c r="H23389" s="1"/>
      <c r="K23389" s="1"/>
      <c r="N23389" s="1"/>
      <c r="Q23389" s="1"/>
    </row>
    <row r="23390" spans="2:17" x14ac:dyDescent="0.25">
      <c r="B23390" s="1"/>
      <c r="G23390" s="1"/>
      <c r="H23390" s="1"/>
      <c r="K23390" s="1"/>
      <c r="N23390" s="1"/>
      <c r="Q23390" s="1"/>
    </row>
    <row r="23391" spans="2:17" x14ac:dyDescent="0.25">
      <c r="B23391" s="1"/>
      <c r="G23391" s="1"/>
      <c r="H23391" s="1"/>
      <c r="K23391" s="1"/>
      <c r="N23391" s="1"/>
      <c r="Q23391" s="1"/>
    </row>
    <row r="23392" spans="2:17" x14ac:dyDescent="0.25">
      <c r="B23392" s="1"/>
      <c r="G23392" s="1"/>
      <c r="H23392" s="1"/>
      <c r="K23392" s="1"/>
      <c r="N23392" s="1"/>
      <c r="Q23392" s="1"/>
    </row>
    <row r="23393" spans="2:17" x14ac:dyDescent="0.25">
      <c r="B23393" s="1"/>
      <c r="G23393" s="1"/>
      <c r="H23393" s="1"/>
      <c r="K23393" s="1"/>
      <c r="N23393" s="1"/>
      <c r="Q23393" s="1"/>
    </row>
    <row r="23394" spans="2:17" x14ac:dyDescent="0.25">
      <c r="B23394" s="1"/>
      <c r="G23394" s="1"/>
      <c r="H23394" s="1"/>
      <c r="K23394" s="1"/>
      <c r="N23394" s="1"/>
      <c r="Q23394" s="1"/>
    </row>
    <row r="23395" spans="2:17" x14ac:dyDescent="0.25">
      <c r="B23395" s="1"/>
      <c r="G23395" s="1"/>
      <c r="H23395" s="1"/>
      <c r="K23395" s="1"/>
      <c r="N23395" s="1"/>
      <c r="Q23395" s="1"/>
    </row>
    <row r="23396" spans="2:17" x14ac:dyDescent="0.25">
      <c r="B23396" s="1"/>
      <c r="G23396" s="1"/>
      <c r="H23396" s="1"/>
      <c r="K23396" s="1"/>
      <c r="N23396" s="1"/>
      <c r="Q23396" s="1"/>
    </row>
    <row r="23397" spans="2:17" x14ac:dyDescent="0.25">
      <c r="B23397" s="1"/>
      <c r="G23397" s="1"/>
      <c r="H23397" s="1"/>
      <c r="K23397" s="1"/>
      <c r="N23397" s="1"/>
      <c r="Q23397" s="1"/>
    </row>
    <row r="23398" spans="2:17" x14ac:dyDescent="0.25">
      <c r="B23398" s="1"/>
      <c r="G23398" s="1"/>
      <c r="H23398" s="1"/>
      <c r="K23398" s="1"/>
      <c r="N23398" s="1"/>
      <c r="Q23398" s="1"/>
    </row>
    <row r="23399" spans="2:17" x14ac:dyDescent="0.25">
      <c r="B23399" s="1"/>
      <c r="G23399" s="1"/>
      <c r="H23399" s="1"/>
      <c r="K23399" s="1"/>
      <c r="N23399" s="1"/>
      <c r="Q23399" s="1"/>
    </row>
    <row r="23400" spans="2:17" x14ac:dyDescent="0.25">
      <c r="B23400" s="1"/>
      <c r="G23400" s="1"/>
      <c r="H23400" s="1"/>
      <c r="K23400" s="1"/>
      <c r="N23400" s="1"/>
      <c r="Q23400" s="1"/>
    </row>
    <row r="23401" spans="2:17" x14ac:dyDescent="0.25">
      <c r="B23401" s="1"/>
      <c r="G23401" s="1"/>
      <c r="H23401" s="1"/>
      <c r="K23401" s="1"/>
      <c r="N23401" s="1"/>
      <c r="Q23401" s="1"/>
    </row>
    <row r="23402" spans="2:17" x14ac:dyDescent="0.25">
      <c r="B23402" s="1"/>
      <c r="G23402" s="1"/>
      <c r="H23402" s="1"/>
      <c r="K23402" s="1"/>
      <c r="N23402" s="1"/>
      <c r="Q23402" s="1"/>
    </row>
    <row r="23403" spans="2:17" x14ac:dyDescent="0.25">
      <c r="B23403" s="1"/>
      <c r="G23403" s="1"/>
      <c r="H23403" s="1"/>
      <c r="K23403" s="1"/>
      <c r="N23403" s="1"/>
      <c r="Q23403" s="1"/>
    </row>
    <row r="23404" spans="2:17" x14ac:dyDescent="0.25">
      <c r="B23404" s="1"/>
      <c r="G23404" s="1"/>
      <c r="H23404" s="1"/>
      <c r="K23404" s="1"/>
      <c r="N23404" s="1"/>
      <c r="Q23404" s="1"/>
    </row>
    <row r="23405" spans="2:17" x14ac:dyDescent="0.25">
      <c r="B23405" s="1"/>
      <c r="G23405" s="1"/>
      <c r="H23405" s="1"/>
      <c r="K23405" s="1"/>
      <c r="N23405" s="1"/>
      <c r="Q23405" s="1"/>
    </row>
    <row r="23406" spans="2:17" x14ac:dyDescent="0.25">
      <c r="B23406" s="1"/>
      <c r="G23406" s="1"/>
      <c r="H23406" s="1"/>
      <c r="K23406" s="1"/>
      <c r="N23406" s="1"/>
      <c r="Q23406" s="1"/>
    </row>
    <row r="23407" spans="2:17" x14ac:dyDescent="0.25">
      <c r="B23407" s="1"/>
      <c r="G23407" s="1"/>
      <c r="H23407" s="1"/>
      <c r="K23407" s="1"/>
      <c r="N23407" s="1"/>
      <c r="Q23407" s="1"/>
    </row>
    <row r="23408" spans="2:17" x14ac:dyDescent="0.25">
      <c r="B23408" s="1"/>
      <c r="G23408" s="1"/>
      <c r="H23408" s="1"/>
      <c r="K23408" s="1"/>
      <c r="N23408" s="1"/>
      <c r="Q23408" s="1"/>
    </row>
    <row r="23409" spans="2:17" x14ac:dyDescent="0.25">
      <c r="B23409" s="1"/>
      <c r="G23409" s="1"/>
      <c r="H23409" s="1"/>
      <c r="K23409" s="1"/>
      <c r="N23409" s="1"/>
      <c r="Q23409" s="1"/>
    </row>
    <row r="23410" spans="2:17" x14ac:dyDescent="0.25">
      <c r="B23410" s="1"/>
      <c r="G23410" s="1"/>
      <c r="H23410" s="1"/>
      <c r="K23410" s="1"/>
      <c r="N23410" s="1"/>
      <c r="Q23410" s="1"/>
    </row>
    <row r="23411" spans="2:17" x14ac:dyDescent="0.25">
      <c r="B23411" s="1"/>
      <c r="G23411" s="1"/>
      <c r="H23411" s="1"/>
      <c r="K23411" s="1"/>
      <c r="N23411" s="1"/>
      <c r="Q23411" s="1"/>
    </row>
    <row r="23412" spans="2:17" x14ac:dyDescent="0.25">
      <c r="B23412" s="1"/>
      <c r="G23412" s="1"/>
      <c r="H23412" s="1"/>
      <c r="K23412" s="1"/>
      <c r="N23412" s="1"/>
      <c r="Q23412" s="1"/>
    </row>
    <row r="23413" spans="2:17" x14ac:dyDescent="0.25">
      <c r="B23413" s="1"/>
      <c r="G23413" s="1"/>
      <c r="H23413" s="1"/>
      <c r="K23413" s="1"/>
      <c r="N23413" s="1"/>
      <c r="Q23413" s="1"/>
    </row>
    <row r="23414" spans="2:17" x14ac:dyDescent="0.25">
      <c r="B23414" s="1"/>
      <c r="G23414" s="1"/>
      <c r="H23414" s="1"/>
      <c r="K23414" s="1"/>
      <c r="N23414" s="1"/>
      <c r="Q23414" s="1"/>
    </row>
    <row r="23415" spans="2:17" x14ac:dyDescent="0.25">
      <c r="B23415" s="1"/>
      <c r="G23415" s="1"/>
      <c r="H23415" s="1"/>
      <c r="K23415" s="1"/>
      <c r="N23415" s="1"/>
      <c r="Q23415" s="1"/>
    </row>
    <row r="23416" spans="2:17" x14ac:dyDescent="0.25">
      <c r="B23416" s="1"/>
      <c r="G23416" s="1"/>
      <c r="H23416" s="1"/>
      <c r="K23416" s="1"/>
      <c r="N23416" s="1"/>
      <c r="Q23416" s="1"/>
    </row>
    <row r="23417" spans="2:17" x14ac:dyDescent="0.25">
      <c r="B23417" s="1"/>
      <c r="G23417" s="1"/>
      <c r="H23417" s="1"/>
      <c r="K23417" s="1"/>
      <c r="N23417" s="1"/>
      <c r="Q23417" s="1"/>
    </row>
    <row r="23418" spans="2:17" x14ac:dyDescent="0.25">
      <c r="B23418" s="1"/>
      <c r="G23418" s="1"/>
      <c r="H23418" s="1"/>
      <c r="K23418" s="1"/>
      <c r="N23418" s="1"/>
      <c r="Q23418" s="1"/>
    </row>
    <row r="23419" spans="2:17" x14ac:dyDescent="0.25">
      <c r="B23419" s="1"/>
      <c r="G23419" s="1"/>
      <c r="H23419" s="1"/>
      <c r="K23419" s="1"/>
      <c r="N23419" s="1"/>
      <c r="Q23419" s="1"/>
    </row>
    <row r="23420" spans="2:17" x14ac:dyDescent="0.25">
      <c r="B23420" s="1"/>
      <c r="G23420" s="1"/>
      <c r="H23420" s="1"/>
      <c r="K23420" s="1"/>
      <c r="N23420" s="1"/>
      <c r="Q23420" s="1"/>
    </row>
    <row r="23421" spans="2:17" x14ac:dyDescent="0.25">
      <c r="B23421" s="1"/>
      <c r="G23421" s="1"/>
      <c r="H23421" s="1"/>
      <c r="K23421" s="1"/>
      <c r="N23421" s="1"/>
      <c r="Q23421" s="1"/>
    </row>
    <row r="23422" spans="2:17" x14ac:dyDescent="0.25">
      <c r="B23422" s="1"/>
      <c r="G23422" s="1"/>
      <c r="H23422" s="1"/>
      <c r="K23422" s="1"/>
      <c r="N23422" s="1"/>
      <c r="Q23422" s="1"/>
    </row>
    <row r="23423" spans="2:17" x14ac:dyDescent="0.25">
      <c r="B23423" s="1"/>
      <c r="G23423" s="1"/>
      <c r="H23423" s="1"/>
      <c r="K23423" s="1"/>
      <c r="N23423" s="1"/>
      <c r="Q23423" s="1"/>
    </row>
    <row r="23424" spans="2:17" x14ac:dyDescent="0.25">
      <c r="B23424" s="1"/>
      <c r="G23424" s="1"/>
      <c r="H23424" s="1"/>
      <c r="K23424" s="1"/>
      <c r="N23424" s="1"/>
      <c r="Q23424" s="1"/>
    </row>
    <row r="23425" spans="2:17" x14ac:dyDescent="0.25">
      <c r="B23425" s="1"/>
      <c r="G23425" s="1"/>
      <c r="H23425" s="1"/>
      <c r="K23425" s="1"/>
      <c r="N23425" s="1"/>
      <c r="Q23425" s="1"/>
    </row>
    <row r="23426" spans="2:17" x14ac:dyDescent="0.25">
      <c r="B23426" s="1"/>
      <c r="G23426" s="1"/>
      <c r="H23426" s="1"/>
      <c r="K23426" s="1"/>
      <c r="N23426" s="1"/>
      <c r="Q23426" s="1"/>
    </row>
    <row r="23427" spans="2:17" x14ac:dyDescent="0.25">
      <c r="B23427" s="1"/>
      <c r="G23427" s="1"/>
      <c r="H23427" s="1"/>
      <c r="K23427" s="1"/>
      <c r="N23427" s="1"/>
      <c r="Q23427" s="1"/>
    </row>
    <row r="23428" spans="2:17" x14ac:dyDescent="0.25">
      <c r="B23428" s="1"/>
      <c r="G23428" s="1"/>
      <c r="H23428" s="1"/>
      <c r="K23428" s="1"/>
      <c r="N23428" s="1"/>
      <c r="Q23428" s="1"/>
    </row>
    <row r="23429" spans="2:17" x14ac:dyDescent="0.25">
      <c r="B23429" s="1"/>
      <c r="G23429" s="1"/>
      <c r="H23429" s="1"/>
      <c r="K23429" s="1"/>
      <c r="N23429" s="1"/>
      <c r="Q23429" s="1"/>
    </row>
    <row r="23430" spans="2:17" x14ac:dyDescent="0.25">
      <c r="B23430" s="1"/>
      <c r="G23430" s="1"/>
      <c r="H23430" s="1"/>
      <c r="K23430" s="1"/>
      <c r="N23430" s="1"/>
      <c r="Q23430" s="1"/>
    </row>
    <row r="23431" spans="2:17" x14ac:dyDescent="0.25">
      <c r="B23431" s="1"/>
      <c r="G23431" s="1"/>
      <c r="H23431" s="1"/>
      <c r="K23431" s="1"/>
      <c r="N23431" s="1"/>
      <c r="Q23431" s="1"/>
    </row>
    <row r="23432" spans="2:17" x14ac:dyDescent="0.25">
      <c r="B23432" s="1"/>
      <c r="G23432" s="1"/>
      <c r="H23432" s="1"/>
      <c r="K23432" s="1"/>
      <c r="N23432" s="1"/>
      <c r="Q23432" s="1"/>
    </row>
    <row r="23433" spans="2:17" x14ac:dyDescent="0.25">
      <c r="B23433" s="1"/>
      <c r="G23433" s="1"/>
      <c r="H23433" s="1"/>
      <c r="K23433" s="1"/>
      <c r="N23433" s="1"/>
      <c r="Q23433" s="1"/>
    </row>
    <row r="23434" spans="2:17" x14ac:dyDescent="0.25">
      <c r="B23434" s="1"/>
      <c r="G23434" s="1"/>
      <c r="H23434" s="1"/>
      <c r="K23434" s="1"/>
      <c r="N23434" s="1"/>
      <c r="Q23434" s="1"/>
    </row>
    <row r="23435" spans="2:17" x14ac:dyDescent="0.25">
      <c r="B23435" s="1"/>
      <c r="G23435" s="1"/>
      <c r="H23435" s="1"/>
      <c r="K23435" s="1"/>
      <c r="N23435" s="1"/>
      <c r="Q23435" s="1"/>
    </row>
    <row r="23436" spans="2:17" x14ac:dyDescent="0.25">
      <c r="B23436" s="1"/>
      <c r="G23436" s="1"/>
      <c r="H23436" s="1"/>
      <c r="K23436" s="1"/>
      <c r="N23436" s="1"/>
      <c r="Q23436" s="1"/>
    </row>
    <row r="23437" spans="2:17" x14ac:dyDescent="0.25">
      <c r="B23437" s="1"/>
      <c r="G23437" s="1"/>
      <c r="H23437" s="1"/>
      <c r="K23437" s="1"/>
      <c r="N23437" s="1"/>
      <c r="Q23437" s="1"/>
    </row>
    <row r="23438" spans="2:17" x14ac:dyDescent="0.25">
      <c r="B23438" s="1"/>
      <c r="G23438" s="1"/>
      <c r="H23438" s="1"/>
      <c r="K23438" s="1"/>
      <c r="N23438" s="1"/>
      <c r="Q23438" s="1"/>
    </row>
    <row r="23439" spans="2:17" x14ac:dyDescent="0.25">
      <c r="B23439" s="1"/>
      <c r="G23439" s="1"/>
      <c r="H23439" s="1"/>
      <c r="K23439" s="1"/>
      <c r="N23439" s="1"/>
      <c r="Q23439" s="1"/>
    </row>
    <row r="23440" spans="2:17" x14ac:dyDescent="0.25">
      <c r="B23440" s="1"/>
      <c r="G23440" s="1"/>
      <c r="H23440" s="1"/>
      <c r="K23440" s="1"/>
      <c r="N23440" s="1"/>
      <c r="Q23440" s="1"/>
    </row>
    <row r="23441" spans="2:17" x14ac:dyDescent="0.25">
      <c r="B23441" s="1"/>
      <c r="G23441" s="1"/>
      <c r="H23441" s="1"/>
      <c r="K23441" s="1"/>
      <c r="N23441" s="1"/>
      <c r="Q23441" s="1"/>
    </row>
    <row r="23442" spans="2:17" x14ac:dyDescent="0.25">
      <c r="B23442" s="1"/>
      <c r="G23442" s="1"/>
      <c r="H23442" s="1"/>
      <c r="K23442" s="1"/>
      <c r="N23442" s="1"/>
      <c r="Q23442" s="1"/>
    </row>
    <row r="23443" spans="2:17" x14ac:dyDescent="0.25">
      <c r="B23443" s="1"/>
      <c r="G23443" s="1"/>
      <c r="H23443" s="1"/>
      <c r="K23443" s="1"/>
      <c r="N23443" s="1"/>
      <c r="Q23443" s="1"/>
    </row>
    <row r="23444" spans="2:17" x14ac:dyDescent="0.25">
      <c r="B23444" s="1"/>
      <c r="G23444" s="1"/>
      <c r="H23444" s="1"/>
      <c r="K23444" s="1"/>
      <c r="N23444" s="1"/>
      <c r="Q23444" s="1"/>
    </row>
    <row r="23445" spans="2:17" x14ac:dyDescent="0.25">
      <c r="B23445" s="1"/>
      <c r="G23445" s="1"/>
      <c r="H23445" s="1"/>
      <c r="K23445" s="1"/>
      <c r="N23445" s="1"/>
      <c r="Q23445" s="1"/>
    </row>
    <row r="23446" spans="2:17" x14ac:dyDescent="0.25">
      <c r="B23446" s="1"/>
      <c r="G23446" s="1"/>
      <c r="H23446" s="1"/>
      <c r="K23446" s="1"/>
      <c r="N23446" s="1"/>
      <c r="Q23446" s="1"/>
    </row>
    <row r="23447" spans="2:17" x14ac:dyDescent="0.25">
      <c r="B23447" s="1"/>
      <c r="G23447" s="1"/>
      <c r="H23447" s="1"/>
      <c r="K23447" s="1"/>
      <c r="N23447" s="1"/>
      <c r="Q23447" s="1"/>
    </row>
    <row r="23448" spans="2:17" x14ac:dyDescent="0.25">
      <c r="B23448" s="1"/>
      <c r="G23448" s="1"/>
      <c r="H23448" s="1"/>
      <c r="K23448" s="1"/>
      <c r="N23448" s="1"/>
      <c r="Q23448" s="1"/>
    </row>
    <row r="23449" spans="2:17" x14ac:dyDescent="0.25">
      <c r="B23449" s="1"/>
      <c r="G23449" s="1"/>
      <c r="H23449" s="1"/>
      <c r="K23449" s="1"/>
      <c r="N23449" s="1"/>
      <c r="Q23449" s="1"/>
    </row>
    <row r="23450" spans="2:17" x14ac:dyDescent="0.25">
      <c r="B23450" s="1"/>
      <c r="G23450" s="1"/>
      <c r="H23450" s="1"/>
      <c r="K23450" s="1"/>
      <c r="N23450" s="1"/>
      <c r="Q23450" s="1"/>
    </row>
    <row r="23451" spans="2:17" x14ac:dyDescent="0.25">
      <c r="B23451" s="1"/>
      <c r="G23451" s="1"/>
      <c r="H23451" s="1"/>
      <c r="K23451" s="1"/>
      <c r="N23451" s="1"/>
      <c r="Q23451" s="1"/>
    </row>
    <row r="23452" spans="2:17" x14ac:dyDescent="0.25">
      <c r="B23452" s="1"/>
      <c r="G23452" s="1"/>
      <c r="H23452" s="1"/>
      <c r="K23452" s="1"/>
      <c r="N23452" s="1"/>
      <c r="Q23452" s="1"/>
    </row>
    <row r="23453" spans="2:17" x14ac:dyDescent="0.25">
      <c r="B23453" s="1"/>
      <c r="G23453" s="1"/>
      <c r="H23453" s="1"/>
      <c r="K23453" s="1"/>
      <c r="N23453" s="1"/>
      <c r="Q23453" s="1"/>
    </row>
    <row r="23454" spans="2:17" x14ac:dyDescent="0.25">
      <c r="B23454" s="1"/>
      <c r="G23454" s="1"/>
      <c r="H23454" s="1"/>
      <c r="K23454" s="1"/>
      <c r="N23454" s="1"/>
      <c r="Q23454" s="1"/>
    </row>
    <row r="23455" spans="2:17" x14ac:dyDescent="0.25">
      <c r="B23455" s="1"/>
      <c r="G23455" s="1"/>
      <c r="H23455" s="1"/>
      <c r="K23455" s="1"/>
      <c r="N23455" s="1"/>
      <c r="Q23455" s="1"/>
    </row>
    <row r="23456" spans="2:17" x14ac:dyDescent="0.25">
      <c r="B23456" s="1"/>
      <c r="G23456" s="1"/>
      <c r="H23456" s="1"/>
      <c r="K23456" s="1"/>
      <c r="N23456" s="1"/>
      <c r="Q23456" s="1"/>
    </row>
    <row r="23457" spans="2:17" x14ac:dyDescent="0.25">
      <c r="B23457" s="1"/>
      <c r="G23457" s="1"/>
      <c r="H23457" s="1"/>
      <c r="K23457" s="1"/>
      <c r="N23457" s="1"/>
      <c r="Q23457" s="1"/>
    </row>
    <row r="23458" spans="2:17" x14ac:dyDescent="0.25">
      <c r="B23458" s="1"/>
      <c r="G23458" s="1"/>
      <c r="H23458" s="1"/>
      <c r="K23458" s="1"/>
      <c r="N23458" s="1"/>
      <c r="Q23458" s="1"/>
    </row>
    <row r="23459" spans="2:17" x14ac:dyDescent="0.25">
      <c r="B23459" s="1"/>
      <c r="G23459" s="1"/>
      <c r="H23459" s="1"/>
      <c r="K23459" s="1"/>
      <c r="N23459" s="1"/>
      <c r="Q23459" s="1"/>
    </row>
    <row r="23460" spans="2:17" x14ac:dyDescent="0.25">
      <c r="B23460" s="1"/>
      <c r="G23460" s="1"/>
      <c r="H23460" s="1"/>
      <c r="K23460" s="1"/>
      <c r="N23460" s="1"/>
      <c r="Q23460" s="1"/>
    </row>
    <row r="23461" spans="2:17" x14ac:dyDescent="0.25">
      <c r="B23461" s="1"/>
      <c r="G23461" s="1"/>
      <c r="H23461" s="1"/>
      <c r="K23461" s="1"/>
      <c r="N23461" s="1"/>
      <c r="Q23461" s="1"/>
    </row>
    <row r="23462" spans="2:17" x14ac:dyDescent="0.25">
      <c r="B23462" s="1"/>
      <c r="G23462" s="1"/>
      <c r="H23462" s="1"/>
      <c r="K23462" s="1"/>
      <c r="N23462" s="1"/>
      <c r="Q23462" s="1"/>
    </row>
    <row r="23463" spans="2:17" x14ac:dyDescent="0.25">
      <c r="B23463" s="1"/>
      <c r="G23463" s="1"/>
      <c r="H23463" s="1"/>
      <c r="K23463" s="1"/>
      <c r="N23463" s="1"/>
      <c r="Q23463" s="1"/>
    </row>
    <row r="23464" spans="2:17" x14ac:dyDescent="0.25">
      <c r="B23464" s="1"/>
      <c r="G23464" s="1"/>
      <c r="H23464" s="1"/>
      <c r="K23464" s="1"/>
      <c r="N23464" s="1"/>
      <c r="Q23464" s="1"/>
    </row>
    <row r="23465" spans="2:17" x14ac:dyDescent="0.25">
      <c r="B23465" s="1"/>
      <c r="G23465" s="1"/>
      <c r="H23465" s="1"/>
      <c r="K23465" s="1"/>
      <c r="N23465" s="1"/>
      <c r="Q23465" s="1"/>
    </row>
    <row r="23466" spans="2:17" x14ac:dyDescent="0.25">
      <c r="B23466" s="1"/>
      <c r="G23466" s="1"/>
      <c r="H23466" s="1"/>
      <c r="K23466" s="1"/>
      <c r="N23466" s="1"/>
      <c r="Q23466" s="1"/>
    </row>
    <row r="23467" spans="2:17" x14ac:dyDescent="0.25">
      <c r="B23467" s="1"/>
      <c r="G23467" s="1"/>
      <c r="H23467" s="1"/>
      <c r="K23467" s="1"/>
      <c r="N23467" s="1"/>
      <c r="Q23467" s="1"/>
    </row>
    <row r="23468" spans="2:17" x14ac:dyDescent="0.25">
      <c r="B23468" s="1"/>
      <c r="G23468" s="1"/>
      <c r="H23468" s="1"/>
      <c r="K23468" s="1"/>
      <c r="N23468" s="1"/>
      <c r="Q23468" s="1"/>
    </row>
    <row r="23469" spans="2:17" x14ac:dyDescent="0.25">
      <c r="B23469" s="1"/>
      <c r="G23469" s="1"/>
      <c r="H23469" s="1"/>
      <c r="K23469" s="1"/>
      <c r="N23469" s="1"/>
      <c r="Q23469" s="1"/>
    </row>
    <row r="23470" spans="2:17" x14ac:dyDescent="0.25">
      <c r="B23470" s="1"/>
      <c r="G23470" s="1"/>
      <c r="H23470" s="1"/>
      <c r="K23470" s="1"/>
      <c r="N23470" s="1"/>
      <c r="Q23470" s="1"/>
    </row>
    <row r="23471" spans="2:17" x14ac:dyDescent="0.25">
      <c r="B23471" s="1"/>
      <c r="G23471" s="1"/>
      <c r="H23471" s="1"/>
      <c r="K23471" s="1"/>
      <c r="N23471" s="1"/>
      <c r="Q23471" s="1"/>
    </row>
    <row r="23472" spans="2:17" x14ac:dyDescent="0.25">
      <c r="B23472" s="1"/>
      <c r="G23472" s="1"/>
      <c r="H23472" s="1"/>
      <c r="K23472" s="1"/>
      <c r="N23472" s="1"/>
      <c r="Q23472" s="1"/>
    </row>
    <row r="23473" spans="2:17" x14ac:dyDescent="0.25">
      <c r="B23473" s="1"/>
      <c r="G23473" s="1"/>
      <c r="H23473" s="1"/>
      <c r="K23473" s="1"/>
      <c r="N23473" s="1"/>
      <c r="Q23473" s="1"/>
    </row>
    <row r="23474" spans="2:17" x14ac:dyDescent="0.25">
      <c r="B23474" s="1"/>
      <c r="G23474" s="1"/>
      <c r="H23474" s="1"/>
      <c r="K23474" s="1"/>
      <c r="N23474" s="1"/>
      <c r="Q23474" s="1"/>
    </row>
    <row r="23475" spans="2:17" x14ac:dyDescent="0.25">
      <c r="B23475" s="1"/>
      <c r="G23475" s="1"/>
      <c r="H23475" s="1"/>
      <c r="K23475" s="1"/>
      <c r="N23475" s="1"/>
      <c r="Q23475" s="1"/>
    </row>
    <row r="23476" spans="2:17" x14ac:dyDescent="0.25">
      <c r="B23476" s="1"/>
      <c r="G23476" s="1"/>
      <c r="H23476" s="1"/>
      <c r="K23476" s="1"/>
      <c r="N23476" s="1"/>
      <c r="Q23476" s="1"/>
    </row>
    <row r="23477" spans="2:17" x14ac:dyDescent="0.25">
      <c r="B23477" s="1"/>
      <c r="G23477" s="1"/>
      <c r="H23477" s="1"/>
      <c r="K23477" s="1"/>
      <c r="N23477" s="1"/>
      <c r="Q23477" s="1"/>
    </row>
    <row r="23478" spans="2:17" x14ac:dyDescent="0.25">
      <c r="B23478" s="1"/>
      <c r="G23478" s="1"/>
      <c r="H23478" s="1"/>
      <c r="K23478" s="1"/>
      <c r="N23478" s="1"/>
      <c r="Q23478" s="1"/>
    </row>
    <row r="23479" spans="2:17" x14ac:dyDescent="0.25">
      <c r="B23479" s="1"/>
      <c r="G23479" s="1"/>
      <c r="H23479" s="1"/>
      <c r="K23479" s="1"/>
      <c r="N23479" s="1"/>
      <c r="Q23479" s="1"/>
    </row>
    <row r="23480" spans="2:17" x14ac:dyDescent="0.25">
      <c r="B23480" s="1"/>
      <c r="G23480" s="1"/>
      <c r="H23480" s="1"/>
      <c r="K23480" s="1"/>
      <c r="N23480" s="1"/>
      <c r="Q23480" s="1"/>
    </row>
    <row r="23481" spans="2:17" x14ac:dyDescent="0.25">
      <c r="B23481" s="1"/>
      <c r="G23481" s="1"/>
      <c r="H23481" s="1"/>
      <c r="K23481" s="1"/>
      <c r="N23481" s="1"/>
      <c r="Q23481" s="1"/>
    </row>
    <row r="23482" spans="2:17" x14ac:dyDescent="0.25">
      <c r="B23482" s="1"/>
      <c r="G23482" s="1"/>
      <c r="H23482" s="1"/>
      <c r="K23482" s="1"/>
      <c r="N23482" s="1"/>
      <c r="Q23482" s="1"/>
    </row>
    <row r="23483" spans="2:17" x14ac:dyDescent="0.25">
      <c r="B23483" s="1"/>
      <c r="G23483" s="1"/>
      <c r="H23483" s="1"/>
      <c r="K23483" s="1"/>
      <c r="N23483" s="1"/>
      <c r="Q23483" s="1"/>
    </row>
    <row r="23484" spans="2:17" x14ac:dyDescent="0.25">
      <c r="B23484" s="1"/>
      <c r="G23484" s="1"/>
      <c r="H23484" s="1"/>
      <c r="K23484" s="1"/>
      <c r="N23484" s="1"/>
      <c r="Q23484" s="1"/>
    </row>
    <row r="23485" spans="2:17" x14ac:dyDescent="0.25">
      <c r="B23485" s="1"/>
      <c r="G23485" s="1"/>
      <c r="H23485" s="1"/>
      <c r="K23485" s="1"/>
      <c r="N23485" s="1"/>
      <c r="Q23485" s="1"/>
    </row>
    <row r="23486" spans="2:17" x14ac:dyDescent="0.25">
      <c r="B23486" s="1"/>
      <c r="G23486" s="1"/>
      <c r="H23486" s="1"/>
      <c r="K23486" s="1"/>
      <c r="N23486" s="1"/>
      <c r="Q23486" s="1"/>
    </row>
    <row r="23487" spans="2:17" x14ac:dyDescent="0.25">
      <c r="B23487" s="1"/>
      <c r="G23487" s="1"/>
      <c r="H23487" s="1"/>
      <c r="K23487" s="1"/>
      <c r="N23487" s="1"/>
      <c r="Q23487" s="1"/>
    </row>
    <row r="23488" spans="2:17" x14ac:dyDescent="0.25">
      <c r="B23488" s="1"/>
      <c r="G23488" s="1"/>
      <c r="H23488" s="1"/>
      <c r="K23488" s="1"/>
      <c r="N23488" s="1"/>
      <c r="Q23488" s="1"/>
    </row>
    <row r="23489" spans="2:17" x14ac:dyDescent="0.25">
      <c r="B23489" s="1"/>
      <c r="G23489" s="1"/>
      <c r="H23489" s="1"/>
      <c r="K23489" s="1"/>
      <c r="N23489" s="1"/>
      <c r="Q23489" s="1"/>
    </row>
    <row r="23490" spans="2:17" x14ac:dyDescent="0.25">
      <c r="B23490" s="1"/>
      <c r="G23490" s="1"/>
      <c r="H23490" s="1"/>
      <c r="K23490" s="1"/>
      <c r="N23490" s="1"/>
      <c r="Q23490" s="1"/>
    </row>
    <row r="23491" spans="2:17" x14ac:dyDescent="0.25">
      <c r="B23491" s="1"/>
      <c r="G23491" s="1"/>
      <c r="H23491" s="1"/>
      <c r="K23491" s="1"/>
      <c r="N23491" s="1"/>
      <c r="Q23491" s="1"/>
    </row>
    <row r="23492" spans="2:17" x14ac:dyDescent="0.25">
      <c r="B23492" s="1"/>
      <c r="G23492" s="1"/>
      <c r="H23492" s="1"/>
      <c r="K23492" s="1"/>
      <c r="N23492" s="1"/>
      <c r="Q23492" s="1"/>
    </row>
    <row r="23493" spans="2:17" x14ac:dyDescent="0.25">
      <c r="B23493" s="1"/>
      <c r="G23493" s="1"/>
      <c r="H23493" s="1"/>
      <c r="K23493" s="1"/>
      <c r="N23493" s="1"/>
      <c r="Q23493" s="1"/>
    </row>
    <row r="23494" spans="2:17" x14ac:dyDescent="0.25">
      <c r="B23494" s="1"/>
      <c r="G23494" s="1"/>
      <c r="H23494" s="1"/>
      <c r="K23494" s="1"/>
      <c r="N23494" s="1"/>
      <c r="Q23494" s="1"/>
    </row>
    <row r="23495" spans="2:17" x14ac:dyDescent="0.25">
      <c r="B23495" s="1"/>
      <c r="G23495" s="1"/>
      <c r="H23495" s="1"/>
      <c r="K23495" s="1"/>
      <c r="N23495" s="1"/>
      <c r="Q23495" s="1"/>
    </row>
    <row r="23496" spans="2:17" x14ac:dyDescent="0.25">
      <c r="B23496" s="1"/>
      <c r="G23496" s="1"/>
      <c r="H23496" s="1"/>
      <c r="K23496" s="1"/>
      <c r="N23496" s="1"/>
      <c r="Q23496" s="1"/>
    </row>
    <row r="23497" spans="2:17" x14ac:dyDescent="0.25">
      <c r="B23497" s="1"/>
      <c r="G23497" s="1"/>
      <c r="H23497" s="1"/>
      <c r="K23497" s="1"/>
      <c r="N23497" s="1"/>
      <c r="Q23497" s="1"/>
    </row>
    <row r="23498" spans="2:17" x14ac:dyDescent="0.25">
      <c r="B23498" s="1"/>
      <c r="G23498" s="1"/>
      <c r="H23498" s="1"/>
      <c r="K23498" s="1"/>
      <c r="N23498" s="1"/>
      <c r="Q23498" s="1"/>
    </row>
    <row r="23499" spans="2:17" x14ac:dyDescent="0.25">
      <c r="B23499" s="1"/>
      <c r="G23499" s="1"/>
      <c r="H23499" s="1"/>
      <c r="K23499" s="1"/>
      <c r="N23499" s="1"/>
      <c r="Q23499" s="1"/>
    </row>
    <row r="23500" spans="2:17" x14ac:dyDescent="0.25">
      <c r="B23500" s="1"/>
      <c r="G23500" s="1"/>
      <c r="H23500" s="1"/>
      <c r="K23500" s="1"/>
      <c r="N23500" s="1"/>
      <c r="Q23500" s="1"/>
    </row>
    <row r="23501" spans="2:17" x14ac:dyDescent="0.25">
      <c r="B23501" s="1"/>
      <c r="G23501" s="1"/>
      <c r="H23501" s="1"/>
      <c r="K23501" s="1"/>
      <c r="N23501" s="1"/>
      <c r="Q23501" s="1"/>
    </row>
    <row r="23502" spans="2:17" x14ac:dyDescent="0.25">
      <c r="B23502" s="1"/>
      <c r="G23502" s="1"/>
      <c r="H23502" s="1"/>
      <c r="K23502" s="1"/>
      <c r="N23502" s="1"/>
      <c r="Q23502" s="1"/>
    </row>
    <row r="23503" spans="2:17" x14ac:dyDescent="0.25">
      <c r="B23503" s="1"/>
      <c r="G23503" s="1"/>
      <c r="H23503" s="1"/>
      <c r="K23503" s="1"/>
      <c r="N23503" s="1"/>
      <c r="Q23503" s="1"/>
    </row>
    <row r="23504" spans="2:17" x14ac:dyDescent="0.25">
      <c r="B23504" s="1"/>
      <c r="G23504" s="1"/>
      <c r="H23504" s="1"/>
      <c r="K23504" s="1"/>
      <c r="N23504" s="1"/>
      <c r="Q23504" s="1"/>
    </row>
    <row r="23505" spans="2:17" x14ac:dyDescent="0.25">
      <c r="B23505" s="1"/>
      <c r="G23505" s="1"/>
      <c r="H23505" s="1"/>
      <c r="K23505" s="1"/>
      <c r="N23505" s="1"/>
      <c r="Q23505" s="1"/>
    </row>
    <row r="23506" spans="2:17" x14ac:dyDescent="0.25">
      <c r="B23506" s="1"/>
      <c r="G23506" s="1"/>
      <c r="H23506" s="1"/>
      <c r="K23506" s="1"/>
      <c r="N23506" s="1"/>
      <c r="Q23506" s="1"/>
    </row>
    <row r="23507" spans="2:17" x14ac:dyDescent="0.25">
      <c r="B23507" s="1"/>
      <c r="G23507" s="1"/>
      <c r="H23507" s="1"/>
      <c r="K23507" s="1"/>
      <c r="N23507" s="1"/>
      <c r="Q23507" s="1"/>
    </row>
    <row r="23508" spans="2:17" x14ac:dyDescent="0.25">
      <c r="B23508" s="1"/>
      <c r="G23508" s="1"/>
      <c r="H23508" s="1"/>
      <c r="K23508" s="1"/>
      <c r="N23508" s="1"/>
      <c r="Q23508" s="1"/>
    </row>
    <row r="23509" spans="2:17" x14ac:dyDescent="0.25">
      <c r="B23509" s="1"/>
      <c r="G23509" s="1"/>
      <c r="H23509" s="1"/>
      <c r="K23509" s="1"/>
      <c r="N23509" s="1"/>
      <c r="Q23509" s="1"/>
    </row>
    <row r="23510" spans="2:17" x14ac:dyDescent="0.25">
      <c r="B23510" s="1"/>
      <c r="G23510" s="1"/>
      <c r="H23510" s="1"/>
      <c r="K23510" s="1"/>
      <c r="N23510" s="1"/>
      <c r="Q23510" s="1"/>
    </row>
    <row r="23511" spans="2:17" x14ac:dyDescent="0.25">
      <c r="B23511" s="1"/>
      <c r="G23511" s="1"/>
      <c r="H23511" s="1"/>
      <c r="K23511" s="1"/>
      <c r="N23511" s="1"/>
      <c r="Q23511" s="1"/>
    </row>
    <row r="23512" spans="2:17" x14ac:dyDescent="0.25">
      <c r="B23512" s="1"/>
      <c r="G23512" s="1"/>
      <c r="H23512" s="1"/>
      <c r="K23512" s="1"/>
      <c r="N23512" s="1"/>
      <c r="Q23512" s="1"/>
    </row>
    <row r="23513" spans="2:17" x14ac:dyDescent="0.25">
      <c r="B23513" s="1"/>
      <c r="G23513" s="1"/>
      <c r="H23513" s="1"/>
      <c r="K23513" s="1"/>
      <c r="N23513" s="1"/>
      <c r="Q23513" s="1"/>
    </row>
    <row r="23514" spans="2:17" x14ac:dyDescent="0.25">
      <c r="B23514" s="1"/>
      <c r="G23514" s="1"/>
      <c r="H23514" s="1"/>
      <c r="K23514" s="1"/>
      <c r="N23514" s="1"/>
      <c r="Q23514" s="1"/>
    </row>
    <row r="23515" spans="2:17" x14ac:dyDescent="0.25">
      <c r="B23515" s="1"/>
      <c r="G23515" s="1"/>
      <c r="H23515" s="1"/>
      <c r="K23515" s="1"/>
      <c r="N23515" s="1"/>
      <c r="Q23515" s="1"/>
    </row>
    <row r="23516" spans="2:17" x14ac:dyDescent="0.25">
      <c r="B23516" s="1"/>
      <c r="G23516" s="1"/>
      <c r="H23516" s="1"/>
      <c r="K23516" s="1"/>
      <c r="N23516" s="1"/>
      <c r="Q23516" s="1"/>
    </row>
    <row r="23517" spans="2:17" x14ac:dyDescent="0.25">
      <c r="B23517" s="1"/>
      <c r="G23517" s="1"/>
      <c r="H23517" s="1"/>
      <c r="K23517" s="1"/>
      <c r="N23517" s="1"/>
      <c r="Q23517" s="1"/>
    </row>
    <row r="23518" spans="2:17" x14ac:dyDescent="0.25">
      <c r="B23518" s="1"/>
      <c r="G23518" s="1"/>
      <c r="H23518" s="1"/>
      <c r="K23518" s="1"/>
      <c r="N23518" s="1"/>
      <c r="Q23518" s="1"/>
    </row>
    <row r="23519" spans="2:17" x14ac:dyDescent="0.25">
      <c r="B23519" s="1"/>
      <c r="G23519" s="1"/>
      <c r="H23519" s="1"/>
      <c r="K23519" s="1"/>
      <c r="N23519" s="1"/>
      <c r="Q23519" s="1"/>
    </row>
    <row r="23520" spans="2:17" x14ac:dyDescent="0.25">
      <c r="B23520" s="1"/>
      <c r="G23520" s="1"/>
      <c r="H23520" s="1"/>
      <c r="K23520" s="1"/>
      <c r="N23520" s="1"/>
      <c r="Q23520" s="1"/>
    </row>
    <row r="23521" spans="2:17" x14ac:dyDescent="0.25">
      <c r="B23521" s="1"/>
      <c r="G23521" s="1"/>
      <c r="H23521" s="1"/>
      <c r="K23521" s="1"/>
      <c r="N23521" s="1"/>
      <c r="Q23521" s="1"/>
    </row>
    <row r="23522" spans="2:17" x14ac:dyDescent="0.25">
      <c r="B23522" s="1"/>
      <c r="G23522" s="1"/>
      <c r="H23522" s="1"/>
      <c r="K23522" s="1"/>
      <c r="N23522" s="1"/>
      <c r="Q23522" s="1"/>
    </row>
    <row r="23523" spans="2:17" x14ac:dyDescent="0.25">
      <c r="B23523" s="1"/>
      <c r="G23523" s="1"/>
      <c r="H23523" s="1"/>
      <c r="K23523" s="1"/>
      <c r="N23523" s="1"/>
      <c r="Q23523" s="1"/>
    </row>
    <row r="23524" spans="2:17" x14ac:dyDescent="0.25">
      <c r="B23524" s="1"/>
      <c r="G23524" s="1"/>
      <c r="H23524" s="1"/>
      <c r="K23524" s="1"/>
      <c r="N23524" s="1"/>
      <c r="Q23524" s="1"/>
    </row>
    <row r="23525" spans="2:17" x14ac:dyDescent="0.25">
      <c r="B23525" s="1"/>
      <c r="G23525" s="1"/>
      <c r="H23525" s="1"/>
      <c r="K23525" s="1"/>
      <c r="N23525" s="1"/>
      <c r="Q23525" s="1"/>
    </row>
    <row r="23526" spans="2:17" x14ac:dyDescent="0.25">
      <c r="B23526" s="1"/>
      <c r="G23526" s="1"/>
      <c r="H23526" s="1"/>
      <c r="K23526" s="1"/>
      <c r="N23526" s="1"/>
      <c r="Q23526" s="1"/>
    </row>
    <row r="23527" spans="2:17" x14ac:dyDescent="0.25">
      <c r="B23527" s="1"/>
      <c r="G23527" s="1"/>
      <c r="H23527" s="1"/>
      <c r="K23527" s="1"/>
      <c r="N23527" s="1"/>
      <c r="Q23527" s="1"/>
    </row>
    <row r="23528" spans="2:17" x14ac:dyDescent="0.25">
      <c r="B23528" s="1"/>
      <c r="G23528" s="1"/>
      <c r="H23528" s="1"/>
      <c r="K23528" s="1"/>
      <c r="N23528" s="1"/>
      <c r="Q23528" s="1"/>
    </row>
    <row r="23529" spans="2:17" x14ac:dyDescent="0.25">
      <c r="B23529" s="1"/>
      <c r="G23529" s="1"/>
      <c r="H23529" s="1"/>
      <c r="K23529" s="1"/>
      <c r="N23529" s="1"/>
      <c r="Q23529" s="1"/>
    </row>
    <row r="23530" spans="2:17" x14ac:dyDescent="0.25">
      <c r="B23530" s="1"/>
      <c r="G23530" s="1"/>
      <c r="H23530" s="1"/>
      <c r="K23530" s="1"/>
      <c r="N23530" s="1"/>
      <c r="Q23530" s="1"/>
    </row>
    <row r="23531" spans="2:17" x14ac:dyDescent="0.25">
      <c r="B23531" s="1"/>
      <c r="G23531" s="1"/>
      <c r="H23531" s="1"/>
      <c r="K23531" s="1"/>
      <c r="N23531" s="1"/>
      <c r="Q23531" s="1"/>
    </row>
    <row r="23532" spans="2:17" x14ac:dyDescent="0.25">
      <c r="B23532" s="1"/>
      <c r="G23532" s="1"/>
      <c r="H23532" s="1"/>
      <c r="K23532" s="1"/>
      <c r="N23532" s="1"/>
      <c r="Q23532" s="1"/>
    </row>
    <row r="23533" spans="2:17" x14ac:dyDescent="0.25">
      <c r="B23533" s="1"/>
      <c r="G23533" s="1"/>
      <c r="H23533" s="1"/>
      <c r="K23533" s="1"/>
      <c r="N23533" s="1"/>
      <c r="Q23533" s="1"/>
    </row>
    <row r="23534" spans="2:17" x14ac:dyDescent="0.25">
      <c r="B23534" s="1"/>
      <c r="G23534" s="1"/>
      <c r="H23534" s="1"/>
      <c r="K23534" s="1"/>
      <c r="N23534" s="1"/>
      <c r="Q23534" s="1"/>
    </row>
    <row r="23535" spans="2:17" x14ac:dyDescent="0.25">
      <c r="B23535" s="1"/>
      <c r="G23535" s="1"/>
      <c r="H23535" s="1"/>
      <c r="K23535" s="1"/>
      <c r="N23535" s="1"/>
      <c r="Q23535" s="1"/>
    </row>
    <row r="23536" spans="2:17" x14ac:dyDescent="0.25">
      <c r="B23536" s="1"/>
      <c r="G23536" s="1"/>
      <c r="H23536" s="1"/>
      <c r="K23536" s="1"/>
      <c r="N23536" s="1"/>
      <c r="Q23536" s="1"/>
    </row>
    <row r="23537" spans="2:17" x14ac:dyDescent="0.25">
      <c r="B23537" s="1"/>
      <c r="G23537" s="1"/>
      <c r="H23537" s="1"/>
      <c r="K23537" s="1"/>
      <c r="N23537" s="1"/>
      <c r="Q23537" s="1"/>
    </row>
    <row r="23538" spans="2:17" x14ac:dyDescent="0.25">
      <c r="B23538" s="1"/>
      <c r="G23538" s="1"/>
      <c r="H23538" s="1"/>
      <c r="K23538" s="1"/>
      <c r="N23538" s="1"/>
      <c r="Q23538" s="1"/>
    </row>
    <row r="23539" spans="2:17" x14ac:dyDescent="0.25">
      <c r="B23539" s="1"/>
      <c r="G23539" s="1"/>
      <c r="H23539" s="1"/>
      <c r="K23539" s="1"/>
      <c r="N23539" s="1"/>
      <c r="Q23539" s="1"/>
    </row>
    <row r="23540" spans="2:17" x14ac:dyDescent="0.25">
      <c r="B23540" s="1"/>
      <c r="G23540" s="1"/>
      <c r="H23540" s="1"/>
      <c r="K23540" s="1"/>
      <c r="N23540" s="1"/>
      <c r="Q23540" s="1"/>
    </row>
    <row r="23541" spans="2:17" x14ac:dyDescent="0.25">
      <c r="B23541" s="1"/>
      <c r="G23541" s="1"/>
      <c r="H23541" s="1"/>
      <c r="K23541" s="1"/>
      <c r="N23541" s="1"/>
      <c r="Q23541" s="1"/>
    </row>
    <row r="23542" spans="2:17" x14ac:dyDescent="0.25">
      <c r="B23542" s="1"/>
      <c r="G23542" s="1"/>
      <c r="H23542" s="1"/>
      <c r="K23542" s="1"/>
      <c r="N23542" s="1"/>
      <c r="Q23542" s="1"/>
    </row>
    <row r="23543" spans="2:17" x14ac:dyDescent="0.25">
      <c r="B23543" s="1"/>
      <c r="G23543" s="1"/>
      <c r="H23543" s="1"/>
      <c r="K23543" s="1"/>
      <c r="N23543" s="1"/>
      <c r="Q23543" s="1"/>
    </row>
    <row r="23544" spans="2:17" x14ac:dyDescent="0.25">
      <c r="B23544" s="1"/>
      <c r="G23544" s="1"/>
      <c r="H23544" s="1"/>
      <c r="K23544" s="1"/>
      <c r="N23544" s="1"/>
      <c r="Q23544" s="1"/>
    </row>
    <row r="23545" spans="2:17" x14ac:dyDescent="0.25">
      <c r="B23545" s="1"/>
      <c r="G23545" s="1"/>
      <c r="H23545" s="1"/>
      <c r="K23545" s="1"/>
      <c r="N23545" s="1"/>
      <c r="Q23545" s="1"/>
    </row>
    <row r="23546" spans="2:17" x14ac:dyDescent="0.25">
      <c r="B23546" s="1"/>
      <c r="G23546" s="1"/>
      <c r="H23546" s="1"/>
      <c r="K23546" s="1"/>
      <c r="N23546" s="1"/>
      <c r="Q23546" s="1"/>
    </row>
    <row r="23547" spans="2:17" x14ac:dyDescent="0.25">
      <c r="B23547" s="1"/>
      <c r="G23547" s="1"/>
      <c r="H23547" s="1"/>
      <c r="K23547" s="1"/>
      <c r="N23547" s="1"/>
      <c r="Q23547" s="1"/>
    </row>
    <row r="23548" spans="2:17" x14ac:dyDescent="0.25">
      <c r="B23548" s="1"/>
      <c r="G23548" s="1"/>
      <c r="H23548" s="1"/>
      <c r="K23548" s="1"/>
      <c r="N23548" s="1"/>
      <c r="Q23548" s="1"/>
    </row>
    <row r="23549" spans="2:17" x14ac:dyDescent="0.25">
      <c r="B23549" s="1"/>
      <c r="G23549" s="1"/>
      <c r="H23549" s="1"/>
      <c r="K23549" s="1"/>
      <c r="N23549" s="1"/>
      <c r="Q23549" s="1"/>
    </row>
    <row r="23550" spans="2:17" x14ac:dyDescent="0.25">
      <c r="B23550" s="1"/>
      <c r="G23550" s="1"/>
      <c r="H23550" s="1"/>
      <c r="K23550" s="1"/>
      <c r="N23550" s="1"/>
      <c r="Q23550" s="1"/>
    </row>
    <row r="23551" spans="2:17" x14ac:dyDescent="0.25">
      <c r="B23551" s="1"/>
      <c r="G23551" s="1"/>
      <c r="H23551" s="1"/>
      <c r="K23551" s="1"/>
      <c r="N23551" s="1"/>
      <c r="Q23551" s="1"/>
    </row>
    <row r="23552" spans="2:17" x14ac:dyDescent="0.25">
      <c r="B23552" s="1"/>
      <c r="G23552" s="1"/>
      <c r="H23552" s="1"/>
      <c r="K23552" s="1"/>
      <c r="N23552" s="1"/>
      <c r="Q23552" s="1"/>
    </row>
    <row r="23553" spans="2:17" x14ac:dyDescent="0.25">
      <c r="B23553" s="1"/>
      <c r="G23553" s="1"/>
      <c r="H23553" s="1"/>
      <c r="K23553" s="1"/>
      <c r="N23553" s="1"/>
      <c r="Q23553" s="1"/>
    </row>
    <row r="23554" spans="2:17" x14ac:dyDescent="0.25">
      <c r="B23554" s="1"/>
      <c r="G23554" s="1"/>
      <c r="H23554" s="1"/>
      <c r="K23554" s="1"/>
      <c r="N23554" s="1"/>
      <c r="Q23554" s="1"/>
    </row>
    <row r="23555" spans="2:17" x14ac:dyDescent="0.25">
      <c r="B23555" s="1"/>
      <c r="G23555" s="1"/>
      <c r="H23555" s="1"/>
      <c r="K23555" s="1"/>
      <c r="N23555" s="1"/>
      <c r="Q23555" s="1"/>
    </row>
    <row r="23556" spans="2:17" x14ac:dyDescent="0.25">
      <c r="B23556" s="1"/>
      <c r="G23556" s="1"/>
      <c r="H23556" s="1"/>
      <c r="K23556" s="1"/>
      <c r="N23556" s="1"/>
      <c r="Q23556" s="1"/>
    </row>
    <row r="23557" spans="2:17" x14ac:dyDescent="0.25">
      <c r="B23557" s="1"/>
      <c r="G23557" s="1"/>
      <c r="H23557" s="1"/>
      <c r="K23557" s="1"/>
      <c r="N23557" s="1"/>
      <c r="Q23557" s="1"/>
    </row>
    <row r="23558" spans="2:17" x14ac:dyDescent="0.25">
      <c r="B23558" s="1"/>
      <c r="G23558" s="1"/>
      <c r="H23558" s="1"/>
      <c r="K23558" s="1"/>
      <c r="N23558" s="1"/>
      <c r="Q23558" s="1"/>
    </row>
    <row r="23559" spans="2:17" x14ac:dyDescent="0.25">
      <c r="B23559" s="1"/>
      <c r="G23559" s="1"/>
      <c r="H23559" s="1"/>
      <c r="K23559" s="1"/>
      <c r="N23559" s="1"/>
      <c r="Q23559" s="1"/>
    </row>
    <row r="23560" spans="2:17" x14ac:dyDescent="0.25">
      <c r="B23560" s="1"/>
      <c r="G23560" s="1"/>
      <c r="H23560" s="1"/>
      <c r="K23560" s="1"/>
      <c r="N23560" s="1"/>
      <c r="Q23560" s="1"/>
    </row>
    <row r="23561" spans="2:17" x14ac:dyDescent="0.25">
      <c r="B23561" s="1"/>
      <c r="G23561" s="1"/>
      <c r="H23561" s="1"/>
      <c r="K23561" s="1"/>
      <c r="N23561" s="1"/>
      <c r="Q23561" s="1"/>
    </row>
    <row r="23562" spans="2:17" x14ac:dyDescent="0.25">
      <c r="B23562" s="1"/>
      <c r="G23562" s="1"/>
      <c r="H23562" s="1"/>
      <c r="K23562" s="1"/>
      <c r="N23562" s="1"/>
      <c r="Q23562" s="1"/>
    </row>
    <row r="23563" spans="2:17" x14ac:dyDescent="0.25">
      <c r="B23563" s="1"/>
      <c r="G23563" s="1"/>
      <c r="H23563" s="1"/>
      <c r="K23563" s="1"/>
      <c r="N23563" s="1"/>
      <c r="Q23563" s="1"/>
    </row>
    <row r="23564" spans="2:17" x14ac:dyDescent="0.25">
      <c r="B23564" s="1"/>
      <c r="G23564" s="1"/>
      <c r="H23564" s="1"/>
      <c r="K23564" s="1"/>
      <c r="N23564" s="1"/>
      <c r="Q23564" s="1"/>
    </row>
    <row r="23565" spans="2:17" x14ac:dyDescent="0.25">
      <c r="B23565" s="1"/>
      <c r="G23565" s="1"/>
      <c r="H23565" s="1"/>
      <c r="K23565" s="1"/>
      <c r="N23565" s="1"/>
      <c r="Q23565" s="1"/>
    </row>
    <row r="23566" spans="2:17" x14ac:dyDescent="0.25">
      <c r="B23566" s="1"/>
      <c r="G23566" s="1"/>
      <c r="H23566" s="1"/>
      <c r="K23566" s="1"/>
      <c r="N23566" s="1"/>
      <c r="Q23566" s="1"/>
    </row>
    <row r="23567" spans="2:17" x14ac:dyDescent="0.25">
      <c r="B23567" s="1"/>
      <c r="G23567" s="1"/>
      <c r="H23567" s="1"/>
      <c r="K23567" s="1"/>
      <c r="N23567" s="1"/>
      <c r="Q23567" s="1"/>
    </row>
    <row r="23568" spans="2:17" x14ac:dyDescent="0.25">
      <c r="B23568" s="1"/>
      <c r="G23568" s="1"/>
      <c r="H23568" s="1"/>
      <c r="K23568" s="1"/>
      <c r="N23568" s="1"/>
      <c r="Q23568" s="1"/>
    </row>
    <row r="23569" spans="2:17" x14ac:dyDescent="0.25">
      <c r="B23569" s="1"/>
      <c r="G23569" s="1"/>
      <c r="H23569" s="1"/>
      <c r="K23569" s="1"/>
      <c r="N23569" s="1"/>
      <c r="Q23569" s="1"/>
    </row>
    <row r="23570" spans="2:17" x14ac:dyDescent="0.25">
      <c r="B23570" s="1"/>
      <c r="G23570" s="1"/>
      <c r="H23570" s="1"/>
      <c r="K23570" s="1"/>
      <c r="N23570" s="1"/>
      <c r="Q23570" s="1"/>
    </row>
    <row r="23571" spans="2:17" x14ac:dyDescent="0.25">
      <c r="B23571" s="1"/>
      <c r="G23571" s="1"/>
      <c r="H23571" s="1"/>
      <c r="K23571" s="1"/>
      <c r="N23571" s="1"/>
      <c r="Q23571" s="1"/>
    </row>
    <row r="23572" spans="2:17" x14ac:dyDescent="0.25">
      <c r="B23572" s="1"/>
      <c r="G23572" s="1"/>
      <c r="H23572" s="1"/>
      <c r="K23572" s="1"/>
      <c r="N23572" s="1"/>
      <c r="Q23572" s="1"/>
    </row>
    <row r="23573" spans="2:17" x14ac:dyDescent="0.25">
      <c r="B23573" s="1"/>
      <c r="G23573" s="1"/>
      <c r="H23573" s="1"/>
      <c r="K23573" s="1"/>
      <c r="N23573" s="1"/>
      <c r="Q23573" s="1"/>
    </row>
    <row r="23574" spans="2:17" x14ac:dyDescent="0.25">
      <c r="B23574" s="1"/>
      <c r="G23574" s="1"/>
      <c r="H23574" s="1"/>
      <c r="K23574" s="1"/>
      <c r="N23574" s="1"/>
      <c r="Q23574" s="1"/>
    </row>
    <row r="23575" spans="2:17" x14ac:dyDescent="0.25">
      <c r="B23575" s="1"/>
      <c r="G23575" s="1"/>
      <c r="H23575" s="1"/>
      <c r="K23575" s="1"/>
      <c r="N23575" s="1"/>
      <c r="Q23575" s="1"/>
    </row>
    <row r="23576" spans="2:17" x14ac:dyDescent="0.25">
      <c r="B23576" s="1"/>
      <c r="G23576" s="1"/>
      <c r="H23576" s="1"/>
      <c r="K23576" s="1"/>
      <c r="N23576" s="1"/>
      <c r="Q23576" s="1"/>
    </row>
    <row r="23577" spans="2:17" x14ac:dyDescent="0.25">
      <c r="B23577" s="1"/>
      <c r="G23577" s="1"/>
      <c r="H23577" s="1"/>
      <c r="K23577" s="1"/>
      <c r="N23577" s="1"/>
      <c r="Q23577" s="1"/>
    </row>
    <row r="23578" spans="2:17" x14ac:dyDescent="0.25">
      <c r="B23578" s="1"/>
      <c r="G23578" s="1"/>
      <c r="H23578" s="1"/>
      <c r="K23578" s="1"/>
      <c r="N23578" s="1"/>
      <c r="Q23578" s="1"/>
    </row>
    <row r="23579" spans="2:17" x14ac:dyDescent="0.25">
      <c r="B23579" s="1"/>
      <c r="G23579" s="1"/>
      <c r="H23579" s="1"/>
      <c r="K23579" s="1"/>
      <c r="N23579" s="1"/>
      <c r="Q23579" s="1"/>
    </row>
    <row r="23580" spans="2:17" x14ac:dyDescent="0.25">
      <c r="B23580" s="1"/>
      <c r="G23580" s="1"/>
      <c r="H23580" s="1"/>
      <c r="K23580" s="1"/>
      <c r="N23580" s="1"/>
      <c r="Q23580" s="1"/>
    </row>
    <row r="23581" spans="2:17" x14ac:dyDescent="0.25">
      <c r="B23581" s="1"/>
      <c r="G23581" s="1"/>
      <c r="H23581" s="1"/>
      <c r="K23581" s="1"/>
      <c r="N23581" s="1"/>
      <c r="Q23581" s="1"/>
    </row>
    <row r="23582" spans="2:17" x14ac:dyDescent="0.25">
      <c r="B23582" s="1"/>
      <c r="G23582" s="1"/>
      <c r="H23582" s="1"/>
      <c r="K23582" s="1"/>
      <c r="N23582" s="1"/>
      <c r="Q23582" s="1"/>
    </row>
    <row r="23583" spans="2:17" x14ac:dyDescent="0.25">
      <c r="B23583" s="1"/>
      <c r="G23583" s="1"/>
      <c r="H23583" s="1"/>
      <c r="K23583" s="1"/>
      <c r="N23583" s="1"/>
      <c r="Q23583" s="1"/>
    </row>
    <row r="23584" spans="2:17" x14ac:dyDescent="0.25">
      <c r="B23584" s="1"/>
      <c r="G23584" s="1"/>
      <c r="H23584" s="1"/>
      <c r="K23584" s="1"/>
      <c r="N23584" s="1"/>
      <c r="Q23584" s="1"/>
    </row>
    <row r="23585" spans="2:17" x14ac:dyDescent="0.25">
      <c r="B23585" s="1"/>
      <c r="G23585" s="1"/>
      <c r="H23585" s="1"/>
      <c r="K23585" s="1"/>
      <c r="N23585" s="1"/>
      <c r="Q23585" s="1"/>
    </row>
    <row r="23586" spans="2:17" x14ac:dyDescent="0.25">
      <c r="B23586" s="1"/>
      <c r="G23586" s="1"/>
      <c r="H23586" s="1"/>
      <c r="K23586" s="1"/>
      <c r="N23586" s="1"/>
      <c r="Q23586" s="1"/>
    </row>
    <row r="23587" spans="2:17" x14ac:dyDescent="0.25">
      <c r="B23587" s="1"/>
      <c r="G23587" s="1"/>
      <c r="H23587" s="1"/>
      <c r="K23587" s="1"/>
      <c r="N23587" s="1"/>
      <c r="Q23587" s="1"/>
    </row>
    <row r="23588" spans="2:17" x14ac:dyDescent="0.25">
      <c r="B23588" s="1"/>
      <c r="G23588" s="1"/>
      <c r="H23588" s="1"/>
      <c r="K23588" s="1"/>
      <c r="N23588" s="1"/>
      <c r="Q23588" s="1"/>
    </row>
    <row r="23589" spans="2:17" x14ac:dyDescent="0.25">
      <c r="B23589" s="1"/>
      <c r="G23589" s="1"/>
      <c r="H23589" s="1"/>
      <c r="K23589" s="1"/>
      <c r="N23589" s="1"/>
      <c r="Q23589" s="1"/>
    </row>
    <row r="23590" spans="2:17" x14ac:dyDescent="0.25">
      <c r="B23590" s="1"/>
      <c r="G23590" s="1"/>
      <c r="H23590" s="1"/>
      <c r="K23590" s="1"/>
      <c r="N23590" s="1"/>
      <c r="Q23590" s="1"/>
    </row>
    <row r="23591" spans="2:17" x14ac:dyDescent="0.25">
      <c r="B23591" s="1"/>
      <c r="G23591" s="1"/>
      <c r="H23591" s="1"/>
      <c r="K23591" s="1"/>
      <c r="N23591" s="1"/>
      <c r="Q23591" s="1"/>
    </row>
    <row r="23592" spans="2:17" x14ac:dyDescent="0.25">
      <c r="B23592" s="1"/>
      <c r="G23592" s="1"/>
      <c r="H23592" s="1"/>
      <c r="K23592" s="1"/>
      <c r="N23592" s="1"/>
      <c r="Q23592" s="1"/>
    </row>
    <row r="23593" spans="2:17" x14ac:dyDescent="0.25">
      <c r="B23593" s="1"/>
      <c r="G23593" s="1"/>
      <c r="H23593" s="1"/>
      <c r="K23593" s="1"/>
      <c r="N23593" s="1"/>
      <c r="Q23593" s="1"/>
    </row>
    <row r="23594" spans="2:17" x14ac:dyDescent="0.25">
      <c r="B23594" s="1"/>
      <c r="G23594" s="1"/>
      <c r="H23594" s="1"/>
      <c r="K23594" s="1"/>
      <c r="N23594" s="1"/>
      <c r="Q23594" s="1"/>
    </row>
    <row r="23595" spans="2:17" x14ac:dyDescent="0.25">
      <c r="B23595" s="1"/>
      <c r="G23595" s="1"/>
      <c r="H23595" s="1"/>
      <c r="K23595" s="1"/>
      <c r="N23595" s="1"/>
      <c r="Q23595" s="1"/>
    </row>
    <row r="23596" spans="2:17" x14ac:dyDescent="0.25">
      <c r="B23596" s="1"/>
      <c r="G23596" s="1"/>
      <c r="H23596" s="1"/>
      <c r="K23596" s="1"/>
      <c r="N23596" s="1"/>
      <c r="Q23596" s="1"/>
    </row>
    <row r="23597" spans="2:17" x14ac:dyDescent="0.25">
      <c r="B23597" s="1"/>
      <c r="G23597" s="1"/>
      <c r="H23597" s="1"/>
      <c r="K23597" s="1"/>
      <c r="N23597" s="1"/>
      <c r="Q23597" s="1"/>
    </row>
    <row r="23598" spans="2:17" x14ac:dyDescent="0.25">
      <c r="B23598" s="1"/>
      <c r="G23598" s="1"/>
      <c r="H23598" s="1"/>
      <c r="K23598" s="1"/>
      <c r="N23598" s="1"/>
      <c r="Q23598" s="1"/>
    </row>
    <row r="23599" spans="2:17" x14ac:dyDescent="0.25">
      <c r="B23599" s="1"/>
      <c r="G23599" s="1"/>
      <c r="H23599" s="1"/>
      <c r="K23599" s="1"/>
      <c r="N23599" s="1"/>
      <c r="Q23599" s="1"/>
    </row>
    <row r="23600" spans="2:17" x14ac:dyDescent="0.25">
      <c r="B23600" s="1"/>
      <c r="G23600" s="1"/>
      <c r="H23600" s="1"/>
      <c r="K23600" s="1"/>
      <c r="N23600" s="1"/>
      <c r="Q23600" s="1"/>
    </row>
    <row r="23601" spans="2:17" x14ac:dyDescent="0.25">
      <c r="B23601" s="1"/>
      <c r="G23601" s="1"/>
      <c r="H23601" s="1"/>
      <c r="K23601" s="1"/>
      <c r="N23601" s="1"/>
      <c r="Q23601" s="1"/>
    </row>
    <row r="23602" spans="2:17" x14ac:dyDescent="0.25">
      <c r="B23602" s="1"/>
      <c r="G23602" s="1"/>
      <c r="H23602" s="1"/>
      <c r="K23602" s="1"/>
      <c r="N23602" s="1"/>
      <c r="Q23602" s="1"/>
    </row>
    <row r="23603" spans="2:17" x14ac:dyDescent="0.25">
      <c r="B23603" s="1"/>
      <c r="G23603" s="1"/>
      <c r="H23603" s="1"/>
      <c r="K23603" s="1"/>
      <c r="N23603" s="1"/>
      <c r="Q23603" s="1"/>
    </row>
    <row r="23604" spans="2:17" x14ac:dyDescent="0.25">
      <c r="B23604" s="1"/>
      <c r="G23604" s="1"/>
      <c r="H23604" s="1"/>
      <c r="K23604" s="1"/>
      <c r="N23604" s="1"/>
      <c r="Q23604" s="1"/>
    </row>
    <row r="23605" spans="2:17" x14ac:dyDescent="0.25">
      <c r="B23605" s="1"/>
      <c r="G23605" s="1"/>
      <c r="H23605" s="1"/>
      <c r="K23605" s="1"/>
      <c r="N23605" s="1"/>
      <c r="Q23605" s="1"/>
    </row>
    <row r="23606" spans="2:17" x14ac:dyDescent="0.25">
      <c r="B23606" s="1"/>
      <c r="G23606" s="1"/>
      <c r="H23606" s="1"/>
      <c r="K23606" s="1"/>
      <c r="N23606" s="1"/>
      <c r="Q23606" s="1"/>
    </row>
    <row r="23607" spans="2:17" x14ac:dyDescent="0.25">
      <c r="B23607" s="1"/>
      <c r="G23607" s="1"/>
      <c r="H23607" s="1"/>
      <c r="K23607" s="1"/>
      <c r="N23607" s="1"/>
      <c r="Q23607" s="1"/>
    </row>
    <row r="23608" spans="2:17" x14ac:dyDescent="0.25">
      <c r="B23608" s="1"/>
      <c r="G23608" s="1"/>
      <c r="H23608" s="1"/>
      <c r="K23608" s="1"/>
      <c r="N23608" s="1"/>
      <c r="Q23608" s="1"/>
    </row>
    <row r="23609" spans="2:17" x14ac:dyDescent="0.25">
      <c r="B23609" s="1"/>
      <c r="G23609" s="1"/>
      <c r="H23609" s="1"/>
      <c r="K23609" s="1"/>
      <c r="N23609" s="1"/>
      <c r="Q23609" s="1"/>
    </row>
    <row r="23610" spans="2:17" x14ac:dyDescent="0.25">
      <c r="B23610" s="1"/>
      <c r="G23610" s="1"/>
      <c r="H23610" s="1"/>
      <c r="K23610" s="1"/>
      <c r="N23610" s="1"/>
      <c r="Q23610" s="1"/>
    </row>
    <row r="23611" spans="2:17" x14ac:dyDescent="0.25">
      <c r="B23611" s="1"/>
      <c r="G23611" s="1"/>
      <c r="H23611" s="1"/>
      <c r="K23611" s="1"/>
      <c r="N23611" s="1"/>
      <c r="Q23611" s="1"/>
    </row>
    <row r="23612" spans="2:17" x14ac:dyDescent="0.25">
      <c r="B23612" s="1"/>
      <c r="G23612" s="1"/>
      <c r="H23612" s="1"/>
      <c r="K23612" s="1"/>
      <c r="N23612" s="1"/>
      <c r="Q23612" s="1"/>
    </row>
    <row r="23613" spans="2:17" x14ac:dyDescent="0.25">
      <c r="B23613" s="1"/>
      <c r="G23613" s="1"/>
      <c r="H23613" s="1"/>
      <c r="K23613" s="1"/>
      <c r="N23613" s="1"/>
      <c r="Q23613" s="1"/>
    </row>
    <row r="23614" spans="2:17" x14ac:dyDescent="0.25">
      <c r="B23614" s="1"/>
      <c r="G23614" s="1"/>
      <c r="H23614" s="1"/>
      <c r="K23614" s="1"/>
      <c r="N23614" s="1"/>
      <c r="Q23614" s="1"/>
    </row>
    <row r="23615" spans="2:17" x14ac:dyDescent="0.25">
      <c r="B23615" s="1"/>
      <c r="G23615" s="1"/>
      <c r="H23615" s="1"/>
      <c r="K23615" s="1"/>
      <c r="N23615" s="1"/>
      <c r="Q23615" s="1"/>
    </row>
    <row r="23616" spans="2:17" x14ac:dyDescent="0.25">
      <c r="B23616" s="1"/>
      <c r="G23616" s="1"/>
      <c r="H23616" s="1"/>
      <c r="K23616" s="1"/>
      <c r="N23616" s="1"/>
      <c r="Q23616" s="1"/>
    </row>
    <row r="23617" spans="2:17" x14ac:dyDescent="0.25">
      <c r="B23617" s="1"/>
      <c r="G23617" s="1"/>
      <c r="H23617" s="1"/>
      <c r="K23617" s="1"/>
      <c r="N23617" s="1"/>
      <c r="Q23617" s="1"/>
    </row>
    <row r="23618" spans="2:17" x14ac:dyDescent="0.25">
      <c r="B23618" s="1"/>
      <c r="G23618" s="1"/>
      <c r="H23618" s="1"/>
      <c r="K23618" s="1"/>
      <c r="N23618" s="1"/>
      <c r="Q23618" s="1"/>
    </row>
    <row r="23619" spans="2:17" x14ac:dyDescent="0.25">
      <c r="B23619" s="1"/>
      <c r="G23619" s="1"/>
      <c r="H23619" s="1"/>
      <c r="K23619" s="1"/>
      <c r="N23619" s="1"/>
      <c r="Q23619" s="1"/>
    </row>
    <row r="23620" spans="2:17" x14ac:dyDescent="0.25">
      <c r="B23620" s="1"/>
      <c r="G23620" s="1"/>
      <c r="H23620" s="1"/>
      <c r="K23620" s="1"/>
      <c r="N23620" s="1"/>
      <c r="Q23620" s="1"/>
    </row>
    <row r="23621" spans="2:17" x14ac:dyDescent="0.25">
      <c r="B23621" s="1"/>
      <c r="G23621" s="1"/>
      <c r="H23621" s="1"/>
      <c r="K23621" s="1"/>
      <c r="N23621" s="1"/>
      <c r="Q23621" s="1"/>
    </row>
    <row r="23622" spans="2:17" x14ac:dyDescent="0.25">
      <c r="B23622" s="1"/>
      <c r="G23622" s="1"/>
      <c r="H23622" s="1"/>
      <c r="K23622" s="1"/>
      <c r="N23622" s="1"/>
      <c r="Q23622" s="1"/>
    </row>
    <row r="23623" spans="2:17" x14ac:dyDescent="0.25">
      <c r="B23623" s="1"/>
      <c r="G23623" s="1"/>
      <c r="H23623" s="1"/>
      <c r="K23623" s="1"/>
      <c r="N23623" s="1"/>
      <c r="Q23623" s="1"/>
    </row>
    <row r="23624" spans="2:17" x14ac:dyDescent="0.25">
      <c r="B23624" s="1"/>
      <c r="G23624" s="1"/>
      <c r="H23624" s="1"/>
      <c r="K23624" s="1"/>
      <c r="N23624" s="1"/>
      <c r="Q23624" s="1"/>
    </row>
    <row r="23625" spans="2:17" x14ac:dyDescent="0.25">
      <c r="B23625" s="1"/>
      <c r="G23625" s="1"/>
      <c r="H23625" s="1"/>
      <c r="K23625" s="1"/>
      <c r="N23625" s="1"/>
      <c r="Q23625" s="1"/>
    </row>
    <row r="23626" spans="2:17" x14ac:dyDescent="0.25">
      <c r="B23626" s="1"/>
      <c r="G23626" s="1"/>
      <c r="H23626" s="1"/>
      <c r="K23626" s="1"/>
      <c r="N23626" s="1"/>
      <c r="Q23626" s="1"/>
    </row>
    <row r="23627" spans="2:17" x14ac:dyDescent="0.25">
      <c r="B23627" s="1"/>
      <c r="G23627" s="1"/>
      <c r="H23627" s="1"/>
      <c r="K23627" s="1"/>
      <c r="N23627" s="1"/>
      <c r="Q23627" s="1"/>
    </row>
    <row r="23628" spans="2:17" x14ac:dyDescent="0.25">
      <c r="B23628" s="1"/>
      <c r="G23628" s="1"/>
      <c r="H23628" s="1"/>
      <c r="K23628" s="1"/>
      <c r="N23628" s="1"/>
      <c r="Q23628" s="1"/>
    </row>
    <row r="23629" spans="2:17" x14ac:dyDescent="0.25">
      <c r="B23629" s="1"/>
      <c r="G23629" s="1"/>
      <c r="H23629" s="1"/>
      <c r="K23629" s="1"/>
      <c r="N23629" s="1"/>
      <c r="Q23629" s="1"/>
    </row>
    <row r="23630" spans="2:17" x14ac:dyDescent="0.25">
      <c r="B23630" s="1"/>
      <c r="G23630" s="1"/>
      <c r="H23630" s="1"/>
      <c r="K23630" s="1"/>
      <c r="N23630" s="1"/>
      <c r="Q23630" s="1"/>
    </row>
    <row r="23631" spans="2:17" x14ac:dyDescent="0.25">
      <c r="B23631" s="1"/>
      <c r="G23631" s="1"/>
      <c r="H23631" s="1"/>
      <c r="K23631" s="1"/>
      <c r="N23631" s="1"/>
      <c r="Q23631" s="1"/>
    </row>
    <row r="23632" spans="2:17" x14ac:dyDescent="0.25">
      <c r="B23632" s="1"/>
      <c r="G23632" s="1"/>
      <c r="H23632" s="1"/>
      <c r="K23632" s="1"/>
      <c r="N23632" s="1"/>
      <c r="Q23632" s="1"/>
    </row>
    <row r="23633" spans="2:17" x14ac:dyDescent="0.25">
      <c r="B23633" s="1"/>
      <c r="G23633" s="1"/>
      <c r="H23633" s="1"/>
      <c r="K23633" s="1"/>
      <c r="N23633" s="1"/>
      <c r="Q23633" s="1"/>
    </row>
    <row r="23634" spans="2:17" x14ac:dyDescent="0.25">
      <c r="B23634" s="1"/>
      <c r="G23634" s="1"/>
      <c r="H23634" s="1"/>
      <c r="K23634" s="1"/>
      <c r="N23634" s="1"/>
      <c r="Q23634" s="1"/>
    </row>
    <row r="23635" spans="2:17" x14ac:dyDescent="0.25">
      <c r="B23635" s="1"/>
      <c r="G23635" s="1"/>
      <c r="H23635" s="1"/>
      <c r="K23635" s="1"/>
      <c r="N23635" s="1"/>
      <c r="Q23635" s="1"/>
    </row>
    <row r="23636" spans="2:17" x14ac:dyDescent="0.25">
      <c r="B23636" s="1"/>
      <c r="G23636" s="1"/>
      <c r="H23636" s="1"/>
      <c r="K23636" s="1"/>
      <c r="N23636" s="1"/>
      <c r="Q23636" s="1"/>
    </row>
    <row r="23637" spans="2:17" x14ac:dyDescent="0.25">
      <c r="B23637" s="1"/>
      <c r="G23637" s="1"/>
      <c r="H23637" s="1"/>
      <c r="K23637" s="1"/>
      <c r="N23637" s="1"/>
      <c r="Q23637" s="1"/>
    </row>
    <row r="23638" spans="2:17" x14ac:dyDescent="0.25">
      <c r="B23638" s="1"/>
      <c r="G23638" s="1"/>
      <c r="H23638" s="1"/>
      <c r="K23638" s="1"/>
      <c r="N23638" s="1"/>
      <c r="Q23638" s="1"/>
    </row>
    <row r="23639" spans="2:17" x14ac:dyDescent="0.25">
      <c r="B23639" s="1"/>
      <c r="G23639" s="1"/>
      <c r="H23639" s="1"/>
      <c r="K23639" s="1"/>
      <c r="N23639" s="1"/>
      <c r="Q23639" s="1"/>
    </row>
    <row r="23640" spans="2:17" x14ac:dyDescent="0.25">
      <c r="B23640" s="1"/>
      <c r="G23640" s="1"/>
      <c r="H23640" s="1"/>
      <c r="K23640" s="1"/>
      <c r="N23640" s="1"/>
      <c r="Q23640" s="1"/>
    </row>
    <row r="23641" spans="2:17" x14ac:dyDescent="0.25">
      <c r="B23641" s="1"/>
      <c r="G23641" s="1"/>
      <c r="H23641" s="1"/>
      <c r="K23641" s="1"/>
      <c r="N23641" s="1"/>
      <c r="Q23641" s="1"/>
    </row>
    <row r="23642" spans="2:17" x14ac:dyDescent="0.25">
      <c r="B23642" s="1"/>
      <c r="G23642" s="1"/>
      <c r="H23642" s="1"/>
      <c r="K23642" s="1"/>
      <c r="N23642" s="1"/>
      <c r="Q23642" s="1"/>
    </row>
    <row r="23643" spans="2:17" x14ac:dyDescent="0.25">
      <c r="B23643" s="1"/>
      <c r="G23643" s="1"/>
      <c r="H23643" s="1"/>
      <c r="K23643" s="1"/>
      <c r="N23643" s="1"/>
      <c r="Q23643" s="1"/>
    </row>
    <row r="23644" spans="2:17" x14ac:dyDescent="0.25">
      <c r="B23644" s="1"/>
      <c r="G23644" s="1"/>
      <c r="H23644" s="1"/>
      <c r="K23644" s="1"/>
      <c r="N23644" s="1"/>
      <c r="Q23644" s="1"/>
    </row>
    <row r="23645" spans="2:17" x14ac:dyDescent="0.25">
      <c r="B23645" s="1"/>
      <c r="G23645" s="1"/>
      <c r="H23645" s="1"/>
      <c r="K23645" s="1"/>
      <c r="N23645" s="1"/>
      <c r="Q23645" s="1"/>
    </row>
    <row r="23646" spans="2:17" x14ac:dyDescent="0.25">
      <c r="B23646" s="1"/>
      <c r="G23646" s="1"/>
      <c r="H23646" s="1"/>
      <c r="K23646" s="1"/>
      <c r="N23646" s="1"/>
      <c r="Q23646" s="1"/>
    </row>
    <row r="23647" spans="2:17" x14ac:dyDescent="0.25">
      <c r="B23647" s="1"/>
      <c r="G23647" s="1"/>
      <c r="H23647" s="1"/>
      <c r="K23647" s="1"/>
      <c r="N23647" s="1"/>
      <c r="Q23647" s="1"/>
    </row>
    <row r="23648" spans="2:17" x14ac:dyDescent="0.25">
      <c r="B23648" s="1"/>
      <c r="G23648" s="1"/>
      <c r="H23648" s="1"/>
      <c r="K23648" s="1"/>
      <c r="N23648" s="1"/>
      <c r="Q23648" s="1"/>
    </row>
    <row r="23649" spans="2:17" x14ac:dyDescent="0.25">
      <c r="B23649" s="1"/>
      <c r="G23649" s="1"/>
      <c r="H23649" s="1"/>
      <c r="K23649" s="1"/>
      <c r="N23649" s="1"/>
      <c r="Q23649" s="1"/>
    </row>
    <row r="23650" spans="2:17" x14ac:dyDescent="0.25">
      <c r="B23650" s="1"/>
      <c r="G23650" s="1"/>
      <c r="H23650" s="1"/>
      <c r="K23650" s="1"/>
      <c r="N23650" s="1"/>
      <c r="Q23650" s="1"/>
    </row>
    <row r="23651" spans="2:17" x14ac:dyDescent="0.25">
      <c r="B23651" s="1"/>
      <c r="G23651" s="1"/>
      <c r="H23651" s="1"/>
      <c r="K23651" s="1"/>
      <c r="N23651" s="1"/>
      <c r="Q23651" s="1"/>
    </row>
    <row r="23652" spans="2:17" x14ac:dyDescent="0.25">
      <c r="B23652" s="1"/>
      <c r="G23652" s="1"/>
      <c r="H23652" s="1"/>
      <c r="K23652" s="1"/>
      <c r="N23652" s="1"/>
      <c r="Q23652" s="1"/>
    </row>
    <row r="23653" spans="2:17" x14ac:dyDescent="0.25">
      <c r="B23653" s="1"/>
      <c r="G23653" s="1"/>
      <c r="H23653" s="1"/>
      <c r="K23653" s="1"/>
      <c r="N23653" s="1"/>
      <c r="Q23653" s="1"/>
    </row>
    <row r="23654" spans="2:17" x14ac:dyDescent="0.25">
      <c r="B23654" s="1"/>
      <c r="G23654" s="1"/>
      <c r="H23654" s="1"/>
      <c r="K23654" s="1"/>
      <c r="N23654" s="1"/>
      <c r="Q23654" s="1"/>
    </row>
    <row r="23655" spans="2:17" x14ac:dyDescent="0.25">
      <c r="B23655" s="1"/>
      <c r="G23655" s="1"/>
      <c r="H23655" s="1"/>
      <c r="K23655" s="1"/>
      <c r="N23655" s="1"/>
      <c r="Q23655" s="1"/>
    </row>
    <row r="23656" spans="2:17" x14ac:dyDescent="0.25">
      <c r="B23656" s="1"/>
      <c r="G23656" s="1"/>
      <c r="H23656" s="1"/>
      <c r="K23656" s="1"/>
      <c r="N23656" s="1"/>
      <c r="Q23656" s="1"/>
    </row>
    <row r="23657" spans="2:17" x14ac:dyDescent="0.25">
      <c r="B23657" s="1"/>
      <c r="G23657" s="1"/>
      <c r="H23657" s="1"/>
      <c r="K23657" s="1"/>
      <c r="N23657" s="1"/>
      <c r="Q23657" s="1"/>
    </row>
    <row r="23658" spans="2:17" x14ac:dyDescent="0.25">
      <c r="B23658" s="1"/>
      <c r="G23658" s="1"/>
      <c r="H23658" s="1"/>
      <c r="K23658" s="1"/>
      <c r="N23658" s="1"/>
      <c r="Q23658" s="1"/>
    </row>
    <row r="23659" spans="2:17" x14ac:dyDescent="0.25">
      <c r="B23659" s="1"/>
      <c r="G23659" s="1"/>
      <c r="H23659" s="1"/>
      <c r="K23659" s="1"/>
      <c r="N23659" s="1"/>
      <c r="Q23659" s="1"/>
    </row>
    <row r="23660" spans="2:17" x14ac:dyDescent="0.25">
      <c r="B23660" s="1"/>
      <c r="G23660" s="1"/>
      <c r="H23660" s="1"/>
      <c r="K23660" s="1"/>
      <c r="N23660" s="1"/>
      <c r="Q23660" s="1"/>
    </row>
    <row r="23661" spans="2:17" x14ac:dyDescent="0.25">
      <c r="B23661" s="1"/>
      <c r="G23661" s="1"/>
      <c r="H23661" s="1"/>
      <c r="K23661" s="1"/>
      <c r="N23661" s="1"/>
      <c r="Q23661" s="1"/>
    </row>
    <row r="23662" spans="2:17" x14ac:dyDescent="0.25">
      <c r="B23662" s="1"/>
      <c r="G23662" s="1"/>
      <c r="H23662" s="1"/>
      <c r="K23662" s="1"/>
      <c r="N23662" s="1"/>
      <c r="Q23662" s="1"/>
    </row>
    <row r="23663" spans="2:17" x14ac:dyDescent="0.25">
      <c r="B23663" s="1"/>
      <c r="G23663" s="1"/>
      <c r="H23663" s="1"/>
      <c r="K23663" s="1"/>
      <c r="N23663" s="1"/>
      <c r="Q23663" s="1"/>
    </row>
    <row r="23664" spans="2:17" x14ac:dyDescent="0.25">
      <c r="B23664" s="1"/>
      <c r="G23664" s="1"/>
      <c r="H23664" s="1"/>
      <c r="K23664" s="1"/>
      <c r="N23664" s="1"/>
      <c r="Q23664" s="1"/>
    </row>
    <row r="23665" spans="2:17" x14ac:dyDescent="0.25">
      <c r="B23665" s="1"/>
      <c r="G23665" s="1"/>
      <c r="H23665" s="1"/>
      <c r="K23665" s="1"/>
      <c r="N23665" s="1"/>
      <c r="Q23665" s="1"/>
    </row>
    <row r="23666" spans="2:17" x14ac:dyDescent="0.25">
      <c r="B23666" s="1"/>
      <c r="G23666" s="1"/>
      <c r="H23666" s="1"/>
      <c r="K23666" s="1"/>
      <c r="N23666" s="1"/>
      <c r="Q23666" s="1"/>
    </row>
    <row r="23667" spans="2:17" x14ac:dyDescent="0.25">
      <c r="B23667" s="1"/>
      <c r="G23667" s="1"/>
      <c r="H23667" s="1"/>
      <c r="K23667" s="1"/>
      <c r="N23667" s="1"/>
      <c r="Q23667" s="1"/>
    </row>
    <row r="23668" spans="2:17" x14ac:dyDescent="0.25">
      <c r="B23668" s="1"/>
      <c r="G23668" s="1"/>
      <c r="H23668" s="1"/>
      <c r="K23668" s="1"/>
      <c r="N23668" s="1"/>
      <c r="Q23668" s="1"/>
    </row>
    <row r="23669" spans="2:17" x14ac:dyDescent="0.25">
      <c r="B23669" s="1"/>
      <c r="G23669" s="1"/>
      <c r="H23669" s="1"/>
      <c r="K23669" s="1"/>
      <c r="N23669" s="1"/>
      <c r="Q23669" s="1"/>
    </row>
    <row r="23670" spans="2:17" x14ac:dyDescent="0.25">
      <c r="B23670" s="1"/>
      <c r="G23670" s="1"/>
      <c r="H23670" s="1"/>
      <c r="K23670" s="1"/>
      <c r="N23670" s="1"/>
      <c r="Q23670" s="1"/>
    </row>
    <row r="23671" spans="2:17" x14ac:dyDescent="0.25">
      <c r="B23671" s="1"/>
      <c r="G23671" s="1"/>
      <c r="H23671" s="1"/>
      <c r="K23671" s="1"/>
      <c r="N23671" s="1"/>
      <c r="Q23671" s="1"/>
    </row>
    <row r="23672" spans="2:17" x14ac:dyDescent="0.25">
      <c r="B23672" s="1"/>
      <c r="G23672" s="1"/>
      <c r="H23672" s="1"/>
      <c r="K23672" s="1"/>
      <c r="N23672" s="1"/>
      <c r="Q23672" s="1"/>
    </row>
    <row r="23673" spans="2:17" x14ac:dyDescent="0.25">
      <c r="B23673" s="1"/>
      <c r="G23673" s="1"/>
      <c r="H23673" s="1"/>
      <c r="K23673" s="1"/>
      <c r="N23673" s="1"/>
      <c r="Q23673" s="1"/>
    </row>
    <row r="23674" spans="2:17" x14ac:dyDescent="0.25">
      <c r="B23674" s="1"/>
      <c r="G23674" s="1"/>
      <c r="H23674" s="1"/>
      <c r="K23674" s="1"/>
      <c r="N23674" s="1"/>
      <c r="Q23674" s="1"/>
    </row>
    <row r="23675" spans="2:17" x14ac:dyDescent="0.25">
      <c r="B23675" s="1"/>
      <c r="G23675" s="1"/>
      <c r="H23675" s="1"/>
      <c r="K23675" s="1"/>
      <c r="N23675" s="1"/>
      <c r="Q23675" s="1"/>
    </row>
    <row r="23676" spans="2:17" x14ac:dyDescent="0.25">
      <c r="B23676" s="1"/>
      <c r="G23676" s="1"/>
      <c r="H23676" s="1"/>
      <c r="K23676" s="1"/>
      <c r="N23676" s="1"/>
      <c r="Q23676" s="1"/>
    </row>
    <row r="23677" spans="2:17" x14ac:dyDescent="0.25">
      <c r="B23677" s="1"/>
      <c r="G23677" s="1"/>
      <c r="H23677" s="1"/>
      <c r="K23677" s="1"/>
      <c r="N23677" s="1"/>
      <c r="Q23677" s="1"/>
    </row>
    <row r="23678" spans="2:17" x14ac:dyDescent="0.25">
      <c r="B23678" s="1"/>
      <c r="G23678" s="1"/>
      <c r="H23678" s="1"/>
      <c r="K23678" s="1"/>
      <c r="N23678" s="1"/>
      <c r="Q23678" s="1"/>
    </row>
    <row r="23679" spans="2:17" x14ac:dyDescent="0.25">
      <c r="B23679" s="1"/>
      <c r="G23679" s="1"/>
      <c r="H23679" s="1"/>
      <c r="K23679" s="1"/>
      <c r="N23679" s="1"/>
      <c r="Q23679" s="1"/>
    </row>
    <row r="23680" spans="2:17" x14ac:dyDescent="0.25">
      <c r="B23680" s="1"/>
      <c r="G23680" s="1"/>
      <c r="H23680" s="1"/>
      <c r="K23680" s="1"/>
      <c r="N23680" s="1"/>
      <c r="Q23680" s="1"/>
    </row>
    <row r="23681" spans="2:17" x14ac:dyDescent="0.25">
      <c r="B23681" s="1"/>
      <c r="G23681" s="1"/>
      <c r="H23681" s="1"/>
      <c r="K23681" s="1"/>
      <c r="N23681" s="1"/>
      <c r="Q23681" s="1"/>
    </row>
    <row r="23682" spans="2:17" x14ac:dyDescent="0.25">
      <c r="B23682" s="1"/>
      <c r="G23682" s="1"/>
      <c r="H23682" s="1"/>
      <c r="K23682" s="1"/>
      <c r="N23682" s="1"/>
      <c r="Q23682" s="1"/>
    </row>
    <row r="23683" spans="2:17" x14ac:dyDescent="0.25">
      <c r="B23683" s="1"/>
      <c r="G23683" s="1"/>
      <c r="H23683" s="1"/>
      <c r="K23683" s="1"/>
      <c r="N23683" s="1"/>
      <c r="Q23683" s="1"/>
    </row>
    <row r="23684" spans="2:17" x14ac:dyDescent="0.25">
      <c r="B23684" s="1"/>
      <c r="G23684" s="1"/>
      <c r="H23684" s="1"/>
      <c r="K23684" s="1"/>
      <c r="N23684" s="1"/>
      <c r="Q23684" s="1"/>
    </row>
    <row r="23685" spans="2:17" x14ac:dyDescent="0.25">
      <c r="B23685" s="1"/>
      <c r="G23685" s="1"/>
      <c r="H23685" s="1"/>
      <c r="K23685" s="1"/>
      <c r="N23685" s="1"/>
      <c r="Q23685" s="1"/>
    </row>
    <row r="23686" spans="2:17" x14ac:dyDescent="0.25">
      <c r="B23686" s="1"/>
      <c r="G23686" s="1"/>
      <c r="H23686" s="1"/>
      <c r="K23686" s="1"/>
      <c r="N23686" s="1"/>
      <c r="Q23686" s="1"/>
    </row>
    <row r="23687" spans="2:17" x14ac:dyDescent="0.25">
      <c r="B23687" s="1"/>
      <c r="G23687" s="1"/>
      <c r="H23687" s="1"/>
      <c r="K23687" s="1"/>
      <c r="N23687" s="1"/>
      <c r="Q23687" s="1"/>
    </row>
    <row r="23688" spans="2:17" x14ac:dyDescent="0.25">
      <c r="B23688" s="1"/>
      <c r="G23688" s="1"/>
      <c r="H23688" s="1"/>
      <c r="K23688" s="1"/>
      <c r="N23688" s="1"/>
      <c r="Q23688" s="1"/>
    </row>
    <row r="23689" spans="2:17" x14ac:dyDescent="0.25">
      <c r="B23689" s="1"/>
      <c r="G23689" s="1"/>
      <c r="H23689" s="1"/>
      <c r="K23689" s="1"/>
      <c r="N23689" s="1"/>
      <c r="Q23689" s="1"/>
    </row>
    <row r="23690" spans="2:17" x14ac:dyDescent="0.25">
      <c r="B23690" s="1"/>
      <c r="G23690" s="1"/>
      <c r="H23690" s="1"/>
      <c r="K23690" s="1"/>
      <c r="N23690" s="1"/>
      <c r="Q23690" s="1"/>
    </row>
    <row r="23691" spans="2:17" x14ac:dyDescent="0.25">
      <c r="B23691" s="1"/>
      <c r="G23691" s="1"/>
      <c r="H23691" s="1"/>
      <c r="K23691" s="1"/>
      <c r="N23691" s="1"/>
      <c r="Q23691" s="1"/>
    </row>
    <row r="23692" spans="2:17" x14ac:dyDescent="0.25">
      <c r="B23692" s="1"/>
      <c r="G23692" s="1"/>
      <c r="H23692" s="1"/>
      <c r="K23692" s="1"/>
      <c r="N23692" s="1"/>
      <c r="Q23692" s="1"/>
    </row>
    <row r="23693" spans="2:17" x14ac:dyDescent="0.25">
      <c r="B23693" s="1"/>
      <c r="G23693" s="1"/>
      <c r="H23693" s="1"/>
      <c r="K23693" s="1"/>
      <c r="N23693" s="1"/>
      <c r="Q23693" s="1"/>
    </row>
    <row r="23694" spans="2:17" x14ac:dyDescent="0.25">
      <c r="B23694" s="1"/>
      <c r="G23694" s="1"/>
      <c r="H23694" s="1"/>
      <c r="K23694" s="1"/>
      <c r="N23694" s="1"/>
      <c r="Q23694" s="1"/>
    </row>
    <row r="23695" spans="2:17" x14ac:dyDescent="0.25">
      <c r="B23695" s="1"/>
      <c r="G23695" s="1"/>
      <c r="H23695" s="1"/>
      <c r="K23695" s="1"/>
      <c r="N23695" s="1"/>
      <c r="Q23695" s="1"/>
    </row>
    <row r="23696" spans="2:17" x14ac:dyDescent="0.25">
      <c r="B23696" s="1"/>
      <c r="G23696" s="1"/>
      <c r="H23696" s="1"/>
      <c r="K23696" s="1"/>
      <c r="N23696" s="1"/>
      <c r="Q23696" s="1"/>
    </row>
    <row r="23697" spans="2:17" x14ac:dyDescent="0.25">
      <c r="B23697" s="1"/>
      <c r="G23697" s="1"/>
      <c r="H23697" s="1"/>
      <c r="K23697" s="1"/>
      <c r="N23697" s="1"/>
      <c r="Q23697" s="1"/>
    </row>
    <row r="23698" spans="2:17" x14ac:dyDescent="0.25">
      <c r="B23698" s="1"/>
      <c r="G23698" s="1"/>
      <c r="H23698" s="1"/>
      <c r="K23698" s="1"/>
      <c r="N23698" s="1"/>
      <c r="Q23698" s="1"/>
    </row>
    <row r="23699" spans="2:17" x14ac:dyDescent="0.25">
      <c r="B23699" s="1"/>
      <c r="G23699" s="1"/>
      <c r="H23699" s="1"/>
      <c r="K23699" s="1"/>
      <c r="N23699" s="1"/>
      <c r="Q23699" s="1"/>
    </row>
    <row r="23700" spans="2:17" x14ac:dyDescent="0.25">
      <c r="B23700" s="1"/>
      <c r="G23700" s="1"/>
      <c r="H23700" s="1"/>
      <c r="K23700" s="1"/>
      <c r="N23700" s="1"/>
      <c r="Q23700" s="1"/>
    </row>
    <row r="23701" spans="2:17" x14ac:dyDescent="0.25">
      <c r="B23701" s="1"/>
      <c r="G23701" s="1"/>
      <c r="H23701" s="1"/>
      <c r="K23701" s="1"/>
      <c r="N23701" s="1"/>
      <c r="Q23701" s="1"/>
    </row>
    <row r="23702" spans="2:17" x14ac:dyDescent="0.25">
      <c r="B23702" s="1"/>
      <c r="G23702" s="1"/>
      <c r="H23702" s="1"/>
      <c r="K23702" s="1"/>
      <c r="N23702" s="1"/>
      <c r="Q23702" s="1"/>
    </row>
    <row r="23703" spans="2:17" x14ac:dyDescent="0.25">
      <c r="B23703" s="1"/>
      <c r="G23703" s="1"/>
      <c r="H23703" s="1"/>
      <c r="K23703" s="1"/>
      <c r="N23703" s="1"/>
      <c r="Q23703" s="1"/>
    </row>
    <row r="23704" spans="2:17" x14ac:dyDescent="0.25">
      <c r="B23704" s="1"/>
      <c r="G23704" s="1"/>
      <c r="H23704" s="1"/>
      <c r="K23704" s="1"/>
      <c r="N23704" s="1"/>
      <c r="Q23704" s="1"/>
    </row>
    <row r="23705" spans="2:17" x14ac:dyDescent="0.25">
      <c r="B23705" s="1"/>
      <c r="G23705" s="1"/>
      <c r="H23705" s="1"/>
      <c r="K23705" s="1"/>
      <c r="N23705" s="1"/>
      <c r="Q23705" s="1"/>
    </row>
    <row r="23706" spans="2:17" x14ac:dyDescent="0.25">
      <c r="B23706" s="1"/>
      <c r="G23706" s="1"/>
      <c r="H23706" s="1"/>
      <c r="K23706" s="1"/>
      <c r="N23706" s="1"/>
      <c r="Q23706" s="1"/>
    </row>
    <row r="23707" spans="2:17" x14ac:dyDescent="0.25">
      <c r="B23707" s="1"/>
      <c r="G23707" s="1"/>
      <c r="H23707" s="1"/>
      <c r="K23707" s="1"/>
      <c r="N23707" s="1"/>
      <c r="Q23707" s="1"/>
    </row>
    <row r="23708" spans="2:17" x14ac:dyDescent="0.25">
      <c r="B23708" s="1"/>
      <c r="G23708" s="1"/>
      <c r="H23708" s="1"/>
      <c r="K23708" s="1"/>
      <c r="N23708" s="1"/>
      <c r="Q23708" s="1"/>
    </row>
    <row r="23709" spans="2:17" x14ac:dyDescent="0.25">
      <c r="B23709" s="1"/>
      <c r="G23709" s="1"/>
      <c r="H23709" s="1"/>
      <c r="K23709" s="1"/>
      <c r="N23709" s="1"/>
      <c r="Q23709" s="1"/>
    </row>
    <row r="23710" spans="2:17" x14ac:dyDescent="0.25">
      <c r="B23710" s="1"/>
      <c r="G23710" s="1"/>
      <c r="H23710" s="1"/>
      <c r="K23710" s="1"/>
      <c r="N23710" s="1"/>
      <c r="Q23710" s="1"/>
    </row>
    <row r="23711" spans="2:17" x14ac:dyDescent="0.25">
      <c r="B23711" s="1"/>
      <c r="G23711" s="1"/>
      <c r="H23711" s="1"/>
      <c r="K23711" s="1"/>
      <c r="N23711" s="1"/>
      <c r="Q23711" s="1"/>
    </row>
    <row r="23712" spans="2:17" x14ac:dyDescent="0.25">
      <c r="B23712" s="1"/>
      <c r="G23712" s="1"/>
      <c r="H23712" s="1"/>
      <c r="K23712" s="1"/>
      <c r="N23712" s="1"/>
      <c r="Q23712" s="1"/>
    </row>
    <row r="23713" spans="2:17" x14ac:dyDescent="0.25">
      <c r="B23713" s="1"/>
      <c r="G23713" s="1"/>
      <c r="H23713" s="1"/>
      <c r="K23713" s="1"/>
      <c r="N23713" s="1"/>
      <c r="Q23713" s="1"/>
    </row>
    <row r="23714" spans="2:17" x14ac:dyDescent="0.25">
      <c r="B23714" s="1"/>
      <c r="G23714" s="1"/>
      <c r="H23714" s="1"/>
      <c r="K23714" s="1"/>
      <c r="N23714" s="1"/>
      <c r="Q23714" s="1"/>
    </row>
    <row r="23715" spans="2:17" x14ac:dyDescent="0.25">
      <c r="B23715" s="1"/>
      <c r="G23715" s="1"/>
      <c r="H23715" s="1"/>
      <c r="K23715" s="1"/>
      <c r="N23715" s="1"/>
      <c r="Q23715" s="1"/>
    </row>
    <row r="23716" spans="2:17" x14ac:dyDescent="0.25">
      <c r="B23716" s="1"/>
      <c r="G23716" s="1"/>
      <c r="H23716" s="1"/>
      <c r="K23716" s="1"/>
      <c r="N23716" s="1"/>
      <c r="Q23716" s="1"/>
    </row>
    <row r="23717" spans="2:17" x14ac:dyDescent="0.25">
      <c r="B23717" s="1"/>
      <c r="G23717" s="1"/>
      <c r="H23717" s="1"/>
      <c r="K23717" s="1"/>
      <c r="N23717" s="1"/>
      <c r="Q23717" s="1"/>
    </row>
    <row r="23718" spans="2:17" x14ac:dyDescent="0.25">
      <c r="B23718" s="1"/>
      <c r="G23718" s="1"/>
      <c r="H23718" s="1"/>
      <c r="K23718" s="1"/>
      <c r="N23718" s="1"/>
      <c r="Q23718" s="1"/>
    </row>
    <row r="23719" spans="2:17" x14ac:dyDescent="0.25">
      <c r="B23719" s="1"/>
      <c r="G23719" s="1"/>
      <c r="H23719" s="1"/>
      <c r="K23719" s="1"/>
      <c r="N23719" s="1"/>
      <c r="Q23719" s="1"/>
    </row>
    <row r="23720" spans="2:17" x14ac:dyDescent="0.25">
      <c r="B23720" s="1"/>
      <c r="G23720" s="1"/>
      <c r="H23720" s="1"/>
      <c r="K23720" s="1"/>
      <c r="N23720" s="1"/>
      <c r="Q23720" s="1"/>
    </row>
    <row r="23721" spans="2:17" x14ac:dyDescent="0.25">
      <c r="B23721" s="1"/>
      <c r="G23721" s="1"/>
      <c r="H23721" s="1"/>
      <c r="K23721" s="1"/>
      <c r="N23721" s="1"/>
      <c r="Q23721" s="1"/>
    </row>
    <row r="23722" spans="2:17" x14ac:dyDescent="0.25">
      <c r="B23722" s="1"/>
      <c r="G23722" s="1"/>
      <c r="H23722" s="1"/>
      <c r="K23722" s="1"/>
      <c r="N23722" s="1"/>
      <c r="Q23722" s="1"/>
    </row>
    <row r="23723" spans="2:17" x14ac:dyDescent="0.25">
      <c r="B23723" s="1"/>
      <c r="G23723" s="1"/>
      <c r="H23723" s="1"/>
      <c r="K23723" s="1"/>
      <c r="N23723" s="1"/>
      <c r="Q23723" s="1"/>
    </row>
    <row r="23724" spans="2:17" x14ac:dyDescent="0.25">
      <c r="B23724" s="1"/>
      <c r="G23724" s="1"/>
      <c r="H23724" s="1"/>
      <c r="K23724" s="1"/>
      <c r="N23724" s="1"/>
      <c r="Q23724" s="1"/>
    </row>
    <row r="23725" spans="2:17" x14ac:dyDescent="0.25">
      <c r="B23725" s="1"/>
      <c r="G23725" s="1"/>
      <c r="H23725" s="1"/>
      <c r="K23725" s="1"/>
      <c r="N23725" s="1"/>
      <c r="Q23725" s="1"/>
    </row>
    <row r="23726" spans="2:17" x14ac:dyDescent="0.25">
      <c r="B23726" s="1"/>
      <c r="G23726" s="1"/>
      <c r="H23726" s="1"/>
      <c r="K23726" s="1"/>
      <c r="N23726" s="1"/>
      <c r="Q23726" s="1"/>
    </row>
    <row r="23727" spans="2:17" x14ac:dyDescent="0.25">
      <c r="B23727" s="1"/>
      <c r="G23727" s="1"/>
      <c r="H23727" s="1"/>
      <c r="K23727" s="1"/>
      <c r="N23727" s="1"/>
      <c r="Q23727" s="1"/>
    </row>
    <row r="23728" spans="2:17" x14ac:dyDescent="0.25">
      <c r="B23728" s="1"/>
      <c r="G23728" s="1"/>
      <c r="H23728" s="1"/>
      <c r="K23728" s="1"/>
      <c r="N23728" s="1"/>
      <c r="Q23728" s="1"/>
    </row>
    <row r="23729" spans="2:17" x14ac:dyDescent="0.25">
      <c r="B23729" s="1"/>
      <c r="G23729" s="1"/>
      <c r="H23729" s="1"/>
      <c r="K23729" s="1"/>
      <c r="N23729" s="1"/>
      <c r="Q23729" s="1"/>
    </row>
    <row r="23730" spans="2:17" x14ac:dyDescent="0.25">
      <c r="B23730" s="1"/>
      <c r="G23730" s="1"/>
      <c r="H23730" s="1"/>
      <c r="K23730" s="1"/>
      <c r="N23730" s="1"/>
      <c r="Q23730" s="1"/>
    </row>
    <row r="23731" spans="2:17" x14ac:dyDescent="0.25">
      <c r="B23731" s="1"/>
      <c r="G23731" s="1"/>
      <c r="H23731" s="1"/>
      <c r="K23731" s="1"/>
      <c r="N23731" s="1"/>
      <c r="Q23731" s="1"/>
    </row>
    <row r="23732" spans="2:17" x14ac:dyDescent="0.25">
      <c r="B23732" s="1"/>
      <c r="G23732" s="1"/>
      <c r="H23732" s="1"/>
      <c r="K23732" s="1"/>
      <c r="N23732" s="1"/>
      <c r="Q23732" s="1"/>
    </row>
    <row r="23733" spans="2:17" x14ac:dyDescent="0.25">
      <c r="B23733" s="1"/>
      <c r="G23733" s="1"/>
      <c r="H23733" s="1"/>
      <c r="K23733" s="1"/>
      <c r="N23733" s="1"/>
      <c r="Q23733" s="1"/>
    </row>
    <row r="23734" spans="2:17" x14ac:dyDescent="0.25">
      <c r="B23734" s="1"/>
      <c r="G23734" s="1"/>
      <c r="H23734" s="1"/>
      <c r="K23734" s="1"/>
      <c r="N23734" s="1"/>
      <c r="Q23734" s="1"/>
    </row>
    <row r="23735" spans="2:17" x14ac:dyDescent="0.25">
      <c r="B23735" s="1"/>
      <c r="G23735" s="1"/>
      <c r="H23735" s="1"/>
      <c r="K23735" s="1"/>
      <c r="N23735" s="1"/>
      <c r="Q23735" s="1"/>
    </row>
    <row r="23736" spans="2:17" x14ac:dyDescent="0.25">
      <c r="B23736" s="1"/>
      <c r="G23736" s="1"/>
      <c r="H23736" s="1"/>
      <c r="K23736" s="1"/>
      <c r="N23736" s="1"/>
      <c r="Q23736" s="1"/>
    </row>
    <row r="23737" spans="2:17" x14ac:dyDescent="0.25">
      <c r="B23737" s="1"/>
      <c r="G23737" s="1"/>
      <c r="H23737" s="1"/>
      <c r="K23737" s="1"/>
      <c r="N23737" s="1"/>
      <c r="Q23737" s="1"/>
    </row>
    <row r="23738" spans="2:17" x14ac:dyDescent="0.25">
      <c r="B23738" s="1"/>
      <c r="G23738" s="1"/>
      <c r="H23738" s="1"/>
      <c r="K23738" s="1"/>
      <c r="N23738" s="1"/>
      <c r="Q23738" s="1"/>
    </row>
    <row r="23739" spans="2:17" x14ac:dyDescent="0.25">
      <c r="B23739" s="1"/>
      <c r="G23739" s="1"/>
      <c r="H23739" s="1"/>
      <c r="K23739" s="1"/>
      <c r="N23739" s="1"/>
      <c r="Q23739" s="1"/>
    </row>
    <row r="23740" spans="2:17" x14ac:dyDescent="0.25">
      <c r="B23740" s="1"/>
      <c r="G23740" s="1"/>
      <c r="H23740" s="1"/>
      <c r="K23740" s="1"/>
      <c r="N23740" s="1"/>
      <c r="Q23740" s="1"/>
    </row>
    <row r="23741" spans="2:17" x14ac:dyDescent="0.25">
      <c r="B23741" s="1"/>
      <c r="G23741" s="1"/>
      <c r="H23741" s="1"/>
      <c r="K23741" s="1"/>
      <c r="N23741" s="1"/>
      <c r="Q23741" s="1"/>
    </row>
    <row r="23742" spans="2:17" x14ac:dyDescent="0.25">
      <c r="B23742" s="1"/>
      <c r="G23742" s="1"/>
      <c r="H23742" s="1"/>
      <c r="K23742" s="1"/>
      <c r="N23742" s="1"/>
      <c r="Q23742" s="1"/>
    </row>
    <row r="23743" spans="2:17" x14ac:dyDescent="0.25">
      <c r="B23743" s="1"/>
      <c r="G23743" s="1"/>
      <c r="H23743" s="1"/>
      <c r="K23743" s="1"/>
      <c r="N23743" s="1"/>
      <c r="Q23743" s="1"/>
    </row>
    <row r="23744" spans="2:17" x14ac:dyDescent="0.25">
      <c r="B23744" s="1"/>
      <c r="G23744" s="1"/>
      <c r="H23744" s="1"/>
      <c r="K23744" s="1"/>
      <c r="N23744" s="1"/>
      <c r="Q23744" s="1"/>
    </row>
    <row r="23745" spans="2:17" x14ac:dyDescent="0.25">
      <c r="B23745" s="1"/>
      <c r="G23745" s="1"/>
      <c r="H23745" s="1"/>
      <c r="K23745" s="1"/>
      <c r="N23745" s="1"/>
      <c r="Q23745" s="1"/>
    </row>
    <row r="23746" spans="2:17" x14ac:dyDescent="0.25">
      <c r="B23746" s="1"/>
      <c r="G23746" s="1"/>
      <c r="H23746" s="1"/>
      <c r="K23746" s="1"/>
      <c r="N23746" s="1"/>
      <c r="Q23746" s="1"/>
    </row>
    <row r="23747" spans="2:17" x14ac:dyDescent="0.25">
      <c r="B23747" s="1"/>
      <c r="G23747" s="1"/>
      <c r="H23747" s="1"/>
      <c r="K23747" s="1"/>
      <c r="N23747" s="1"/>
      <c r="Q23747" s="1"/>
    </row>
    <row r="23748" spans="2:17" x14ac:dyDescent="0.25">
      <c r="B23748" s="1"/>
      <c r="G23748" s="1"/>
      <c r="H23748" s="1"/>
      <c r="K23748" s="1"/>
      <c r="N23748" s="1"/>
      <c r="Q23748" s="1"/>
    </row>
    <row r="23749" spans="2:17" x14ac:dyDescent="0.25">
      <c r="B23749" s="1"/>
      <c r="G23749" s="1"/>
      <c r="H23749" s="1"/>
      <c r="K23749" s="1"/>
      <c r="N23749" s="1"/>
      <c r="Q23749" s="1"/>
    </row>
    <row r="23750" spans="2:17" x14ac:dyDescent="0.25">
      <c r="B23750" s="1"/>
      <c r="G23750" s="1"/>
      <c r="H23750" s="1"/>
      <c r="K23750" s="1"/>
      <c r="N23750" s="1"/>
      <c r="Q23750" s="1"/>
    </row>
    <row r="23751" spans="2:17" x14ac:dyDescent="0.25">
      <c r="B23751" s="1"/>
      <c r="G23751" s="1"/>
      <c r="H23751" s="1"/>
      <c r="K23751" s="1"/>
      <c r="N23751" s="1"/>
      <c r="Q23751" s="1"/>
    </row>
    <row r="23752" spans="2:17" x14ac:dyDescent="0.25">
      <c r="B23752" s="1"/>
      <c r="G23752" s="1"/>
      <c r="H23752" s="1"/>
      <c r="K23752" s="1"/>
      <c r="N23752" s="1"/>
      <c r="Q23752" s="1"/>
    </row>
    <row r="23753" spans="2:17" x14ac:dyDescent="0.25">
      <c r="B23753" s="1"/>
      <c r="G23753" s="1"/>
      <c r="H23753" s="1"/>
      <c r="K23753" s="1"/>
      <c r="N23753" s="1"/>
      <c r="Q23753" s="1"/>
    </row>
    <row r="23754" spans="2:17" x14ac:dyDescent="0.25">
      <c r="B23754" s="1"/>
      <c r="G23754" s="1"/>
      <c r="H23754" s="1"/>
      <c r="K23754" s="1"/>
      <c r="N23754" s="1"/>
      <c r="Q23754" s="1"/>
    </row>
    <row r="23755" spans="2:17" x14ac:dyDescent="0.25">
      <c r="B23755" s="1"/>
      <c r="G23755" s="1"/>
      <c r="H23755" s="1"/>
      <c r="K23755" s="1"/>
      <c r="N23755" s="1"/>
      <c r="Q23755" s="1"/>
    </row>
    <row r="23756" spans="2:17" x14ac:dyDescent="0.25">
      <c r="B23756" s="1"/>
      <c r="G23756" s="1"/>
      <c r="H23756" s="1"/>
      <c r="K23756" s="1"/>
      <c r="N23756" s="1"/>
      <c r="Q23756" s="1"/>
    </row>
    <row r="23757" spans="2:17" x14ac:dyDescent="0.25">
      <c r="B23757" s="1"/>
      <c r="G23757" s="1"/>
      <c r="H23757" s="1"/>
      <c r="K23757" s="1"/>
      <c r="N23757" s="1"/>
      <c r="Q23757" s="1"/>
    </row>
    <row r="23758" spans="2:17" x14ac:dyDescent="0.25">
      <c r="B23758" s="1"/>
      <c r="G23758" s="1"/>
      <c r="H23758" s="1"/>
      <c r="K23758" s="1"/>
      <c r="N23758" s="1"/>
      <c r="Q23758" s="1"/>
    </row>
    <row r="23759" spans="2:17" x14ac:dyDescent="0.25">
      <c r="B23759" s="1"/>
      <c r="G23759" s="1"/>
      <c r="H23759" s="1"/>
      <c r="K23759" s="1"/>
      <c r="N23759" s="1"/>
      <c r="Q23759" s="1"/>
    </row>
    <row r="23760" spans="2:17" x14ac:dyDescent="0.25">
      <c r="B23760" s="1"/>
      <c r="G23760" s="1"/>
      <c r="H23760" s="1"/>
      <c r="K23760" s="1"/>
      <c r="N23760" s="1"/>
      <c r="Q23760" s="1"/>
    </row>
    <row r="23761" spans="2:17" x14ac:dyDescent="0.25">
      <c r="B23761" s="1"/>
      <c r="G23761" s="1"/>
      <c r="H23761" s="1"/>
      <c r="K23761" s="1"/>
      <c r="N23761" s="1"/>
      <c r="Q23761" s="1"/>
    </row>
    <row r="23762" spans="2:17" x14ac:dyDescent="0.25">
      <c r="B23762" s="1"/>
      <c r="G23762" s="1"/>
      <c r="H23762" s="1"/>
      <c r="K23762" s="1"/>
      <c r="N23762" s="1"/>
      <c r="Q23762" s="1"/>
    </row>
    <row r="23763" spans="2:17" x14ac:dyDescent="0.25">
      <c r="B23763" s="1"/>
      <c r="G23763" s="1"/>
      <c r="H23763" s="1"/>
      <c r="K23763" s="1"/>
      <c r="N23763" s="1"/>
      <c r="Q23763" s="1"/>
    </row>
    <row r="23764" spans="2:17" x14ac:dyDescent="0.25">
      <c r="B23764" s="1"/>
      <c r="G23764" s="1"/>
      <c r="H23764" s="1"/>
      <c r="K23764" s="1"/>
      <c r="N23764" s="1"/>
      <c r="Q23764" s="1"/>
    </row>
    <row r="23765" spans="2:17" x14ac:dyDescent="0.25">
      <c r="B23765" s="1"/>
      <c r="G23765" s="1"/>
      <c r="H23765" s="1"/>
      <c r="K23765" s="1"/>
      <c r="N23765" s="1"/>
      <c r="Q23765" s="1"/>
    </row>
    <row r="23766" spans="2:17" x14ac:dyDescent="0.25">
      <c r="B23766" s="1"/>
      <c r="G23766" s="1"/>
      <c r="H23766" s="1"/>
      <c r="K23766" s="1"/>
      <c r="N23766" s="1"/>
      <c r="Q23766" s="1"/>
    </row>
    <row r="23767" spans="2:17" x14ac:dyDescent="0.25">
      <c r="B23767" s="1"/>
      <c r="G23767" s="1"/>
      <c r="H23767" s="1"/>
      <c r="K23767" s="1"/>
      <c r="N23767" s="1"/>
      <c r="Q23767" s="1"/>
    </row>
    <row r="23768" spans="2:17" x14ac:dyDescent="0.25">
      <c r="B23768" s="1"/>
      <c r="G23768" s="1"/>
      <c r="H23768" s="1"/>
      <c r="K23768" s="1"/>
      <c r="N23768" s="1"/>
      <c r="Q23768" s="1"/>
    </row>
    <row r="23769" spans="2:17" x14ac:dyDescent="0.25">
      <c r="B23769" s="1"/>
      <c r="G23769" s="1"/>
      <c r="H23769" s="1"/>
      <c r="K23769" s="1"/>
      <c r="N23769" s="1"/>
      <c r="Q23769" s="1"/>
    </row>
    <row r="23770" spans="2:17" x14ac:dyDescent="0.25">
      <c r="B23770" s="1"/>
      <c r="G23770" s="1"/>
      <c r="H23770" s="1"/>
      <c r="K23770" s="1"/>
      <c r="N23770" s="1"/>
      <c r="Q23770" s="1"/>
    </row>
    <row r="23771" spans="2:17" x14ac:dyDescent="0.25">
      <c r="B23771" s="1"/>
      <c r="G23771" s="1"/>
      <c r="H23771" s="1"/>
      <c r="K23771" s="1"/>
      <c r="N23771" s="1"/>
      <c r="Q23771" s="1"/>
    </row>
    <row r="23772" spans="2:17" x14ac:dyDescent="0.25">
      <c r="B23772" s="1"/>
      <c r="G23772" s="1"/>
      <c r="H23772" s="1"/>
      <c r="K23772" s="1"/>
      <c r="N23772" s="1"/>
      <c r="Q23772" s="1"/>
    </row>
    <row r="23773" spans="2:17" x14ac:dyDescent="0.25">
      <c r="B23773" s="1"/>
      <c r="G23773" s="1"/>
      <c r="H23773" s="1"/>
      <c r="K23773" s="1"/>
      <c r="N23773" s="1"/>
      <c r="Q23773" s="1"/>
    </row>
    <row r="23774" spans="2:17" x14ac:dyDescent="0.25">
      <c r="B23774" s="1"/>
      <c r="G23774" s="1"/>
      <c r="H23774" s="1"/>
      <c r="K23774" s="1"/>
      <c r="N23774" s="1"/>
      <c r="Q23774" s="1"/>
    </row>
    <row r="23775" spans="2:17" x14ac:dyDescent="0.25">
      <c r="B23775" s="1"/>
      <c r="G23775" s="1"/>
      <c r="H23775" s="1"/>
      <c r="K23775" s="1"/>
      <c r="N23775" s="1"/>
      <c r="Q23775" s="1"/>
    </row>
    <row r="23776" spans="2:17" x14ac:dyDescent="0.25">
      <c r="B23776" s="1"/>
      <c r="G23776" s="1"/>
      <c r="H23776" s="1"/>
      <c r="K23776" s="1"/>
      <c r="N23776" s="1"/>
      <c r="Q23776" s="1"/>
    </row>
    <row r="23777" spans="2:17" x14ac:dyDescent="0.25">
      <c r="B23777" s="1"/>
      <c r="G23777" s="1"/>
      <c r="H23777" s="1"/>
      <c r="K23777" s="1"/>
      <c r="N23777" s="1"/>
      <c r="Q23777" s="1"/>
    </row>
    <row r="23778" spans="2:17" x14ac:dyDescent="0.25">
      <c r="B23778" s="1"/>
      <c r="G23778" s="1"/>
      <c r="H23778" s="1"/>
      <c r="K23778" s="1"/>
      <c r="N23778" s="1"/>
      <c r="Q23778" s="1"/>
    </row>
    <row r="23779" spans="2:17" x14ac:dyDescent="0.25">
      <c r="B23779" s="1"/>
      <c r="G23779" s="1"/>
      <c r="H23779" s="1"/>
      <c r="K23779" s="1"/>
      <c r="N23779" s="1"/>
      <c r="Q23779" s="1"/>
    </row>
    <row r="23780" spans="2:17" x14ac:dyDescent="0.25">
      <c r="B23780" s="1"/>
      <c r="G23780" s="1"/>
      <c r="H23780" s="1"/>
      <c r="K23780" s="1"/>
      <c r="N23780" s="1"/>
      <c r="Q23780" s="1"/>
    </row>
    <row r="23781" spans="2:17" x14ac:dyDescent="0.25">
      <c r="B23781" s="1"/>
      <c r="G23781" s="1"/>
      <c r="H23781" s="1"/>
      <c r="K23781" s="1"/>
      <c r="N23781" s="1"/>
      <c r="Q23781" s="1"/>
    </row>
    <row r="23782" spans="2:17" x14ac:dyDescent="0.25">
      <c r="B23782" s="1"/>
      <c r="G23782" s="1"/>
      <c r="H23782" s="1"/>
      <c r="K23782" s="1"/>
      <c r="N23782" s="1"/>
      <c r="Q23782" s="1"/>
    </row>
    <row r="23783" spans="2:17" x14ac:dyDescent="0.25">
      <c r="B23783" s="1"/>
      <c r="G23783" s="1"/>
      <c r="H23783" s="1"/>
      <c r="K23783" s="1"/>
      <c r="N23783" s="1"/>
      <c r="Q23783" s="1"/>
    </row>
    <row r="23784" spans="2:17" x14ac:dyDescent="0.25">
      <c r="B23784" s="1"/>
      <c r="G23784" s="1"/>
      <c r="H23784" s="1"/>
      <c r="K23784" s="1"/>
      <c r="N23784" s="1"/>
      <c r="Q23784" s="1"/>
    </row>
    <row r="23785" spans="2:17" x14ac:dyDescent="0.25">
      <c r="B23785" s="1"/>
      <c r="G23785" s="1"/>
      <c r="H23785" s="1"/>
      <c r="K23785" s="1"/>
      <c r="N23785" s="1"/>
      <c r="Q23785" s="1"/>
    </row>
    <row r="23786" spans="2:17" x14ac:dyDescent="0.25">
      <c r="B23786" s="1"/>
      <c r="G23786" s="1"/>
      <c r="H23786" s="1"/>
      <c r="K23786" s="1"/>
      <c r="N23786" s="1"/>
      <c r="Q23786" s="1"/>
    </row>
    <row r="23787" spans="2:17" x14ac:dyDescent="0.25">
      <c r="B23787" s="1"/>
      <c r="G23787" s="1"/>
      <c r="H23787" s="1"/>
      <c r="K23787" s="1"/>
      <c r="N23787" s="1"/>
      <c r="Q23787" s="1"/>
    </row>
    <row r="23788" spans="2:17" x14ac:dyDescent="0.25">
      <c r="B23788" s="1"/>
      <c r="G23788" s="1"/>
      <c r="H23788" s="1"/>
      <c r="K23788" s="1"/>
      <c r="N23788" s="1"/>
      <c r="Q23788" s="1"/>
    </row>
    <row r="23789" spans="2:17" x14ac:dyDescent="0.25">
      <c r="B23789" s="1"/>
      <c r="G23789" s="1"/>
      <c r="H23789" s="1"/>
      <c r="K23789" s="1"/>
      <c r="N23789" s="1"/>
      <c r="Q23789" s="1"/>
    </row>
    <row r="23790" spans="2:17" x14ac:dyDescent="0.25">
      <c r="B23790" s="1"/>
      <c r="G23790" s="1"/>
      <c r="H23790" s="1"/>
      <c r="K23790" s="1"/>
      <c r="N23790" s="1"/>
      <c r="Q23790" s="1"/>
    </row>
    <row r="23791" spans="2:17" x14ac:dyDescent="0.25">
      <c r="B23791" s="1"/>
      <c r="G23791" s="1"/>
      <c r="H23791" s="1"/>
      <c r="K23791" s="1"/>
      <c r="N23791" s="1"/>
      <c r="Q23791" s="1"/>
    </row>
    <row r="23792" spans="2:17" x14ac:dyDescent="0.25">
      <c r="B23792" s="1"/>
      <c r="G23792" s="1"/>
      <c r="H23792" s="1"/>
      <c r="K23792" s="1"/>
      <c r="N23792" s="1"/>
      <c r="Q23792" s="1"/>
    </row>
    <row r="23793" spans="2:17" x14ac:dyDescent="0.25">
      <c r="B23793" s="1"/>
      <c r="G23793" s="1"/>
      <c r="H23793" s="1"/>
      <c r="K23793" s="1"/>
      <c r="N23793" s="1"/>
      <c r="Q23793" s="1"/>
    </row>
    <row r="23794" spans="2:17" x14ac:dyDescent="0.25">
      <c r="B23794" s="1"/>
      <c r="G23794" s="1"/>
      <c r="H23794" s="1"/>
      <c r="K23794" s="1"/>
      <c r="N23794" s="1"/>
      <c r="Q23794" s="1"/>
    </row>
    <row r="23795" spans="2:17" x14ac:dyDescent="0.25">
      <c r="B23795" s="1"/>
      <c r="G23795" s="1"/>
      <c r="H23795" s="1"/>
      <c r="K23795" s="1"/>
      <c r="N23795" s="1"/>
      <c r="Q23795" s="1"/>
    </row>
    <row r="23796" spans="2:17" x14ac:dyDescent="0.25">
      <c r="B23796" s="1"/>
      <c r="G23796" s="1"/>
      <c r="H23796" s="1"/>
      <c r="K23796" s="1"/>
      <c r="N23796" s="1"/>
      <c r="Q23796" s="1"/>
    </row>
    <row r="23797" spans="2:17" x14ac:dyDescent="0.25">
      <c r="B23797" s="1"/>
      <c r="G23797" s="1"/>
      <c r="H23797" s="1"/>
      <c r="K23797" s="1"/>
      <c r="N23797" s="1"/>
      <c r="Q23797" s="1"/>
    </row>
    <row r="23798" spans="2:17" x14ac:dyDescent="0.25">
      <c r="B23798" s="1"/>
      <c r="G23798" s="1"/>
      <c r="H23798" s="1"/>
      <c r="K23798" s="1"/>
      <c r="N23798" s="1"/>
      <c r="Q23798" s="1"/>
    </row>
    <row r="23799" spans="2:17" x14ac:dyDescent="0.25">
      <c r="B23799" s="1"/>
      <c r="G23799" s="1"/>
      <c r="H23799" s="1"/>
      <c r="K23799" s="1"/>
      <c r="N23799" s="1"/>
      <c r="Q23799" s="1"/>
    </row>
    <row r="23800" spans="2:17" x14ac:dyDescent="0.25">
      <c r="B23800" s="1"/>
      <c r="G23800" s="1"/>
      <c r="H23800" s="1"/>
      <c r="K23800" s="1"/>
      <c r="N23800" s="1"/>
      <c r="Q23800" s="1"/>
    </row>
    <row r="23801" spans="2:17" x14ac:dyDescent="0.25">
      <c r="B23801" s="1"/>
      <c r="G23801" s="1"/>
      <c r="H23801" s="1"/>
      <c r="K23801" s="1"/>
      <c r="N23801" s="1"/>
      <c r="Q23801" s="1"/>
    </row>
    <row r="23802" spans="2:17" x14ac:dyDescent="0.25">
      <c r="B23802" s="1"/>
      <c r="G23802" s="1"/>
      <c r="H23802" s="1"/>
      <c r="K23802" s="1"/>
      <c r="N23802" s="1"/>
      <c r="Q23802" s="1"/>
    </row>
    <row r="23803" spans="2:17" x14ac:dyDescent="0.25">
      <c r="B23803" s="1"/>
      <c r="G23803" s="1"/>
      <c r="H23803" s="1"/>
      <c r="K23803" s="1"/>
      <c r="N23803" s="1"/>
      <c r="Q23803" s="1"/>
    </row>
    <row r="23804" spans="2:17" x14ac:dyDescent="0.25">
      <c r="B23804" s="1"/>
      <c r="G23804" s="1"/>
      <c r="H23804" s="1"/>
      <c r="K23804" s="1"/>
      <c r="N23804" s="1"/>
      <c r="Q23804" s="1"/>
    </row>
    <row r="23805" spans="2:17" x14ac:dyDescent="0.25">
      <c r="B23805" s="1"/>
      <c r="G23805" s="1"/>
      <c r="H23805" s="1"/>
      <c r="K23805" s="1"/>
      <c r="N23805" s="1"/>
      <c r="Q23805" s="1"/>
    </row>
    <row r="23806" spans="2:17" x14ac:dyDescent="0.25">
      <c r="B23806" s="1"/>
      <c r="G23806" s="1"/>
      <c r="H23806" s="1"/>
      <c r="K23806" s="1"/>
      <c r="N23806" s="1"/>
      <c r="Q23806" s="1"/>
    </row>
    <row r="23807" spans="2:17" x14ac:dyDescent="0.25">
      <c r="B23807" s="1"/>
      <c r="G23807" s="1"/>
      <c r="H23807" s="1"/>
      <c r="K23807" s="1"/>
      <c r="N23807" s="1"/>
      <c r="Q23807" s="1"/>
    </row>
    <row r="23808" spans="2:17" x14ac:dyDescent="0.25">
      <c r="B23808" s="1"/>
      <c r="G23808" s="1"/>
      <c r="H23808" s="1"/>
      <c r="K23808" s="1"/>
      <c r="N23808" s="1"/>
      <c r="Q23808" s="1"/>
    </row>
    <row r="23809" spans="2:17" x14ac:dyDescent="0.25">
      <c r="B23809" s="1"/>
      <c r="G23809" s="1"/>
      <c r="H23809" s="1"/>
      <c r="K23809" s="1"/>
      <c r="N23809" s="1"/>
      <c r="Q23809" s="1"/>
    </row>
    <row r="23810" spans="2:17" x14ac:dyDescent="0.25">
      <c r="B23810" s="1"/>
      <c r="G23810" s="1"/>
      <c r="H23810" s="1"/>
      <c r="K23810" s="1"/>
      <c r="N23810" s="1"/>
      <c r="Q23810" s="1"/>
    </row>
    <row r="23811" spans="2:17" x14ac:dyDescent="0.25">
      <c r="B23811" s="1"/>
      <c r="G23811" s="1"/>
      <c r="H23811" s="1"/>
      <c r="K23811" s="1"/>
      <c r="N23811" s="1"/>
      <c r="Q23811" s="1"/>
    </row>
    <row r="23812" spans="2:17" x14ac:dyDescent="0.25">
      <c r="B23812" s="1"/>
      <c r="G23812" s="1"/>
      <c r="H23812" s="1"/>
      <c r="K23812" s="1"/>
      <c r="N23812" s="1"/>
      <c r="Q23812" s="1"/>
    </row>
    <row r="23813" spans="2:17" x14ac:dyDescent="0.25">
      <c r="B23813" s="1"/>
      <c r="G23813" s="1"/>
      <c r="H23813" s="1"/>
      <c r="K23813" s="1"/>
      <c r="N23813" s="1"/>
      <c r="Q23813" s="1"/>
    </row>
    <row r="23814" spans="2:17" x14ac:dyDescent="0.25">
      <c r="B23814" s="1"/>
      <c r="G23814" s="1"/>
      <c r="H23814" s="1"/>
      <c r="K23814" s="1"/>
      <c r="N23814" s="1"/>
      <c r="Q23814" s="1"/>
    </row>
    <row r="23815" spans="2:17" x14ac:dyDescent="0.25">
      <c r="B23815" s="1"/>
      <c r="G23815" s="1"/>
      <c r="H23815" s="1"/>
      <c r="K23815" s="1"/>
      <c r="N23815" s="1"/>
      <c r="Q23815" s="1"/>
    </row>
    <row r="23816" spans="2:17" x14ac:dyDescent="0.25">
      <c r="B23816" s="1"/>
      <c r="G23816" s="1"/>
      <c r="H23816" s="1"/>
      <c r="K23816" s="1"/>
      <c r="N23816" s="1"/>
      <c r="Q23816" s="1"/>
    </row>
    <row r="23817" spans="2:17" x14ac:dyDescent="0.25">
      <c r="B23817" s="1"/>
      <c r="G23817" s="1"/>
      <c r="H23817" s="1"/>
      <c r="K23817" s="1"/>
      <c r="N23817" s="1"/>
      <c r="Q23817" s="1"/>
    </row>
    <row r="23818" spans="2:17" x14ac:dyDescent="0.25">
      <c r="B23818" s="1"/>
      <c r="G23818" s="1"/>
      <c r="H23818" s="1"/>
      <c r="K23818" s="1"/>
      <c r="N23818" s="1"/>
      <c r="Q23818" s="1"/>
    </row>
    <row r="23819" spans="2:17" x14ac:dyDescent="0.25">
      <c r="B23819" s="1"/>
      <c r="G23819" s="1"/>
      <c r="H23819" s="1"/>
      <c r="K23819" s="1"/>
      <c r="N23819" s="1"/>
      <c r="Q23819" s="1"/>
    </row>
    <row r="23820" spans="2:17" x14ac:dyDescent="0.25">
      <c r="B23820" s="1"/>
      <c r="G23820" s="1"/>
      <c r="H23820" s="1"/>
      <c r="K23820" s="1"/>
      <c r="N23820" s="1"/>
      <c r="Q23820" s="1"/>
    </row>
    <row r="23821" spans="2:17" x14ac:dyDescent="0.25">
      <c r="B23821" s="1"/>
      <c r="G23821" s="1"/>
      <c r="H23821" s="1"/>
      <c r="K23821" s="1"/>
      <c r="N23821" s="1"/>
      <c r="Q23821" s="1"/>
    </row>
    <row r="23822" spans="2:17" x14ac:dyDescent="0.25">
      <c r="B23822" s="1"/>
      <c r="G23822" s="1"/>
      <c r="H23822" s="1"/>
      <c r="K23822" s="1"/>
      <c r="N23822" s="1"/>
      <c r="Q23822" s="1"/>
    </row>
    <row r="23823" spans="2:17" x14ac:dyDescent="0.25">
      <c r="B23823" s="1"/>
      <c r="G23823" s="1"/>
      <c r="H23823" s="1"/>
      <c r="K23823" s="1"/>
      <c r="N23823" s="1"/>
      <c r="Q23823" s="1"/>
    </row>
    <row r="23824" spans="2:17" x14ac:dyDescent="0.25">
      <c r="B23824" s="1"/>
      <c r="G23824" s="1"/>
      <c r="H23824" s="1"/>
      <c r="K23824" s="1"/>
      <c r="N23824" s="1"/>
      <c r="Q23824" s="1"/>
    </row>
    <row r="23825" spans="2:17" x14ac:dyDescent="0.25">
      <c r="B23825" s="1"/>
      <c r="G23825" s="1"/>
      <c r="H23825" s="1"/>
      <c r="K23825" s="1"/>
      <c r="N23825" s="1"/>
      <c r="Q23825" s="1"/>
    </row>
    <row r="23826" spans="2:17" x14ac:dyDescent="0.25">
      <c r="B23826" s="1"/>
      <c r="G23826" s="1"/>
      <c r="H23826" s="1"/>
      <c r="K23826" s="1"/>
      <c r="N23826" s="1"/>
      <c r="Q23826" s="1"/>
    </row>
    <row r="23827" spans="2:17" x14ac:dyDescent="0.25">
      <c r="B23827" s="1"/>
      <c r="G23827" s="1"/>
      <c r="H23827" s="1"/>
      <c r="K23827" s="1"/>
      <c r="N23827" s="1"/>
      <c r="Q23827" s="1"/>
    </row>
    <row r="23828" spans="2:17" x14ac:dyDescent="0.25">
      <c r="B23828" s="1"/>
      <c r="G23828" s="1"/>
      <c r="H23828" s="1"/>
      <c r="K23828" s="1"/>
      <c r="N23828" s="1"/>
      <c r="Q23828" s="1"/>
    </row>
    <row r="23829" spans="2:17" x14ac:dyDescent="0.25">
      <c r="B23829" s="1"/>
      <c r="G23829" s="1"/>
      <c r="H23829" s="1"/>
      <c r="K23829" s="1"/>
      <c r="N23829" s="1"/>
      <c r="Q23829" s="1"/>
    </row>
    <row r="23830" spans="2:17" x14ac:dyDescent="0.25">
      <c r="B23830" s="1"/>
      <c r="G23830" s="1"/>
      <c r="H23830" s="1"/>
      <c r="K23830" s="1"/>
      <c r="N23830" s="1"/>
      <c r="Q23830" s="1"/>
    </row>
    <row r="23831" spans="2:17" x14ac:dyDescent="0.25">
      <c r="B23831" s="1"/>
      <c r="G23831" s="1"/>
      <c r="H23831" s="1"/>
      <c r="K23831" s="1"/>
      <c r="N23831" s="1"/>
      <c r="Q23831" s="1"/>
    </row>
    <row r="23832" spans="2:17" x14ac:dyDescent="0.25">
      <c r="B23832" s="1"/>
      <c r="G23832" s="1"/>
      <c r="H23832" s="1"/>
      <c r="K23832" s="1"/>
      <c r="N23832" s="1"/>
      <c r="Q23832" s="1"/>
    </row>
    <row r="23833" spans="2:17" x14ac:dyDescent="0.25">
      <c r="B23833" s="1"/>
      <c r="G23833" s="1"/>
      <c r="H23833" s="1"/>
      <c r="K23833" s="1"/>
      <c r="N23833" s="1"/>
      <c r="Q23833" s="1"/>
    </row>
    <row r="23834" spans="2:17" x14ac:dyDescent="0.25">
      <c r="B23834" s="1"/>
      <c r="G23834" s="1"/>
      <c r="H23834" s="1"/>
      <c r="K23834" s="1"/>
      <c r="N23834" s="1"/>
      <c r="Q23834" s="1"/>
    </row>
    <row r="23835" spans="2:17" x14ac:dyDescent="0.25">
      <c r="B23835" s="1"/>
      <c r="G23835" s="1"/>
      <c r="H23835" s="1"/>
      <c r="K23835" s="1"/>
      <c r="N23835" s="1"/>
      <c r="Q23835" s="1"/>
    </row>
    <row r="23836" spans="2:17" x14ac:dyDescent="0.25">
      <c r="B23836" s="1"/>
      <c r="G23836" s="1"/>
      <c r="H23836" s="1"/>
      <c r="K23836" s="1"/>
      <c r="N23836" s="1"/>
      <c r="Q23836" s="1"/>
    </row>
    <row r="23837" spans="2:17" x14ac:dyDescent="0.25">
      <c r="B23837" s="1"/>
      <c r="G23837" s="1"/>
      <c r="H23837" s="1"/>
      <c r="K23837" s="1"/>
      <c r="N23837" s="1"/>
      <c r="Q23837" s="1"/>
    </row>
    <row r="23838" spans="2:17" x14ac:dyDescent="0.25">
      <c r="B23838" s="1"/>
      <c r="G23838" s="1"/>
      <c r="H23838" s="1"/>
      <c r="K23838" s="1"/>
      <c r="N23838" s="1"/>
      <c r="Q23838" s="1"/>
    </row>
    <row r="23839" spans="2:17" x14ac:dyDescent="0.25">
      <c r="B23839" s="1"/>
      <c r="G23839" s="1"/>
      <c r="H23839" s="1"/>
      <c r="K23839" s="1"/>
      <c r="N23839" s="1"/>
      <c r="Q23839" s="1"/>
    </row>
    <row r="23840" spans="2:17" x14ac:dyDescent="0.25">
      <c r="B23840" s="1"/>
      <c r="G23840" s="1"/>
      <c r="H23840" s="1"/>
      <c r="K23840" s="1"/>
      <c r="N23840" s="1"/>
      <c r="Q23840" s="1"/>
    </row>
    <row r="23841" spans="2:17" x14ac:dyDescent="0.25">
      <c r="B23841" s="1"/>
      <c r="G23841" s="1"/>
      <c r="H23841" s="1"/>
      <c r="K23841" s="1"/>
      <c r="N23841" s="1"/>
      <c r="Q23841" s="1"/>
    </row>
    <row r="23842" spans="2:17" x14ac:dyDescent="0.25">
      <c r="B23842" s="1"/>
      <c r="G23842" s="1"/>
      <c r="H23842" s="1"/>
      <c r="K23842" s="1"/>
      <c r="N23842" s="1"/>
      <c r="Q23842" s="1"/>
    </row>
    <row r="23843" spans="2:17" x14ac:dyDescent="0.25">
      <c r="B23843" s="1"/>
      <c r="G23843" s="1"/>
      <c r="H23843" s="1"/>
      <c r="K23843" s="1"/>
      <c r="N23843" s="1"/>
      <c r="Q23843" s="1"/>
    </row>
    <row r="23844" spans="2:17" x14ac:dyDescent="0.25">
      <c r="B23844" s="1"/>
      <c r="G23844" s="1"/>
      <c r="H23844" s="1"/>
      <c r="K23844" s="1"/>
      <c r="N23844" s="1"/>
      <c r="Q23844" s="1"/>
    </row>
    <row r="23845" spans="2:17" x14ac:dyDescent="0.25">
      <c r="B23845" s="1"/>
      <c r="G23845" s="1"/>
      <c r="H23845" s="1"/>
      <c r="K23845" s="1"/>
      <c r="N23845" s="1"/>
      <c r="Q23845" s="1"/>
    </row>
    <row r="23846" spans="2:17" x14ac:dyDescent="0.25">
      <c r="B23846" s="1"/>
      <c r="G23846" s="1"/>
      <c r="H23846" s="1"/>
      <c r="K23846" s="1"/>
      <c r="N23846" s="1"/>
      <c r="Q23846" s="1"/>
    </row>
    <row r="23847" spans="2:17" x14ac:dyDescent="0.25">
      <c r="B23847" s="1"/>
      <c r="G23847" s="1"/>
      <c r="H23847" s="1"/>
      <c r="K23847" s="1"/>
      <c r="N23847" s="1"/>
      <c r="Q23847" s="1"/>
    </row>
    <row r="23848" spans="2:17" x14ac:dyDescent="0.25">
      <c r="B23848" s="1"/>
      <c r="G23848" s="1"/>
      <c r="H23848" s="1"/>
      <c r="K23848" s="1"/>
      <c r="N23848" s="1"/>
      <c r="Q23848" s="1"/>
    </row>
    <row r="23849" spans="2:17" x14ac:dyDescent="0.25">
      <c r="B23849" s="1"/>
      <c r="G23849" s="1"/>
      <c r="H23849" s="1"/>
      <c r="K23849" s="1"/>
      <c r="N23849" s="1"/>
      <c r="Q23849" s="1"/>
    </row>
    <row r="23850" spans="2:17" x14ac:dyDescent="0.25">
      <c r="B23850" s="1"/>
      <c r="G23850" s="1"/>
      <c r="H23850" s="1"/>
      <c r="K23850" s="1"/>
      <c r="N23850" s="1"/>
      <c r="Q23850" s="1"/>
    </row>
    <row r="23851" spans="2:17" x14ac:dyDescent="0.25">
      <c r="B23851" s="1"/>
      <c r="G23851" s="1"/>
      <c r="H23851" s="1"/>
      <c r="K23851" s="1"/>
      <c r="N23851" s="1"/>
      <c r="Q23851" s="1"/>
    </row>
    <row r="23852" spans="2:17" x14ac:dyDescent="0.25">
      <c r="B23852" s="1"/>
      <c r="G23852" s="1"/>
      <c r="H23852" s="1"/>
      <c r="K23852" s="1"/>
      <c r="N23852" s="1"/>
      <c r="Q23852" s="1"/>
    </row>
    <row r="23853" spans="2:17" x14ac:dyDescent="0.25">
      <c r="B23853" s="1"/>
      <c r="G23853" s="1"/>
      <c r="H23853" s="1"/>
      <c r="K23853" s="1"/>
      <c r="N23853" s="1"/>
      <c r="Q23853" s="1"/>
    </row>
    <row r="23854" spans="2:17" x14ac:dyDescent="0.25">
      <c r="B23854" s="1"/>
      <c r="G23854" s="1"/>
      <c r="H23854" s="1"/>
      <c r="K23854" s="1"/>
      <c r="N23854" s="1"/>
      <c r="Q23854" s="1"/>
    </row>
    <row r="23855" spans="2:17" x14ac:dyDescent="0.25">
      <c r="B23855" s="1"/>
      <c r="G23855" s="1"/>
      <c r="H23855" s="1"/>
      <c r="K23855" s="1"/>
      <c r="N23855" s="1"/>
      <c r="Q23855" s="1"/>
    </row>
    <row r="23856" spans="2:17" x14ac:dyDescent="0.25">
      <c r="B23856" s="1"/>
      <c r="G23856" s="1"/>
      <c r="H23856" s="1"/>
      <c r="K23856" s="1"/>
      <c r="N23856" s="1"/>
      <c r="Q23856" s="1"/>
    </row>
    <row r="23857" spans="2:17" x14ac:dyDescent="0.25">
      <c r="B23857" s="1"/>
      <c r="G23857" s="1"/>
      <c r="H23857" s="1"/>
      <c r="K23857" s="1"/>
      <c r="N23857" s="1"/>
      <c r="Q23857" s="1"/>
    </row>
    <row r="23858" spans="2:17" x14ac:dyDescent="0.25">
      <c r="B23858" s="1"/>
      <c r="G23858" s="1"/>
      <c r="H23858" s="1"/>
      <c r="K23858" s="1"/>
      <c r="N23858" s="1"/>
      <c r="Q23858" s="1"/>
    </row>
    <row r="23859" spans="2:17" x14ac:dyDescent="0.25">
      <c r="B23859" s="1"/>
      <c r="G23859" s="1"/>
      <c r="H23859" s="1"/>
      <c r="K23859" s="1"/>
      <c r="N23859" s="1"/>
      <c r="Q23859" s="1"/>
    </row>
    <row r="23860" spans="2:17" x14ac:dyDescent="0.25">
      <c r="B23860" s="1"/>
      <c r="G23860" s="1"/>
      <c r="H23860" s="1"/>
      <c r="K23860" s="1"/>
      <c r="N23860" s="1"/>
      <c r="Q23860" s="1"/>
    </row>
    <row r="23861" spans="2:17" x14ac:dyDescent="0.25">
      <c r="B23861" s="1"/>
      <c r="G23861" s="1"/>
      <c r="H23861" s="1"/>
      <c r="K23861" s="1"/>
      <c r="N23861" s="1"/>
      <c r="Q23861" s="1"/>
    </row>
    <row r="23862" spans="2:17" x14ac:dyDescent="0.25">
      <c r="B23862" s="1"/>
      <c r="G23862" s="1"/>
      <c r="H23862" s="1"/>
      <c r="K23862" s="1"/>
      <c r="N23862" s="1"/>
      <c r="Q23862" s="1"/>
    </row>
    <row r="23863" spans="2:17" x14ac:dyDescent="0.25">
      <c r="B23863" s="1"/>
      <c r="G23863" s="1"/>
      <c r="H23863" s="1"/>
      <c r="K23863" s="1"/>
      <c r="N23863" s="1"/>
      <c r="Q23863" s="1"/>
    </row>
    <row r="23864" spans="2:17" x14ac:dyDescent="0.25">
      <c r="B23864" s="1"/>
      <c r="G23864" s="1"/>
      <c r="H23864" s="1"/>
      <c r="K23864" s="1"/>
      <c r="N23864" s="1"/>
      <c r="Q23864" s="1"/>
    </row>
    <row r="23865" spans="2:17" x14ac:dyDescent="0.25">
      <c r="B23865" s="1"/>
      <c r="G23865" s="1"/>
      <c r="H23865" s="1"/>
      <c r="K23865" s="1"/>
      <c r="N23865" s="1"/>
      <c r="Q23865" s="1"/>
    </row>
    <row r="23866" spans="2:17" x14ac:dyDescent="0.25">
      <c r="B23866" s="1"/>
      <c r="G23866" s="1"/>
      <c r="H23866" s="1"/>
      <c r="K23866" s="1"/>
      <c r="N23866" s="1"/>
      <c r="Q23866" s="1"/>
    </row>
    <row r="23867" spans="2:17" x14ac:dyDescent="0.25">
      <c r="B23867" s="1"/>
      <c r="G23867" s="1"/>
      <c r="H23867" s="1"/>
      <c r="K23867" s="1"/>
      <c r="N23867" s="1"/>
      <c r="Q23867" s="1"/>
    </row>
    <row r="23868" spans="2:17" x14ac:dyDescent="0.25">
      <c r="B23868" s="1"/>
      <c r="G23868" s="1"/>
      <c r="H23868" s="1"/>
      <c r="K23868" s="1"/>
      <c r="N23868" s="1"/>
      <c r="Q23868" s="1"/>
    </row>
    <row r="23869" spans="2:17" x14ac:dyDescent="0.25">
      <c r="B23869" s="1"/>
      <c r="G23869" s="1"/>
      <c r="H23869" s="1"/>
      <c r="K23869" s="1"/>
      <c r="N23869" s="1"/>
      <c r="Q23869" s="1"/>
    </row>
    <row r="23870" spans="2:17" x14ac:dyDescent="0.25">
      <c r="B23870" s="1"/>
      <c r="G23870" s="1"/>
      <c r="H23870" s="1"/>
      <c r="K23870" s="1"/>
      <c r="N23870" s="1"/>
      <c r="Q23870" s="1"/>
    </row>
    <row r="23871" spans="2:17" x14ac:dyDescent="0.25">
      <c r="B23871" s="1"/>
      <c r="G23871" s="1"/>
      <c r="H23871" s="1"/>
      <c r="K23871" s="1"/>
      <c r="N23871" s="1"/>
      <c r="Q23871" s="1"/>
    </row>
    <row r="23872" spans="2:17" x14ac:dyDescent="0.25">
      <c r="B23872" s="1"/>
      <c r="G23872" s="1"/>
      <c r="H23872" s="1"/>
      <c r="K23872" s="1"/>
      <c r="N23872" s="1"/>
      <c r="Q23872" s="1"/>
    </row>
    <row r="23873" spans="2:17" x14ac:dyDescent="0.25">
      <c r="B23873" s="1"/>
      <c r="G23873" s="1"/>
      <c r="H23873" s="1"/>
      <c r="K23873" s="1"/>
      <c r="N23873" s="1"/>
      <c r="Q23873" s="1"/>
    </row>
    <row r="23874" spans="2:17" x14ac:dyDescent="0.25">
      <c r="B23874" s="1"/>
      <c r="G23874" s="1"/>
      <c r="H23874" s="1"/>
      <c r="K23874" s="1"/>
      <c r="N23874" s="1"/>
      <c r="Q23874" s="1"/>
    </row>
    <row r="23875" spans="2:17" x14ac:dyDescent="0.25">
      <c r="B23875" s="1"/>
      <c r="G23875" s="1"/>
      <c r="H23875" s="1"/>
      <c r="K23875" s="1"/>
      <c r="N23875" s="1"/>
      <c r="Q23875" s="1"/>
    </row>
    <row r="23876" spans="2:17" x14ac:dyDescent="0.25">
      <c r="B23876" s="1"/>
      <c r="G23876" s="1"/>
      <c r="H23876" s="1"/>
      <c r="K23876" s="1"/>
      <c r="N23876" s="1"/>
      <c r="Q23876" s="1"/>
    </row>
    <row r="23877" spans="2:17" x14ac:dyDescent="0.25">
      <c r="B23877" s="1"/>
      <c r="G23877" s="1"/>
      <c r="H23877" s="1"/>
      <c r="K23877" s="1"/>
      <c r="N23877" s="1"/>
      <c r="Q23877" s="1"/>
    </row>
    <row r="23878" spans="2:17" x14ac:dyDescent="0.25">
      <c r="B23878" s="1"/>
      <c r="G23878" s="1"/>
      <c r="H23878" s="1"/>
      <c r="K23878" s="1"/>
      <c r="N23878" s="1"/>
      <c r="Q23878" s="1"/>
    </row>
    <row r="23879" spans="2:17" x14ac:dyDescent="0.25">
      <c r="B23879" s="1"/>
      <c r="G23879" s="1"/>
      <c r="H23879" s="1"/>
      <c r="K23879" s="1"/>
      <c r="N23879" s="1"/>
      <c r="Q23879" s="1"/>
    </row>
    <row r="23880" spans="2:17" x14ac:dyDescent="0.25">
      <c r="B23880" s="1"/>
      <c r="G23880" s="1"/>
      <c r="H23880" s="1"/>
      <c r="K23880" s="1"/>
      <c r="N23880" s="1"/>
      <c r="Q23880" s="1"/>
    </row>
    <row r="23881" spans="2:17" x14ac:dyDescent="0.25">
      <c r="B23881" s="1"/>
      <c r="G23881" s="1"/>
      <c r="H23881" s="1"/>
      <c r="K23881" s="1"/>
      <c r="N23881" s="1"/>
      <c r="Q23881" s="1"/>
    </row>
    <row r="23882" spans="2:17" x14ac:dyDescent="0.25">
      <c r="B23882" s="1"/>
      <c r="G23882" s="1"/>
      <c r="H23882" s="1"/>
      <c r="K23882" s="1"/>
      <c r="N23882" s="1"/>
      <c r="Q23882" s="1"/>
    </row>
    <row r="23883" spans="2:17" x14ac:dyDescent="0.25">
      <c r="B23883" s="1"/>
      <c r="G23883" s="1"/>
      <c r="H23883" s="1"/>
      <c r="K23883" s="1"/>
      <c r="N23883" s="1"/>
      <c r="Q23883" s="1"/>
    </row>
    <row r="23884" spans="2:17" x14ac:dyDescent="0.25">
      <c r="B23884" s="1"/>
      <c r="G23884" s="1"/>
      <c r="H23884" s="1"/>
      <c r="K23884" s="1"/>
      <c r="N23884" s="1"/>
      <c r="Q23884" s="1"/>
    </row>
    <row r="23885" spans="2:17" x14ac:dyDescent="0.25">
      <c r="B23885" s="1"/>
      <c r="G23885" s="1"/>
      <c r="H23885" s="1"/>
      <c r="K23885" s="1"/>
      <c r="N23885" s="1"/>
      <c r="Q23885" s="1"/>
    </row>
    <row r="23886" spans="2:17" x14ac:dyDescent="0.25">
      <c r="B23886" s="1"/>
      <c r="G23886" s="1"/>
      <c r="H23886" s="1"/>
      <c r="K23886" s="1"/>
      <c r="N23886" s="1"/>
      <c r="Q23886" s="1"/>
    </row>
    <row r="23887" spans="2:17" x14ac:dyDescent="0.25">
      <c r="B23887" s="1"/>
      <c r="G23887" s="1"/>
      <c r="H23887" s="1"/>
      <c r="K23887" s="1"/>
      <c r="N23887" s="1"/>
      <c r="Q23887" s="1"/>
    </row>
    <row r="23888" spans="2:17" x14ac:dyDescent="0.25">
      <c r="B23888" s="1"/>
      <c r="G23888" s="1"/>
      <c r="H23888" s="1"/>
      <c r="K23888" s="1"/>
      <c r="N23888" s="1"/>
      <c r="Q23888" s="1"/>
    </row>
    <row r="23889" spans="2:17" x14ac:dyDescent="0.25">
      <c r="B23889" s="1"/>
      <c r="G23889" s="1"/>
      <c r="H23889" s="1"/>
      <c r="K23889" s="1"/>
      <c r="N23889" s="1"/>
      <c r="Q23889" s="1"/>
    </row>
    <row r="23890" spans="2:17" x14ac:dyDescent="0.25">
      <c r="B23890" s="1"/>
      <c r="G23890" s="1"/>
      <c r="H23890" s="1"/>
      <c r="K23890" s="1"/>
      <c r="N23890" s="1"/>
      <c r="Q23890" s="1"/>
    </row>
    <row r="23891" spans="2:17" x14ac:dyDescent="0.25">
      <c r="B23891" s="1"/>
      <c r="G23891" s="1"/>
      <c r="H23891" s="1"/>
      <c r="K23891" s="1"/>
      <c r="N23891" s="1"/>
      <c r="Q23891" s="1"/>
    </row>
    <row r="23892" spans="2:17" x14ac:dyDescent="0.25">
      <c r="B23892" s="1"/>
      <c r="G23892" s="1"/>
      <c r="H23892" s="1"/>
      <c r="K23892" s="1"/>
      <c r="N23892" s="1"/>
      <c r="Q23892" s="1"/>
    </row>
    <row r="23893" spans="2:17" x14ac:dyDescent="0.25">
      <c r="B23893" s="1"/>
      <c r="G23893" s="1"/>
      <c r="H23893" s="1"/>
      <c r="K23893" s="1"/>
      <c r="N23893" s="1"/>
      <c r="Q23893" s="1"/>
    </row>
    <row r="23894" spans="2:17" x14ac:dyDescent="0.25">
      <c r="B23894" s="1"/>
      <c r="G23894" s="1"/>
      <c r="H23894" s="1"/>
      <c r="K23894" s="1"/>
      <c r="N23894" s="1"/>
      <c r="Q23894" s="1"/>
    </row>
    <row r="23895" spans="2:17" x14ac:dyDescent="0.25">
      <c r="B23895" s="1"/>
      <c r="G23895" s="1"/>
      <c r="H23895" s="1"/>
      <c r="K23895" s="1"/>
      <c r="N23895" s="1"/>
      <c r="Q23895" s="1"/>
    </row>
    <row r="23896" spans="2:17" x14ac:dyDescent="0.25">
      <c r="B23896" s="1"/>
      <c r="G23896" s="1"/>
      <c r="H23896" s="1"/>
      <c r="K23896" s="1"/>
      <c r="N23896" s="1"/>
      <c r="Q23896" s="1"/>
    </row>
    <row r="23897" spans="2:17" x14ac:dyDescent="0.25">
      <c r="B23897" s="1"/>
      <c r="G23897" s="1"/>
      <c r="H23897" s="1"/>
      <c r="K23897" s="1"/>
      <c r="N23897" s="1"/>
      <c r="Q23897" s="1"/>
    </row>
    <row r="23898" spans="2:17" x14ac:dyDescent="0.25">
      <c r="B23898" s="1"/>
      <c r="G23898" s="1"/>
      <c r="H23898" s="1"/>
      <c r="K23898" s="1"/>
      <c r="N23898" s="1"/>
      <c r="Q23898" s="1"/>
    </row>
    <row r="23899" spans="2:17" x14ac:dyDescent="0.25">
      <c r="B23899" s="1"/>
      <c r="G23899" s="1"/>
      <c r="H23899" s="1"/>
      <c r="K23899" s="1"/>
      <c r="N23899" s="1"/>
      <c r="Q23899" s="1"/>
    </row>
    <row r="23900" spans="2:17" x14ac:dyDescent="0.25">
      <c r="B23900" s="1"/>
      <c r="G23900" s="1"/>
      <c r="H23900" s="1"/>
      <c r="K23900" s="1"/>
      <c r="N23900" s="1"/>
      <c r="Q23900" s="1"/>
    </row>
    <row r="23901" spans="2:17" x14ac:dyDescent="0.25">
      <c r="B23901" s="1"/>
      <c r="G23901" s="1"/>
      <c r="H23901" s="1"/>
      <c r="K23901" s="1"/>
      <c r="N23901" s="1"/>
      <c r="Q23901" s="1"/>
    </row>
    <row r="23902" spans="2:17" x14ac:dyDescent="0.25">
      <c r="B23902" s="1"/>
      <c r="G23902" s="1"/>
      <c r="H23902" s="1"/>
      <c r="K23902" s="1"/>
      <c r="N23902" s="1"/>
      <c r="Q23902" s="1"/>
    </row>
    <row r="23903" spans="2:17" x14ac:dyDescent="0.25">
      <c r="B23903" s="1"/>
      <c r="G23903" s="1"/>
      <c r="H23903" s="1"/>
      <c r="K23903" s="1"/>
      <c r="N23903" s="1"/>
      <c r="Q23903" s="1"/>
    </row>
    <row r="23904" spans="2:17" x14ac:dyDescent="0.25">
      <c r="B23904" s="1"/>
      <c r="G23904" s="1"/>
      <c r="H23904" s="1"/>
      <c r="K23904" s="1"/>
      <c r="N23904" s="1"/>
      <c r="Q23904" s="1"/>
    </row>
    <row r="23905" spans="2:17" x14ac:dyDescent="0.25">
      <c r="B23905" s="1"/>
      <c r="G23905" s="1"/>
      <c r="H23905" s="1"/>
      <c r="K23905" s="1"/>
      <c r="N23905" s="1"/>
      <c r="Q23905" s="1"/>
    </row>
    <row r="23906" spans="2:17" x14ac:dyDescent="0.25">
      <c r="B23906" s="1"/>
      <c r="G23906" s="1"/>
      <c r="H23906" s="1"/>
      <c r="K23906" s="1"/>
      <c r="N23906" s="1"/>
      <c r="Q23906" s="1"/>
    </row>
    <row r="23907" spans="2:17" x14ac:dyDescent="0.25">
      <c r="B23907" s="1"/>
      <c r="G23907" s="1"/>
      <c r="H23907" s="1"/>
      <c r="K23907" s="1"/>
      <c r="N23907" s="1"/>
      <c r="Q23907" s="1"/>
    </row>
    <row r="23908" spans="2:17" x14ac:dyDescent="0.25">
      <c r="B23908" s="1"/>
      <c r="G23908" s="1"/>
      <c r="H23908" s="1"/>
      <c r="K23908" s="1"/>
      <c r="N23908" s="1"/>
      <c r="Q23908" s="1"/>
    </row>
    <row r="23909" spans="2:17" x14ac:dyDescent="0.25">
      <c r="B23909" s="1"/>
      <c r="G23909" s="1"/>
      <c r="H23909" s="1"/>
      <c r="K23909" s="1"/>
      <c r="N23909" s="1"/>
      <c r="Q23909" s="1"/>
    </row>
    <row r="23910" spans="2:17" x14ac:dyDescent="0.25">
      <c r="B23910" s="1"/>
      <c r="G23910" s="1"/>
      <c r="H23910" s="1"/>
      <c r="K23910" s="1"/>
      <c r="N23910" s="1"/>
      <c r="Q23910" s="1"/>
    </row>
    <row r="23911" spans="2:17" x14ac:dyDescent="0.25">
      <c r="B23911" s="1"/>
      <c r="G23911" s="1"/>
      <c r="H23911" s="1"/>
      <c r="K23911" s="1"/>
      <c r="N23911" s="1"/>
      <c r="Q23911" s="1"/>
    </row>
    <row r="23912" spans="2:17" x14ac:dyDescent="0.25">
      <c r="B23912" s="1"/>
      <c r="G23912" s="1"/>
      <c r="H23912" s="1"/>
      <c r="K23912" s="1"/>
      <c r="N23912" s="1"/>
      <c r="Q23912" s="1"/>
    </row>
    <row r="23913" spans="2:17" x14ac:dyDescent="0.25">
      <c r="B23913" s="1"/>
      <c r="G23913" s="1"/>
      <c r="H23913" s="1"/>
      <c r="K23913" s="1"/>
      <c r="N23913" s="1"/>
      <c r="Q23913" s="1"/>
    </row>
    <row r="23914" spans="2:17" x14ac:dyDescent="0.25">
      <c r="B23914" s="1"/>
      <c r="G23914" s="1"/>
      <c r="H23914" s="1"/>
      <c r="K23914" s="1"/>
      <c r="N23914" s="1"/>
      <c r="Q23914" s="1"/>
    </row>
    <row r="23915" spans="2:17" x14ac:dyDescent="0.25">
      <c r="B23915" s="1"/>
      <c r="G23915" s="1"/>
      <c r="H23915" s="1"/>
      <c r="K23915" s="1"/>
      <c r="N23915" s="1"/>
      <c r="Q23915" s="1"/>
    </row>
    <row r="23916" spans="2:17" x14ac:dyDescent="0.25">
      <c r="B23916" s="1"/>
      <c r="G23916" s="1"/>
      <c r="H23916" s="1"/>
      <c r="K23916" s="1"/>
      <c r="N23916" s="1"/>
      <c r="Q23916" s="1"/>
    </row>
    <row r="23917" spans="2:17" x14ac:dyDescent="0.25">
      <c r="B23917" s="1"/>
      <c r="G23917" s="1"/>
      <c r="H23917" s="1"/>
      <c r="K23917" s="1"/>
      <c r="N23917" s="1"/>
      <c r="Q23917" s="1"/>
    </row>
    <row r="23918" spans="2:17" x14ac:dyDescent="0.25">
      <c r="B23918" s="1"/>
      <c r="G23918" s="1"/>
      <c r="H23918" s="1"/>
      <c r="K23918" s="1"/>
      <c r="N23918" s="1"/>
      <c r="Q23918" s="1"/>
    </row>
    <row r="23919" spans="2:17" x14ac:dyDescent="0.25">
      <c r="B23919" s="1"/>
      <c r="G23919" s="1"/>
      <c r="H23919" s="1"/>
      <c r="K23919" s="1"/>
      <c r="N23919" s="1"/>
      <c r="Q23919" s="1"/>
    </row>
    <row r="23920" spans="2:17" x14ac:dyDescent="0.25">
      <c r="B23920" s="1"/>
      <c r="G23920" s="1"/>
      <c r="H23920" s="1"/>
      <c r="K23920" s="1"/>
      <c r="N23920" s="1"/>
      <c r="Q23920" s="1"/>
    </row>
    <row r="23921" spans="2:17" x14ac:dyDescent="0.25">
      <c r="B23921" s="1"/>
      <c r="G23921" s="1"/>
      <c r="H23921" s="1"/>
      <c r="K23921" s="1"/>
      <c r="N23921" s="1"/>
      <c r="Q23921" s="1"/>
    </row>
    <row r="23922" spans="2:17" x14ac:dyDescent="0.25">
      <c r="B23922" s="1"/>
      <c r="G23922" s="1"/>
      <c r="H23922" s="1"/>
      <c r="K23922" s="1"/>
      <c r="N23922" s="1"/>
      <c r="Q23922" s="1"/>
    </row>
    <row r="23923" spans="2:17" x14ac:dyDescent="0.25">
      <c r="B23923" s="1"/>
      <c r="G23923" s="1"/>
      <c r="H23923" s="1"/>
      <c r="K23923" s="1"/>
      <c r="N23923" s="1"/>
      <c r="Q23923" s="1"/>
    </row>
    <row r="23924" spans="2:17" x14ac:dyDescent="0.25">
      <c r="B23924" s="1"/>
      <c r="G23924" s="1"/>
      <c r="H23924" s="1"/>
      <c r="K23924" s="1"/>
      <c r="N23924" s="1"/>
      <c r="Q23924" s="1"/>
    </row>
    <row r="23925" spans="2:17" x14ac:dyDescent="0.25">
      <c r="B23925" s="1"/>
      <c r="G23925" s="1"/>
      <c r="H23925" s="1"/>
      <c r="K23925" s="1"/>
      <c r="N23925" s="1"/>
      <c r="Q23925" s="1"/>
    </row>
    <row r="23926" spans="2:17" x14ac:dyDescent="0.25">
      <c r="B23926" s="1"/>
      <c r="G23926" s="1"/>
      <c r="H23926" s="1"/>
      <c r="K23926" s="1"/>
      <c r="N23926" s="1"/>
      <c r="Q23926" s="1"/>
    </row>
    <row r="23927" spans="2:17" x14ac:dyDescent="0.25">
      <c r="B23927" s="1"/>
      <c r="G23927" s="1"/>
      <c r="H23927" s="1"/>
      <c r="K23927" s="1"/>
      <c r="N23927" s="1"/>
      <c r="Q23927" s="1"/>
    </row>
    <row r="23928" spans="2:17" x14ac:dyDescent="0.25">
      <c r="B23928" s="1"/>
      <c r="G23928" s="1"/>
      <c r="H23928" s="1"/>
      <c r="K23928" s="1"/>
      <c r="N23928" s="1"/>
      <c r="Q23928" s="1"/>
    </row>
    <row r="23929" spans="2:17" x14ac:dyDescent="0.25">
      <c r="B23929" s="1"/>
      <c r="G23929" s="1"/>
      <c r="H23929" s="1"/>
      <c r="K23929" s="1"/>
      <c r="N23929" s="1"/>
      <c r="Q23929" s="1"/>
    </row>
    <row r="23930" spans="2:17" x14ac:dyDescent="0.25">
      <c r="B23930" s="1"/>
      <c r="G23930" s="1"/>
      <c r="H23930" s="1"/>
      <c r="K23930" s="1"/>
      <c r="N23930" s="1"/>
      <c r="Q23930" s="1"/>
    </row>
    <row r="23931" spans="2:17" x14ac:dyDescent="0.25">
      <c r="B23931" s="1"/>
      <c r="G23931" s="1"/>
      <c r="H23931" s="1"/>
      <c r="K23931" s="1"/>
      <c r="N23931" s="1"/>
      <c r="Q23931" s="1"/>
    </row>
    <row r="23932" spans="2:17" x14ac:dyDescent="0.25">
      <c r="B23932" s="1"/>
      <c r="G23932" s="1"/>
      <c r="H23932" s="1"/>
      <c r="K23932" s="1"/>
      <c r="N23932" s="1"/>
      <c r="Q23932" s="1"/>
    </row>
    <row r="23933" spans="2:17" x14ac:dyDescent="0.25">
      <c r="B23933" s="1"/>
      <c r="G23933" s="1"/>
      <c r="H23933" s="1"/>
      <c r="K23933" s="1"/>
      <c r="N23933" s="1"/>
      <c r="Q23933" s="1"/>
    </row>
    <row r="23934" spans="2:17" x14ac:dyDescent="0.25">
      <c r="B23934" s="1"/>
      <c r="G23934" s="1"/>
      <c r="H23934" s="1"/>
      <c r="K23934" s="1"/>
      <c r="N23934" s="1"/>
      <c r="Q23934" s="1"/>
    </row>
    <row r="23935" spans="2:17" x14ac:dyDescent="0.25">
      <c r="B23935" s="1"/>
      <c r="G23935" s="1"/>
      <c r="H23935" s="1"/>
      <c r="K23935" s="1"/>
      <c r="N23935" s="1"/>
      <c r="Q23935" s="1"/>
    </row>
    <row r="23936" spans="2:17" x14ac:dyDescent="0.25">
      <c r="B23936" s="1"/>
      <c r="G23936" s="1"/>
      <c r="H23936" s="1"/>
      <c r="K23936" s="1"/>
      <c r="N23936" s="1"/>
      <c r="Q23936" s="1"/>
    </row>
    <row r="23937" spans="2:17" x14ac:dyDescent="0.25">
      <c r="B23937" s="1"/>
      <c r="G23937" s="1"/>
      <c r="H23937" s="1"/>
      <c r="K23937" s="1"/>
      <c r="N23937" s="1"/>
      <c r="Q23937" s="1"/>
    </row>
    <row r="23938" spans="2:17" x14ac:dyDescent="0.25">
      <c r="B23938" s="1"/>
      <c r="G23938" s="1"/>
      <c r="H23938" s="1"/>
      <c r="K23938" s="1"/>
      <c r="N23938" s="1"/>
      <c r="Q23938" s="1"/>
    </row>
    <row r="23939" spans="2:17" x14ac:dyDescent="0.25">
      <c r="B23939" s="1"/>
      <c r="G23939" s="1"/>
      <c r="H23939" s="1"/>
      <c r="K23939" s="1"/>
      <c r="N23939" s="1"/>
      <c r="Q23939" s="1"/>
    </row>
    <row r="23940" spans="2:17" x14ac:dyDescent="0.25">
      <c r="B23940" s="1"/>
      <c r="G23940" s="1"/>
      <c r="H23940" s="1"/>
      <c r="K23940" s="1"/>
      <c r="N23940" s="1"/>
      <c r="Q23940" s="1"/>
    </row>
    <row r="23941" spans="2:17" x14ac:dyDescent="0.25">
      <c r="B23941" s="1"/>
      <c r="G23941" s="1"/>
      <c r="H23941" s="1"/>
      <c r="K23941" s="1"/>
      <c r="N23941" s="1"/>
      <c r="Q23941" s="1"/>
    </row>
    <row r="23942" spans="2:17" x14ac:dyDescent="0.25">
      <c r="B23942" s="1"/>
      <c r="G23942" s="1"/>
      <c r="H23942" s="1"/>
      <c r="K23942" s="1"/>
      <c r="N23942" s="1"/>
      <c r="Q23942" s="1"/>
    </row>
    <row r="23943" spans="2:17" x14ac:dyDescent="0.25">
      <c r="B23943" s="1"/>
      <c r="G23943" s="1"/>
      <c r="H23943" s="1"/>
      <c r="K23943" s="1"/>
      <c r="N23943" s="1"/>
      <c r="Q23943" s="1"/>
    </row>
    <row r="23944" spans="2:17" x14ac:dyDescent="0.25">
      <c r="B23944" s="1"/>
      <c r="G23944" s="1"/>
      <c r="H23944" s="1"/>
      <c r="K23944" s="1"/>
      <c r="N23944" s="1"/>
      <c r="Q23944" s="1"/>
    </row>
    <row r="23945" spans="2:17" x14ac:dyDescent="0.25">
      <c r="B23945" s="1"/>
      <c r="G23945" s="1"/>
      <c r="H23945" s="1"/>
      <c r="K23945" s="1"/>
      <c r="N23945" s="1"/>
      <c r="Q23945" s="1"/>
    </row>
    <row r="23946" spans="2:17" x14ac:dyDescent="0.25">
      <c r="B23946" s="1"/>
      <c r="G23946" s="1"/>
      <c r="H23946" s="1"/>
      <c r="K23946" s="1"/>
      <c r="N23946" s="1"/>
      <c r="Q23946" s="1"/>
    </row>
    <row r="23947" spans="2:17" x14ac:dyDescent="0.25">
      <c r="B23947" s="1"/>
      <c r="G23947" s="1"/>
      <c r="H23947" s="1"/>
      <c r="K23947" s="1"/>
      <c r="N23947" s="1"/>
      <c r="Q23947" s="1"/>
    </row>
    <row r="23948" spans="2:17" x14ac:dyDescent="0.25">
      <c r="B23948" s="1"/>
      <c r="G23948" s="1"/>
      <c r="H23948" s="1"/>
      <c r="K23948" s="1"/>
      <c r="N23948" s="1"/>
      <c r="Q23948" s="1"/>
    </row>
    <row r="23949" spans="2:17" x14ac:dyDescent="0.25">
      <c r="B23949" s="1"/>
      <c r="G23949" s="1"/>
      <c r="H23949" s="1"/>
      <c r="K23949" s="1"/>
      <c r="N23949" s="1"/>
      <c r="Q23949" s="1"/>
    </row>
    <row r="23950" spans="2:17" x14ac:dyDescent="0.25">
      <c r="B23950" s="1"/>
      <c r="G23950" s="1"/>
      <c r="H23950" s="1"/>
      <c r="K23950" s="1"/>
      <c r="N23950" s="1"/>
      <c r="Q23950" s="1"/>
    </row>
    <row r="23951" spans="2:17" x14ac:dyDescent="0.25">
      <c r="B23951" s="1"/>
      <c r="G23951" s="1"/>
      <c r="H23951" s="1"/>
      <c r="K23951" s="1"/>
      <c r="N23951" s="1"/>
      <c r="Q23951" s="1"/>
    </row>
    <row r="23952" spans="2:17" x14ac:dyDescent="0.25">
      <c r="B23952" s="1"/>
      <c r="G23952" s="1"/>
      <c r="H23952" s="1"/>
      <c r="K23952" s="1"/>
      <c r="N23952" s="1"/>
      <c r="Q23952" s="1"/>
    </row>
    <row r="23953" spans="2:17" x14ac:dyDescent="0.25">
      <c r="B23953" s="1"/>
      <c r="G23953" s="1"/>
      <c r="H23953" s="1"/>
      <c r="K23953" s="1"/>
      <c r="N23953" s="1"/>
      <c r="Q23953" s="1"/>
    </row>
    <row r="23954" spans="2:17" x14ac:dyDescent="0.25">
      <c r="B23954" s="1"/>
      <c r="G23954" s="1"/>
      <c r="H23954" s="1"/>
      <c r="K23954" s="1"/>
      <c r="N23954" s="1"/>
      <c r="Q23954" s="1"/>
    </row>
    <row r="23955" spans="2:17" x14ac:dyDescent="0.25">
      <c r="B23955" s="1"/>
      <c r="G23955" s="1"/>
      <c r="H23955" s="1"/>
      <c r="K23955" s="1"/>
      <c r="N23955" s="1"/>
      <c r="Q23955" s="1"/>
    </row>
    <row r="23956" spans="2:17" x14ac:dyDescent="0.25">
      <c r="B23956" s="1"/>
      <c r="G23956" s="1"/>
      <c r="H23956" s="1"/>
      <c r="K23956" s="1"/>
      <c r="N23956" s="1"/>
      <c r="Q23956" s="1"/>
    </row>
    <row r="23957" spans="2:17" x14ac:dyDescent="0.25">
      <c r="B23957" s="1"/>
      <c r="G23957" s="1"/>
      <c r="H23957" s="1"/>
      <c r="K23957" s="1"/>
      <c r="N23957" s="1"/>
      <c r="Q23957" s="1"/>
    </row>
    <row r="23958" spans="2:17" x14ac:dyDescent="0.25">
      <c r="B23958" s="1"/>
      <c r="G23958" s="1"/>
      <c r="H23958" s="1"/>
      <c r="K23958" s="1"/>
      <c r="N23958" s="1"/>
      <c r="Q23958" s="1"/>
    </row>
    <row r="23959" spans="2:17" x14ac:dyDescent="0.25">
      <c r="B23959" s="1"/>
      <c r="G23959" s="1"/>
      <c r="H23959" s="1"/>
      <c r="K23959" s="1"/>
      <c r="N23959" s="1"/>
      <c r="Q23959" s="1"/>
    </row>
    <row r="23960" spans="2:17" x14ac:dyDescent="0.25">
      <c r="B23960" s="1"/>
      <c r="G23960" s="1"/>
      <c r="H23960" s="1"/>
      <c r="K23960" s="1"/>
      <c r="N23960" s="1"/>
      <c r="Q23960" s="1"/>
    </row>
    <row r="23961" spans="2:17" x14ac:dyDescent="0.25">
      <c r="B23961" s="1"/>
      <c r="G23961" s="1"/>
      <c r="H23961" s="1"/>
      <c r="K23961" s="1"/>
      <c r="N23961" s="1"/>
      <c r="Q23961" s="1"/>
    </row>
    <row r="23962" spans="2:17" x14ac:dyDescent="0.25">
      <c r="B23962" s="1"/>
      <c r="G23962" s="1"/>
      <c r="H23962" s="1"/>
      <c r="K23962" s="1"/>
      <c r="N23962" s="1"/>
      <c r="Q23962" s="1"/>
    </row>
    <row r="23963" spans="2:17" x14ac:dyDescent="0.25">
      <c r="B23963" s="1"/>
      <c r="G23963" s="1"/>
      <c r="H23963" s="1"/>
      <c r="K23963" s="1"/>
      <c r="N23963" s="1"/>
      <c r="Q23963" s="1"/>
    </row>
    <row r="23964" spans="2:17" x14ac:dyDescent="0.25">
      <c r="B23964" s="1"/>
      <c r="G23964" s="1"/>
      <c r="H23964" s="1"/>
      <c r="K23964" s="1"/>
      <c r="N23964" s="1"/>
      <c r="Q23964" s="1"/>
    </row>
    <row r="23965" spans="2:17" x14ac:dyDescent="0.25">
      <c r="B23965" s="1"/>
      <c r="G23965" s="1"/>
      <c r="H23965" s="1"/>
      <c r="K23965" s="1"/>
      <c r="N23965" s="1"/>
      <c r="Q23965" s="1"/>
    </row>
    <row r="23966" spans="2:17" x14ac:dyDescent="0.25">
      <c r="B23966" s="1"/>
      <c r="G23966" s="1"/>
      <c r="H23966" s="1"/>
      <c r="K23966" s="1"/>
      <c r="N23966" s="1"/>
      <c r="Q23966" s="1"/>
    </row>
    <row r="23967" spans="2:17" x14ac:dyDescent="0.25">
      <c r="B23967" s="1"/>
      <c r="G23967" s="1"/>
      <c r="H23967" s="1"/>
      <c r="K23967" s="1"/>
      <c r="N23967" s="1"/>
      <c r="Q23967" s="1"/>
    </row>
    <row r="23968" spans="2:17" x14ac:dyDescent="0.25">
      <c r="B23968" s="1"/>
      <c r="G23968" s="1"/>
      <c r="H23968" s="1"/>
      <c r="K23968" s="1"/>
      <c r="N23968" s="1"/>
      <c r="Q23968" s="1"/>
    </row>
    <row r="23969" spans="2:17" x14ac:dyDescent="0.25">
      <c r="B23969" s="1"/>
      <c r="G23969" s="1"/>
      <c r="H23969" s="1"/>
      <c r="K23969" s="1"/>
      <c r="N23969" s="1"/>
      <c r="Q23969" s="1"/>
    </row>
    <row r="23970" spans="2:17" x14ac:dyDescent="0.25">
      <c r="B23970" s="1"/>
      <c r="G23970" s="1"/>
      <c r="H23970" s="1"/>
      <c r="K23970" s="1"/>
      <c r="N23970" s="1"/>
      <c r="Q23970" s="1"/>
    </row>
    <row r="23971" spans="2:17" x14ac:dyDescent="0.25">
      <c r="B23971" s="1"/>
      <c r="G23971" s="1"/>
      <c r="H23971" s="1"/>
      <c r="K23971" s="1"/>
      <c r="N23971" s="1"/>
      <c r="Q23971" s="1"/>
    </row>
    <row r="23972" spans="2:17" x14ac:dyDescent="0.25">
      <c r="B23972" s="1"/>
      <c r="G23972" s="1"/>
      <c r="H23972" s="1"/>
      <c r="K23972" s="1"/>
      <c r="N23972" s="1"/>
      <c r="Q23972" s="1"/>
    </row>
    <row r="23973" spans="2:17" x14ac:dyDescent="0.25">
      <c r="B23973" s="1"/>
      <c r="G23973" s="1"/>
      <c r="H23973" s="1"/>
      <c r="K23973" s="1"/>
      <c r="N23973" s="1"/>
      <c r="Q23973" s="1"/>
    </row>
    <row r="23974" spans="2:17" x14ac:dyDescent="0.25">
      <c r="B23974" s="1"/>
      <c r="G23974" s="1"/>
      <c r="H23974" s="1"/>
      <c r="K23974" s="1"/>
      <c r="N23974" s="1"/>
      <c r="Q23974" s="1"/>
    </row>
    <row r="23975" spans="2:17" x14ac:dyDescent="0.25">
      <c r="B23975" s="1"/>
      <c r="G23975" s="1"/>
      <c r="H23975" s="1"/>
      <c r="K23975" s="1"/>
      <c r="N23975" s="1"/>
      <c r="Q23975" s="1"/>
    </row>
    <row r="23976" spans="2:17" x14ac:dyDescent="0.25">
      <c r="B23976" s="1"/>
      <c r="G23976" s="1"/>
      <c r="H23976" s="1"/>
      <c r="K23976" s="1"/>
      <c r="N23976" s="1"/>
      <c r="Q23976" s="1"/>
    </row>
    <row r="23977" spans="2:17" x14ac:dyDescent="0.25">
      <c r="B23977" s="1"/>
      <c r="G23977" s="1"/>
      <c r="H23977" s="1"/>
      <c r="K23977" s="1"/>
      <c r="N23977" s="1"/>
      <c r="Q23977" s="1"/>
    </row>
    <row r="23978" spans="2:17" x14ac:dyDescent="0.25">
      <c r="B23978" s="1"/>
      <c r="G23978" s="1"/>
      <c r="H23978" s="1"/>
      <c r="K23978" s="1"/>
      <c r="N23978" s="1"/>
      <c r="Q23978" s="1"/>
    </row>
    <row r="23979" spans="2:17" x14ac:dyDescent="0.25">
      <c r="B23979" s="1"/>
      <c r="G23979" s="1"/>
      <c r="H23979" s="1"/>
      <c r="K23979" s="1"/>
      <c r="N23979" s="1"/>
      <c r="Q23979" s="1"/>
    </row>
    <row r="23980" spans="2:17" x14ac:dyDescent="0.25">
      <c r="B23980" s="1"/>
      <c r="G23980" s="1"/>
      <c r="H23980" s="1"/>
      <c r="K23980" s="1"/>
      <c r="N23980" s="1"/>
      <c r="Q23980" s="1"/>
    </row>
    <row r="23981" spans="2:17" x14ac:dyDescent="0.25">
      <c r="B23981" s="1"/>
      <c r="G23981" s="1"/>
      <c r="H23981" s="1"/>
      <c r="K23981" s="1"/>
      <c r="N23981" s="1"/>
      <c r="Q23981" s="1"/>
    </row>
    <row r="23982" spans="2:17" x14ac:dyDescent="0.25">
      <c r="B23982" s="1"/>
      <c r="G23982" s="1"/>
      <c r="H23982" s="1"/>
      <c r="K23982" s="1"/>
      <c r="N23982" s="1"/>
      <c r="Q23982" s="1"/>
    </row>
    <row r="23983" spans="2:17" x14ac:dyDescent="0.25">
      <c r="B23983" s="1"/>
      <c r="G23983" s="1"/>
      <c r="H23983" s="1"/>
      <c r="K23983" s="1"/>
      <c r="N23983" s="1"/>
      <c r="Q23983" s="1"/>
    </row>
    <row r="23984" spans="2:17" x14ac:dyDescent="0.25">
      <c r="B23984" s="1"/>
      <c r="G23984" s="1"/>
      <c r="H23984" s="1"/>
      <c r="K23984" s="1"/>
      <c r="N23984" s="1"/>
      <c r="Q23984" s="1"/>
    </row>
    <row r="23985" spans="2:17" x14ac:dyDescent="0.25">
      <c r="B23985" s="1"/>
      <c r="G23985" s="1"/>
      <c r="H23985" s="1"/>
      <c r="K23985" s="1"/>
      <c r="N23985" s="1"/>
      <c r="Q23985" s="1"/>
    </row>
    <row r="23986" spans="2:17" x14ac:dyDescent="0.25">
      <c r="B23986" s="1"/>
      <c r="G23986" s="1"/>
      <c r="H23986" s="1"/>
      <c r="K23986" s="1"/>
      <c r="N23986" s="1"/>
      <c r="Q23986" s="1"/>
    </row>
    <row r="23987" spans="2:17" x14ac:dyDescent="0.25">
      <c r="B23987" s="1"/>
      <c r="G23987" s="1"/>
      <c r="H23987" s="1"/>
      <c r="K23987" s="1"/>
      <c r="N23987" s="1"/>
      <c r="Q23987" s="1"/>
    </row>
    <row r="23988" spans="2:17" x14ac:dyDescent="0.25">
      <c r="B23988" s="1"/>
      <c r="G23988" s="1"/>
      <c r="H23988" s="1"/>
      <c r="K23988" s="1"/>
      <c r="N23988" s="1"/>
      <c r="Q23988" s="1"/>
    </row>
    <row r="23989" spans="2:17" x14ac:dyDescent="0.25">
      <c r="B23989" s="1"/>
      <c r="G23989" s="1"/>
      <c r="H23989" s="1"/>
      <c r="K23989" s="1"/>
      <c r="N23989" s="1"/>
      <c r="Q23989" s="1"/>
    </row>
    <row r="23990" spans="2:17" x14ac:dyDescent="0.25">
      <c r="B23990" s="1"/>
      <c r="G23990" s="1"/>
      <c r="H23990" s="1"/>
      <c r="K23990" s="1"/>
      <c r="N23990" s="1"/>
      <c r="Q23990" s="1"/>
    </row>
    <row r="23991" spans="2:17" x14ac:dyDescent="0.25">
      <c r="B23991" s="1"/>
      <c r="G23991" s="1"/>
      <c r="H23991" s="1"/>
      <c r="K23991" s="1"/>
      <c r="N23991" s="1"/>
      <c r="Q23991" s="1"/>
    </row>
    <row r="23992" spans="2:17" x14ac:dyDescent="0.25">
      <c r="B23992" s="1"/>
      <c r="G23992" s="1"/>
      <c r="H23992" s="1"/>
      <c r="K23992" s="1"/>
      <c r="N23992" s="1"/>
      <c r="Q23992" s="1"/>
    </row>
    <row r="23993" spans="2:17" x14ac:dyDescent="0.25">
      <c r="B23993" s="1"/>
      <c r="G23993" s="1"/>
      <c r="H23993" s="1"/>
      <c r="K23993" s="1"/>
      <c r="N23993" s="1"/>
      <c r="Q23993" s="1"/>
    </row>
    <row r="23994" spans="2:17" x14ac:dyDescent="0.25">
      <c r="B23994" s="1"/>
      <c r="G23994" s="1"/>
      <c r="H23994" s="1"/>
      <c r="K23994" s="1"/>
      <c r="N23994" s="1"/>
      <c r="Q23994" s="1"/>
    </row>
    <row r="23995" spans="2:17" x14ac:dyDescent="0.25">
      <c r="B23995" s="1"/>
      <c r="G23995" s="1"/>
      <c r="H23995" s="1"/>
      <c r="K23995" s="1"/>
      <c r="N23995" s="1"/>
      <c r="Q23995" s="1"/>
    </row>
    <row r="23996" spans="2:17" x14ac:dyDescent="0.25">
      <c r="B23996" s="1"/>
      <c r="G23996" s="1"/>
      <c r="H23996" s="1"/>
      <c r="K23996" s="1"/>
      <c r="N23996" s="1"/>
      <c r="Q23996" s="1"/>
    </row>
    <row r="23997" spans="2:17" x14ac:dyDescent="0.25">
      <c r="B23997" s="1"/>
      <c r="G23997" s="1"/>
      <c r="H23997" s="1"/>
      <c r="K23997" s="1"/>
      <c r="N23997" s="1"/>
      <c r="Q23997" s="1"/>
    </row>
    <row r="23998" spans="2:17" x14ac:dyDescent="0.25">
      <c r="B23998" s="1"/>
      <c r="G23998" s="1"/>
      <c r="H23998" s="1"/>
      <c r="K23998" s="1"/>
      <c r="N23998" s="1"/>
      <c r="Q23998" s="1"/>
    </row>
    <row r="23999" spans="2:17" x14ac:dyDescent="0.25">
      <c r="B23999" s="1"/>
      <c r="G23999" s="1"/>
      <c r="H23999" s="1"/>
      <c r="K23999" s="1"/>
      <c r="N23999" s="1"/>
      <c r="Q23999" s="1"/>
    </row>
    <row r="24000" spans="2:17" x14ac:dyDescent="0.25">
      <c r="B24000" s="1"/>
      <c r="G24000" s="1"/>
      <c r="H24000" s="1"/>
      <c r="K24000" s="1"/>
      <c r="N24000" s="1"/>
      <c r="Q24000" s="1"/>
    </row>
    <row r="24001" spans="2:17" x14ac:dyDescent="0.25">
      <c r="B24001" s="1"/>
      <c r="G24001" s="1"/>
      <c r="H24001" s="1"/>
      <c r="K24001" s="1"/>
      <c r="N24001" s="1"/>
      <c r="Q24001" s="1"/>
    </row>
    <row r="24002" spans="2:17" x14ac:dyDescent="0.25">
      <c r="B24002" s="1"/>
      <c r="G24002" s="1"/>
      <c r="H24002" s="1"/>
      <c r="K24002" s="1"/>
      <c r="N24002" s="1"/>
      <c r="Q24002" s="1"/>
    </row>
    <row r="24003" spans="2:17" x14ac:dyDescent="0.25">
      <c r="B24003" s="1"/>
      <c r="G24003" s="1"/>
      <c r="H24003" s="1"/>
      <c r="K24003" s="1"/>
      <c r="N24003" s="1"/>
      <c r="Q24003" s="1"/>
    </row>
    <row r="24004" spans="2:17" x14ac:dyDescent="0.25">
      <c r="B24004" s="1"/>
      <c r="G24004" s="1"/>
      <c r="H24004" s="1"/>
      <c r="K24004" s="1"/>
      <c r="N24004" s="1"/>
      <c r="Q24004" s="1"/>
    </row>
    <row r="24005" spans="2:17" x14ac:dyDescent="0.25">
      <c r="B24005" s="1"/>
      <c r="G24005" s="1"/>
      <c r="H24005" s="1"/>
      <c r="K24005" s="1"/>
      <c r="N24005" s="1"/>
      <c r="Q24005" s="1"/>
    </row>
    <row r="24006" spans="2:17" x14ac:dyDescent="0.25">
      <c r="B24006" s="1"/>
      <c r="G24006" s="1"/>
      <c r="H24006" s="1"/>
      <c r="K24006" s="1"/>
      <c r="N24006" s="1"/>
      <c r="Q24006" s="1"/>
    </row>
    <row r="24007" spans="2:17" x14ac:dyDescent="0.25">
      <c r="B24007" s="1"/>
      <c r="G24007" s="1"/>
      <c r="H24007" s="1"/>
      <c r="K24007" s="1"/>
      <c r="N24007" s="1"/>
      <c r="Q24007" s="1"/>
    </row>
    <row r="24008" spans="2:17" x14ac:dyDescent="0.25">
      <c r="B24008" s="1"/>
      <c r="G24008" s="1"/>
      <c r="H24008" s="1"/>
      <c r="K24008" s="1"/>
      <c r="N24008" s="1"/>
      <c r="Q24008" s="1"/>
    </row>
    <row r="24009" spans="2:17" x14ac:dyDescent="0.25">
      <c r="B24009" s="1"/>
      <c r="G24009" s="1"/>
      <c r="H24009" s="1"/>
      <c r="K24009" s="1"/>
      <c r="N24009" s="1"/>
      <c r="Q24009" s="1"/>
    </row>
    <row r="24010" spans="2:17" x14ac:dyDescent="0.25">
      <c r="B24010" s="1"/>
      <c r="G24010" s="1"/>
      <c r="H24010" s="1"/>
      <c r="K24010" s="1"/>
      <c r="N24010" s="1"/>
      <c r="Q24010" s="1"/>
    </row>
    <row r="24011" spans="2:17" x14ac:dyDescent="0.25">
      <c r="B24011" s="1"/>
      <c r="G24011" s="1"/>
      <c r="H24011" s="1"/>
      <c r="K24011" s="1"/>
      <c r="N24011" s="1"/>
      <c r="Q24011" s="1"/>
    </row>
    <row r="24012" spans="2:17" x14ac:dyDescent="0.25">
      <c r="B24012" s="1"/>
      <c r="G24012" s="1"/>
      <c r="H24012" s="1"/>
      <c r="K24012" s="1"/>
      <c r="N24012" s="1"/>
      <c r="Q24012" s="1"/>
    </row>
    <row r="24013" spans="2:17" x14ac:dyDescent="0.25">
      <c r="B24013" s="1"/>
      <c r="G24013" s="1"/>
      <c r="H24013" s="1"/>
      <c r="K24013" s="1"/>
      <c r="N24013" s="1"/>
      <c r="Q24013" s="1"/>
    </row>
    <row r="24014" spans="2:17" x14ac:dyDescent="0.25">
      <c r="B24014" s="1"/>
      <c r="G24014" s="1"/>
      <c r="H24014" s="1"/>
      <c r="K24014" s="1"/>
      <c r="N24014" s="1"/>
      <c r="Q24014" s="1"/>
    </row>
    <row r="24015" spans="2:17" x14ac:dyDescent="0.25">
      <c r="B24015" s="1"/>
      <c r="G24015" s="1"/>
      <c r="H24015" s="1"/>
      <c r="K24015" s="1"/>
      <c r="N24015" s="1"/>
      <c r="Q24015" s="1"/>
    </row>
    <row r="24016" spans="2:17" x14ac:dyDescent="0.25">
      <c r="B24016" s="1"/>
      <c r="G24016" s="1"/>
      <c r="H24016" s="1"/>
      <c r="K24016" s="1"/>
      <c r="N24016" s="1"/>
      <c r="Q24016" s="1"/>
    </row>
    <row r="24017" spans="2:17" x14ac:dyDescent="0.25">
      <c r="B24017" s="1"/>
      <c r="G24017" s="1"/>
      <c r="H24017" s="1"/>
      <c r="K24017" s="1"/>
      <c r="N24017" s="1"/>
      <c r="Q24017" s="1"/>
    </row>
    <row r="24018" spans="2:17" x14ac:dyDescent="0.25">
      <c r="B24018" s="1"/>
      <c r="G24018" s="1"/>
      <c r="H24018" s="1"/>
      <c r="K24018" s="1"/>
      <c r="N24018" s="1"/>
      <c r="Q24018" s="1"/>
    </row>
    <row r="24019" spans="2:17" x14ac:dyDescent="0.25">
      <c r="B24019" s="1"/>
      <c r="G24019" s="1"/>
      <c r="H24019" s="1"/>
      <c r="K24019" s="1"/>
      <c r="N24019" s="1"/>
      <c r="Q24019" s="1"/>
    </row>
    <row r="24020" spans="2:17" x14ac:dyDescent="0.25">
      <c r="B24020" s="1"/>
      <c r="G24020" s="1"/>
      <c r="H24020" s="1"/>
      <c r="K24020" s="1"/>
      <c r="N24020" s="1"/>
      <c r="Q24020" s="1"/>
    </row>
    <row r="24021" spans="2:17" x14ac:dyDescent="0.25">
      <c r="B24021" s="1"/>
      <c r="G24021" s="1"/>
      <c r="H24021" s="1"/>
      <c r="K24021" s="1"/>
      <c r="N24021" s="1"/>
      <c r="Q24021" s="1"/>
    </row>
    <row r="24022" spans="2:17" x14ac:dyDescent="0.25">
      <c r="B24022" s="1"/>
      <c r="G24022" s="1"/>
      <c r="H24022" s="1"/>
      <c r="K24022" s="1"/>
      <c r="N24022" s="1"/>
      <c r="Q24022" s="1"/>
    </row>
    <row r="24023" spans="2:17" x14ac:dyDescent="0.25">
      <c r="B24023" s="1"/>
      <c r="G24023" s="1"/>
      <c r="H24023" s="1"/>
      <c r="K24023" s="1"/>
      <c r="N24023" s="1"/>
      <c r="Q24023" s="1"/>
    </row>
    <row r="24024" spans="2:17" x14ac:dyDescent="0.25">
      <c r="B24024" s="1"/>
      <c r="G24024" s="1"/>
      <c r="H24024" s="1"/>
      <c r="K24024" s="1"/>
      <c r="N24024" s="1"/>
      <c r="Q24024" s="1"/>
    </row>
    <row r="24025" spans="2:17" x14ac:dyDescent="0.25">
      <c r="B24025" s="1"/>
      <c r="G24025" s="1"/>
      <c r="H24025" s="1"/>
      <c r="K24025" s="1"/>
      <c r="N24025" s="1"/>
      <c r="Q24025" s="1"/>
    </row>
    <row r="24026" spans="2:17" x14ac:dyDescent="0.25">
      <c r="B24026" s="1"/>
      <c r="G24026" s="1"/>
      <c r="H24026" s="1"/>
      <c r="K24026" s="1"/>
      <c r="N24026" s="1"/>
      <c r="Q24026" s="1"/>
    </row>
    <row r="24027" spans="2:17" x14ac:dyDescent="0.25">
      <c r="B24027" s="1"/>
      <c r="G24027" s="1"/>
      <c r="H24027" s="1"/>
      <c r="K24027" s="1"/>
      <c r="N24027" s="1"/>
      <c r="Q24027" s="1"/>
    </row>
    <row r="24028" spans="2:17" x14ac:dyDescent="0.25">
      <c r="B24028" s="1"/>
      <c r="G24028" s="1"/>
      <c r="H24028" s="1"/>
      <c r="K24028" s="1"/>
      <c r="N24028" s="1"/>
      <c r="Q24028" s="1"/>
    </row>
    <row r="24029" spans="2:17" x14ac:dyDescent="0.25">
      <c r="B24029" s="1"/>
      <c r="G24029" s="1"/>
      <c r="H24029" s="1"/>
      <c r="K24029" s="1"/>
      <c r="N24029" s="1"/>
      <c r="Q24029" s="1"/>
    </row>
    <row r="24030" spans="2:17" x14ac:dyDescent="0.25">
      <c r="B24030" s="1"/>
      <c r="G24030" s="1"/>
      <c r="H24030" s="1"/>
      <c r="K24030" s="1"/>
      <c r="N24030" s="1"/>
      <c r="Q24030" s="1"/>
    </row>
    <row r="24031" spans="2:17" x14ac:dyDescent="0.25">
      <c r="B24031" s="1"/>
      <c r="G24031" s="1"/>
      <c r="H24031" s="1"/>
      <c r="K24031" s="1"/>
      <c r="N24031" s="1"/>
      <c r="Q24031" s="1"/>
    </row>
    <row r="24032" spans="2:17" x14ac:dyDescent="0.25">
      <c r="B24032" s="1"/>
      <c r="G24032" s="1"/>
      <c r="H24032" s="1"/>
      <c r="K24032" s="1"/>
      <c r="N24032" s="1"/>
      <c r="Q24032" s="1"/>
    </row>
    <row r="24033" spans="2:17" x14ac:dyDescent="0.25">
      <c r="B24033" s="1"/>
      <c r="G24033" s="1"/>
      <c r="H24033" s="1"/>
      <c r="K24033" s="1"/>
      <c r="N24033" s="1"/>
      <c r="Q24033" s="1"/>
    </row>
    <row r="24034" spans="2:17" x14ac:dyDescent="0.25">
      <c r="B24034" s="1"/>
      <c r="G24034" s="1"/>
      <c r="H24034" s="1"/>
      <c r="K24034" s="1"/>
      <c r="N24034" s="1"/>
      <c r="Q24034" s="1"/>
    </row>
    <row r="24035" spans="2:17" x14ac:dyDescent="0.25">
      <c r="B24035" s="1"/>
      <c r="G24035" s="1"/>
      <c r="H24035" s="1"/>
      <c r="K24035" s="1"/>
      <c r="N24035" s="1"/>
      <c r="Q24035" s="1"/>
    </row>
    <row r="24036" spans="2:17" x14ac:dyDescent="0.25">
      <c r="B24036" s="1"/>
      <c r="G24036" s="1"/>
      <c r="H24036" s="1"/>
      <c r="K24036" s="1"/>
      <c r="N24036" s="1"/>
      <c r="Q24036" s="1"/>
    </row>
    <row r="24037" spans="2:17" x14ac:dyDescent="0.25">
      <c r="B24037" s="1"/>
      <c r="G24037" s="1"/>
      <c r="H24037" s="1"/>
      <c r="K24037" s="1"/>
      <c r="N24037" s="1"/>
      <c r="Q24037" s="1"/>
    </row>
    <row r="24038" spans="2:17" x14ac:dyDescent="0.25">
      <c r="B24038" s="1"/>
      <c r="G24038" s="1"/>
      <c r="H24038" s="1"/>
      <c r="K24038" s="1"/>
      <c r="N24038" s="1"/>
      <c r="Q24038" s="1"/>
    </row>
    <row r="24039" spans="2:17" x14ac:dyDescent="0.25">
      <c r="B24039" s="1"/>
      <c r="G24039" s="1"/>
      <c r="H24039" s="1"/>
      <c r="K24039" s="1"/>
      <c r="N24039" s="1"/>
      <c r="Q24039" s="1"/>
    </row>
    <row r="24040" spans="2:17" x14ac:dyDescent="0.25">
      <c r="B24040" s="1"/>
      <c r="G24040" s="1"/>
      <c r="H24040" s="1"/>
      <c r="K24040" s="1"/>
      <c r="N24040" s="1"/>
      <c r="Q24040" s="1"/>
    </row>
    <row r="24041" spans="2:17" x14ac:dyDescent="0.25">
      <c r="B24041" s="1"/>
      <c r="G24041" s="1"/>
      <c r="H24041" s="1"/>
      <c r="K24041" s="1"/>
      <c r="N24041" s="1"/>
      <c r="Q24041" s="1"/>
    </row>
    <row r="24042" spans="2:17" x14ac:dyDescent="0.25">
      <c r="B24042" s="1"/>
      <c r="G24042" s="1"/>
      <c r="H24042" s="1"/>
      <c r="K24042" s="1"/>
      <c r="N24042" s="1"/>
      <c r="Q24042" s="1"/>
    </row>
    <row r="24043" spans="2:17" x14ac:dyDescent="0.25">
      <c r="B24043" s="1"/>
      <c r="G24043" s="1"/>
      <c r="H24043" s="1"/>
      <c r="K24043" s="1"/>
      <c r="N24043" s="1"/>
      <c r="Q24043" s="1"/>
    </row>
    <row r="24044" spans="2:17" x14ac:dyDescent="0.25">
      <c r="B24044" s="1"/>
      <c r="G24044" s="1"/>
      <c r="H24044" s="1"/>
      <c r="K24044" s="1"/>
      <c r="N24044" s="1"/>
      <c r="Q24044" s="1"/>
    </row>
    <row r="24045" spans="2:17" x14ac:dyDescent="0.25">
      <c r="B24045" s="1"/>
      <c r="G24045" s="1"/>
      <c r="H24045" s="1"/>
      <c r="K24045" s="1"/>
      <c r="N24045" s="1"/>
      <c r="Q24045" s="1"/>
    </row>
    <row r="24046" spans="2:17" x14ac:dyDescent="0.25">
      <c r="B24046" s="1"/>
      <c r="G24046" s="1"/>
      <c r="H24046" s="1"/>
      <c r="K24046" s="1"/>
      <c r="N24046" s="1"/>
      <c r="Q24046" s="1"/>
    </row>
    <row r="24047" spans="2:17" x14ac:dyDescent="0.25">
      <c r="B24047" s="1"/>
      <c r="G24047" s="1"/>
      <c r="H24047" s="1"/>
      <c r="K24047" s="1"/>
      <c r="N24047" s="1"/>
      <c r="Q24047" s="1"/>
    </row>
    <row r="24048" spans="2:17" x14ac:dyDescent="0.25">
      <c r="B24048" s="1"/>
      <c r="G24048" s="1"/>
      <c r="H24048" s="1"/>
      <c r="K24048" s="1"/>
      <c r="N24048" s="1"/>
      <c r="Q24048" s="1"/>
    </row>
    <row r="24049" spans="2:17" x14ac:dyDescent="0.25">
      <c r="B24049" s="1"/>
      <c r="G24049" s="1"/>
      <c r="H24049" s="1"/>
      <c r="K24049" s="1"/>
      <c r="N24049" s="1"/>
      <c r="Q24049" s="1"/>
    </row>
    <row r="24050" spans="2:17" x14ac:dyDescent="0.25">
      <c r="B24050" s="1"/>
      <c r="G24050" s="1"/>
      <c r="H24050" s="1"/>
      <c r="K24050" s="1"/>
      <c r="N24050" s="1"/>
      <c r="Q24050" s="1"/>
    </row>
    <row r="24051" spans="2:17" x14ac:dyDescent="0.25">
      <c r="B24051" s="1"/>
      <c r="G24051" s="1"/>
      <c r="H24051" s="1"/>
      <c r="K24051" s="1"/>
      <c r="N24051" s="1"/>
      <c r="Q24051" s="1"/>
    </row>
    <row r="24052" spans="2:17" x14ac:dyDescent="0.25">
      <c r="B24052" s="1"/>
      <c r="G24052" s="1"/>
      <c r="H24052" s="1"/>
      <c r="K24052" s="1"/>
      <c r="N24052" s="1"/>
      <c r="Q24052" s="1"/>
    </row>
    <row r="24053" spans="2:17" x14ac:dyDescent="0.25">
      <c r="B24053" s="1"/>
      <c r="G24053" s="1"/>
      <c r="H24053" s="1"/>
      <c r="K24053" s="1"/>
      <c r="N24053" s="1"/>
      <c r="Q24053" s="1"/>
    </row>
    <row r="24054" spans="2:17" x14ac:dyDescent="0.25">
      <c r="B24054" s="1"/>
      <c r="G24054" s="1"/>
      <c r="H24054" s="1"/>
      <c r="K24054" s="1"/>
      <c r="N24054" s="1"/>
      <c r="Q24054" s="1"/>
    </row>
    <row r="24055" spans="2:17" x14ac:dyDescent="0.25">
      <c r="B24055" s="1"/>
      <c r="G24055" s="1"/>
      <c r="H24055" s="1"/>
      <c r="K24055" s="1"/>
      <c r="N24055" s="1"/>
      <c r="Q24055" s="1"/>
    </row>
    <row r="24056" spans="2:17" x14ac:dyDescent="0.25">
      <c r="B24056" s="1"/>
      <c r="G24056" s="1"/>
      <c r="H24056" s="1"/>
      <c r="K24056" s="1"/>
      <c r="N24056" s="1"/>
      <c r="Q24056" s="1"/>
    </row>
    <row r="24057" spans="2:17" x14ac:dyDescent="0.25">
      <c r="B24057" s="1"/>
      <c r="G24057" s="1"/>
      <c r="H24057" s="1"/>
      <c r="K24057" s="1"/>
      <c r="N24057" s="1"/>
      <c r="Q24057" s="1"/>
    </row>
    <row r="24058" spans="2:17" x14ac:dyDescent="0.25">
      <c r="B24058" s="1"/>
      <c r="G24058" s="1"/>
      <c r="H24058" s="1"/>
      <c r="K24058" s="1"/>
      <c r="N24058" s="1"/>
      <c r="Q24058" s="1"/>
    </row>
    <row r="24059" spans="2:17" x14ac:dyDescent="0.25">
      <c r="B24059" s="1"/>
      <c r="G24059" s="1"/>
      <c r="H24059" s="1"/>
      <c r="K24059" s="1"/>
      <c r="N24059" s="1"/>
      <c r="Q24059" s="1"/>
    </row>
    <row r="24060" spans="2:17" x14ac:dyDescent="0.25">
      <c r="B24060" s="1"/>
      <c r="G24060" s="1"/>
      <c r="H24060" s="1"/>
      <c r="K24060" s="1"/>
      <c r="N24060" s="1"/>
      <c r="Q24060" s="1"/>
    </row>
    <row r="24061" spans="2:17" x14ac:dyDescent="0.25">
      <c r="B24061" s="1"/>
      <c r="G24061" s="1"/>
      <c r="H24061" s="1"/>
      <c r="K24061" s="1"/>
      <c r="N24061" s="1"/>
      <c r="Q24061" s="1"/>
    </row>
    <row r="24062" spans="2:17" x14ac:dyDescent="0.25">
      <c r="B24062" s="1"/>
      <c r="G24062" s="1"/>
      <c r="H24062" s="1"/>
      <c r="K24062" s="1"/>
      <c r="N24062" s="1"/>
      <c r="Q24062" s="1"/>
    </row>
    <row r="24063" spans="2:17" x14ac:dyDescent="0.25">
      <c r="B24063" s="1"/>
      <c r="G24063" s="1"/>
      <c r="H24063" s="1"/>
      <c r="K24063" s="1"/>
      <c r="N24063" s="1"/>
      <c r="Q24063" s="1"/>
    </row>
    <row r="24064" spans="2:17" x14ac:dyDescent="0.25">
      <c r="B24064" s="1"/>
      <c r="G24064" s="1"/>
      <c r="H24064" s="1"/>
      <c r="K24064" s="1"/>
      <c r="N24064" s="1"/>
      <c r="Q24064" s="1"/>
    </row>
    <row r="24065" spans="2:17" x14ac:dyDescent="0.25">
      <c r="B24065" s="1"/>
      <c r="G24065" s="1"/>
      <c r="H24065" s="1"/>
      <c r="K24065" s="1"/>
      <c r="N24065" s="1"/>
      <c r="Q24065" s="1"/>
    </row>
    <row r="24066" spans="2:17" x14ac:dyDescent="0.25">
      <c r="B24066" s="1"/>
      <c r="G24066" s="1"/>
      <c r="H24066" s="1"/>
      <c r="K24066" s="1"/>
      <c r="N24066" s="1"/>
      <c r="Q24066" s="1"/>
    </row>
    <row r="24067" spans="2:17" x14ac:dyDescent="0.25">
      <c r="B24067" s="1"/>
      <c r="G24067" s="1"/>
      <c r="H24067" s="1"/>
      <c r="K24067" s="1"/>
      <c r="N24067" s="1"/>
      <c r="Q24067" s="1"/>
    </row>
    <row r="24068" spans="2:17" x14ac:dyDescent="0.25">
      <c r="B24068" s="1"/>
      <c r="G24068" s="1"/>
      <c r="H24068" s="1"/>
      <c r="K24068" s="1"/>
      <c r="N24068" s="1"/>
      <c r="Q24068" s="1"/>
    </row>
    <row r="24069" spans="2:17" x14ac:dyDescent="0.25">
      <c r="B24069" s="1"/>
      <c r="G24069" s="1"/>
      <c r="H24069" s="1"/>
      <c r="K24069" s="1"/>
      <c r="N24069" s="1"/>
      <c r="Q24069" s="1"/>
    </row>
    <row r="24070" spans="2:17" x14ac:dyDescent="0.25">
      <c r="B24070" s="1"/>
      <c r="G24070" s="1"/>
      <c r="H24070" s="1"/>
      <c r="K24070" s="1"/>
      <c r="N24070" s="1"/>
      <c r="Q24070" s="1"/>
    </row>
    <row r="24071" spans="2:17" x14ac:dyDescent="0.25">
      <c r="B24071" s="1"/>
      <c r="G24071" s="1"/>
      <c r="H24071" s="1"/>
      <c r="K24071" s="1"/>
      <c r="N24071" s="1"/>
      <c r="Q24071" s="1"/>
    </row>
    <row r="24072" spans="2:17" x14ac:dyDescent="0.25">
      <c r="B24072" s="1"/>
      <c r="G24072" s="1"/>
      <c r="H24072" s="1"/>
      <c r="K24072" s="1"/>
      <c r="N24072" s="1"/>
      <c r="Q24072" s="1"/>
    </row>
    <row r="24073" spans="2:17" x14ac:dyDescent="0.25">
      <c r="B24073" s="1"/>
      <c r="G24073" s="1"/>
      <c r="H24073" s="1"/>
      <c r="K24073" s="1"/>
      <c r="N24073" s="1"/>
      <c r="Q24073" s="1"/>
    </row>
    <row r="24074" spans="2:17" x14ac:dyDescent="0.25">
      <c r="B24074" s="1"/>
      <c r="G24074" s="1"/>
      <c r="H24074" s="1"/>
      <c r="K24074" s="1"/>
      <c r="N24074" s="1"/>
      <c r="Q24074" s="1"/>
    </row>
    <row r="24075" spans="2:17" x14ac:dyDescent="0.25">
      <c r="B24075" s="1"/>
      <c r="G24075" s="1"/>
      <c r="H24075" s="1"/>
      <c r="K24075" s="1"/>
      <c r="N24075" s="1"/>
      <c r="Q24075" s="1"/>
    </row>
    <row r="24076" spans="2:17" x14ac:dyDescent="0.25">
      <c r="B24076" s="1"/>
      <c r="G24076" s="1"/>
      <c r="H24076" s="1"/>
      <c r="K24076" s="1"/>
      <c r="N24076" s="1"/>
      <c r="Q24076" s="1"/>
    </row>
    <row r="24077" spans="2:17" x14ac:dyDescent="0.25">
      <c r="B24077" s="1"/>
      <c r="G24077" s="1"/>
      <c r="H24077" s="1"/>
      <c r="K24077" s="1"/>
      <c r="N24077" s="1"/>
      <c r="Q24077" s="1"/>
    </row>
    <row r="24078" spans="2:17" x14ac:dyDescent="0.25">
      <c r="B24078" s="1"/>
      <c r="G24078" s="1"/>
      <c r="H24078" s="1"/>
      <c r="K24078" s="1"/>
      <c r="N24078" s="1"/>
      <c r="Q24078" s="1"/>
    </row>
    <row r="24079" spans="2:17" x14ac:dyDescent="0.25">
      <c r="B24079" s="1"/>
      <c r="G24079" s="1"/>
      <c r="H24079" s="1"/>
      <c r="K24079" s="1"/>
      <c r="N24079" s="1"/>
      <c r="Q24079" s="1"/>
    </row>
    <row r="24080" spans="2:17" x14ac:dyDescent="0.25">
      <c r="B24080" s="1"/>
      <c r="G24080" s="1"/>
      <c r="H24080" s="1"/>
      <c r="K24080" s="1"/>
      <c r="N24080" s="1"/>
      <c r="Q24080" s="1"/>
    </row>
    <row r="24081" spans="2:17" x14ac:dyDescent="0.25">
      <c r="B24081" s="1"/>
      <c r="G24081" s="1"/>
      <c r="H24081" s="1"/>
      <c r="K24081" s="1"/>
      <c r="N24081" s="1"/>
      <c r="Q24081" s="1"/>
    </row>
    <row r="24082" spans="2:17" x14ac:dyDescent="0.25">
      <c r="B24082" s="1"/>
      <c r="G24082" s="1"/>
      <c r="H24082" s="1"/>
      <c r="K24082" s="1"/>
      <c r="N24082" s="1"/>
      <c r="Q24082" s="1"/>
    </row>
    <row r="24083" spans="2:17" x14ac:dyDescent="0.25">
      <c r="B24083" s="1"/>
      <c r="G24083" s="1"/>
      <c r="H24083" s="1"/>
      <c r="K24083" s="1"/>
      <c r="N24083" s="1"/>
      <c r="Q24083" s="1"/>
    </row>
    <row r="24084" spans="2:17" x14ac:dyDescent="0.25">
      <c r="B24084" s="1"/>
      <c r="G24084" s="1"/>
      <c r="H24084" s="1"/>
      <c r="K24084" s="1"/>
      <c r="N24084" s="1"/>
      <c r="Q24084" s="1"/>
    </row>
    <row r="24085" spans="2:17" x14ac:dyDescent="0.25">
      <c r="B24085" s="1"/>
      <c r="G24085" s="1"/>
      <c r="H24085" s="1"/>
      <c r="K24085" s="1"/>
      <c r="N24085" s="1"/>
      <c r="Q24085" s="1"/>
    </row>
    <row r="24086" spans="2:17" x14ac:dyDescent="0.25">
      <c r="B24086" s="1"/>
      <c r="G24086" s="1"/>
      <c r="H24086" s="1"/>
      <c r="K24086" s="1"/>
      <c r="N24086" s="1"/>
      <c r="Q24086" s="1"/>
    </row>
    <row r="24087" spans="2:17" x14ac:dyDescent="0.25">
      <c r="B24087" s="1"/>
      <c r="G24087" s="1"/>
      <c r="H24087" s="1"/>
      <c r="K24087" s="1"/>
      <c r="N24087" s="1"/>
      <c r="Q24087" s="1"/>
    </row>
    <row r="24088" spans="2:17" x14ac:dyDescent="0.25">
      <c r="B24088" s="1"/>
      <c r="G24088" s="1"/>
      <c r="H24088" s="1"/>
      <c r="K24088" s="1"/>
      <c r="N24088" s="1"/>
      <c r="Q24088" s="1"/>
    </row>
    <row r="24089" spans="2:17" x14ac:dyDescent="0.25">
      <c r="B24089" s="1"/>
      <c r="G24089" s="1"/>
      <c r="H24089" s="1"/>
      <c r="K24089" s="1"/>
      <c r="N24089" s="1"/>
      <c r="Q24089" s="1"/>
    </row>
    <row r="24090" spans="2:17" x14ac:dyDescent="0.25">
      <c r="B24090" s="1"/>
      <c r="G24090" s="1"/>
      <c r="H24090" s="1"/>
      <c r="K24090" s="1"/>
      <c r="N24090" s="1"/>
      <c r="Q24090" s="1"/>
    </row>
    <row r="24091" spans="2:17" x14ac:dyDescent="0.25">
      <c r="B24091" s="1"/>
      <c r="G24091" s="1"/>
      <c r="H24091" s="1"/>
      <c r="K24091" s="1"/>
      <c r="N24091" s="1"/>
      <c r="Q24091" s="1"/>
    </row>
    <row r="24092" spans="2:17" x14ac:dyDescent="0.25">
      <c r="B24092" s="1"/>
      <c r="G24092" s="1"/>
      <c r="H24092" s="1"/>
      <c r="K24092" s="1"/>
      <c r="N24092" s="1"/>
      <c r="Q24092" s="1"/>
    </row>
    <row r="24093" spans="2:17" x14ac:dyDescent="0.25">
      <c r="B24093" s="1"/>
      <c r="G24093" s="1"/>
      <c r="H24093" s="1"/>
      <c r="K24093" s="1"/>
      <c r="N24093" s="1"/>
      <c r="Q24093" s="1"/>
    </row>
    <row r="24094" spans="2:17" x14ac:dyDescent="0.25">
      <c r="B24094" s="1"/>
      <c r="G24094" s="1"/>
      <c r="H24094" s="1"/>
      <c r="K24094" s="1"/>
      <c r="N24094" s="1"/>
      <c r="Q24094" s="1"/>
    </row>
    <row r="24095" spans="2:17" x14ac:dyDescent="0.25">
      <c r="B24095" s="1"/>
      <c r="G24095" s="1"/>
      <c r="H24095" s="1"/>
      <c r="K24095" s="1"/>
      <c r="N24095" s="1"/>
      <c r="Q24095" s="1"/>
    </row>
    <row r="24096" spans="2:17" x14ac:dyDescent="0.25">
      <c r="B24096" s="1"/>
      <c r="G24096" s="1"/>
      <c r="H24096" s="1"/>
      <c r="K24096" s="1"/>
      <c r="N24096" s="1"/>
      <c r="Q24096" s="1"/>
    </row>
    <row r="24097" spans="2:17" x14ac:dyDescent="0.25">
      <c r="B24097" s="1"/>
      <c r="G24097" s="1"/>
      <c r="H24097" s="1"/>
      <c r="K24097" s="1"/>
      <c r="N24097" s="1"/>
      <c r="Q24097" s="1"/>
    </row>
    <row r="24098" spans="2:17" x14ac:dyDescent="0.25">
      <c r="B24098" s="1"/>
      <c r="G24098" s="1"/>
      <c r="H24098" s="1"/>
      <c r="K24098" s="1"/>
      <c r="N24098" s="1"/>
      <c r="Q24098" s="1"/>
    </row>
    <row r="24099" spans="2:17" x14ac:dyDescent="0.25">
      <c r="B24099" s="1"/>
      <c r="G24099" s="1"/>
      <c r="H24099" s="1"/>
      <c r="K24099" s="1"/>
      <c r="N24099" s="1"/>
      <c r="Q24099" s="1"/>
    </row>
    <row r="24100" spans="2:17" x14ac:dyDescent="0.25">
      <c r="B24100" s="1"/>
      <c r="G24100" s="1"/>
      <c r="H24100" s="1"/>
      <c r="K24100" s="1"/>
      <c r="N24100" s="1"/>
      <c r="Q24100" s="1"/>
    </row>
    <row r="24101" spans="2:17" x14ac:dyDescent="0.25">
      <c r="B24101" s="1"/>
      <c r="G24101" s="1"/>
      <c r="H24101" s="1"/>
      <c r="K24101" s="1"/>
      <c r="N24101" s="1"/>
      <c r="Q24101" s="1"/>
    </row>
    <row r="24102" spans="2:17" x14ac:dyDescent="0.25">
      <c r="B24102" s="1"/>
      <c r="G24102" s="1"/>
      <c r="H24102" s="1"/>
      <c r="K24102" s="1"/>
      <c r="N24102" s="1"/>
      <c r="Q24102" s="1"/>
    </row>
    <row r="24103" spans="2:17" x14ac:dyDescent="0.25">
      <c r="B24103" s="1"/>
      <c r="G24103" s="1"/>
      <c r="H24103" s="1"/>
      <c r="K24103" s="1"/>
      <c r="N24103" s="1"/>
      <c r="Q24103" s="1"/>
    </row>
    <row r="24104" spans="2:17" x14ac:dyDescent="0.25">
      <c r="B24104" s="1"/>
      <c r="G24104" s="1"/>
      <c r="H24104" s="1"/>
      <c r="K24104" s="1"/>
      <c r="N24104" s="1"/>
      <c r="Q24104" s="1"/>
    </row>
    <row r="24105" spans="2:17" x14ac:dyDescent="0.25">
      <c r="B24105" s="1"/>
      <c r="G24105" s="1"/>
      <c r="H24105" s="1"/>
      <c r="K24105" s="1"/>
      <c r="N24105" s="1"/>
      <c r="Q24105" s="1"/>
    </row>
    <row r="24106" spans="2:17" x14ac:dyDescent="0.25">
      <c r="B24106" s="1"/>
      <c r="G24106" s="1"/>
      <c r="H24106" s="1"/>
      <c r="K24106" s="1"/>
      <c r="N24106" s="1"/>
      <c r="Q24106" s="1"/>
    </row>
    <row r="24107" spans="2:17" x14ac:dyDescent="0.25">
      <c r="B24107" s="1"/>
      <c r="G24107" s="1"/>
      <c r="H24107" s="1"/>
      <c r="K24107" s="1"/>
      <c r="N24107" s="1"/>
      <c r="Q24107" s="1"/>
    </row>
    <row r="24108" spans="2:17" x14ac:dyDescent="0.25">
      <c r="B24108" s="1"/>
      <c r="G24108" s="1"/>
      <c r="H24108" s="1"/>
      <c r="K24108" s="1"/>
      <c r="N24108" s="1"/>
      <c r="Q24108" s="1"/>
    </row>
    <row r="24109" spans="2:17" x14ac:dyDescent="0.25">
      <c r="B24109" s="1"/>
      <c r="G24109" s="1"/>
      <c r="H24109" s="1"/>
      <c r="K24109" s="1"/>
      <c r="N24109" s="1"/>
      <c r="Q24109" s="1"/>
    </row>
    <row r="24110" spans="2:17" x14ac:dyDescent="0.25">
      <c r="B24110" s="1"/>
      <c r="G24110" s="1"/>
      <c r="H24110" s="1"/>
      <c r="K24110" s="1"/>
      <c r="N24110" s="1"/>
      <c r="Q24110" s="1"/>
    </row>
    <row r="24111" spans="2:17" x14ac:dyDescent="0.25">
      <c r="B24111" s="1"/>
      <c r="G24111" s="1"/>
      <c r="H24111" s="1"/>
      <c r="K24111" s="1"/>
      <c r="N24111" s="1"/>
      <c r="Q24111" s="1"/>
    </row>
    <row r="24112" spans="2:17" x14ac:dyDescent="0.25">
      <c r="B24112" s="1"/>
      <c r="G24112" s="1"/>
      <c r="H24112" s="1"/>
      <c r="K24112" s="1"/>
      <c r="N24112" s="1"/>
      <c r="Q24112" s="1"/>
    </row>
    <row r="24113" spans="2:17" x14ac:dyDescent="0.25">
      <c r="B24113" s="1"/>
      <c r="G24113" s="1"/>
      <c r="H24113" s="1"/>
      <c r="K24113" s="1"/>
      <c r="N24113" s="1"/>
      <c r="Q24113" s="1"/>
    </row>
    <row r="24114" spans="2:17" x14ac:dyDescent="0.25">
      <c r="B24114" s="1"/>
      <c r="G24114" s="1"/>
      <c r="H24114" s="1"/>
      <c r="K24114" s="1"/>
      <c r="N24114" s="1"/>
      <c r="Q24114" s="1"/>
    </row>
    <row r="24115" spans="2:17" x14ac:dyDescent="0.25">
      <c r="B24115" s="1"/>
      <c r="G24115" s="1"/>
      <c r="H24115" s="1"/>
      <c r="K24115" s="1"/>
      <c r="N24115" s="1"/>
      <c r="Q24115" s="1"/>
    </row>
    <row r="24116" spans="2:17" x14ac:dyDescent="0.25">
      <c r="B24116" s="1"/>
      <c r="G24116" s="1"/>
      <c r="H24116" s="1"/>
      <c r="K24116" s="1"/>
      <c r="N24116" s="1"/>
      <c r="Q24116" s="1"/>
    </row>
    <row r="24117" spans="2:17" x14ac:dyDescent="0.25">
      <c r="B24117" s="1"/>
      <c r="G24117" s="1"/>
      <c r="H24117" s="1"/>
      <c r="K24117" s="1"/>
      <c r="N24117" s="1"/>
      <c r="Q24117" s="1"/>
    </row>
    <row r="24118" spans="2:17" x14ac:dyDescent="0.25">
      <c r="B24118" s="1"/>
      <c r="G24118" s="1"/>
      <c r="H24118" s="1"/>
      <c r="K24118" s="1"/>
      <c r="N24118" s="1"/>
      <c r="Q24118" s="1"/>
    </row>
    <row r="24119" spans="2:17" x14ac:dyDescent="0.25">
      <c r="B24119" s="1"/>
      <c r="G24119" s="1"/>
      <c r="H24119" s="1"/>
      <c r="K24119" s="1"/>
      <c r="N24119" s="1"/>
      <c r="Q24119" s="1"/>
    </row>
    <row r="24120" spans="2:17" x14ac:dyDescent="0.25">
      <c r="B24120" s="1"/>
      <c r="G24120" s="1"/>
      <c r="H24120" s="1"/>
      <c r="K24120" s="1"/>
      <c r="N24120" s="1"/>
      <c r="Q24120" s="1"/>
    </row>
    <row r="24121" spans="2:17" x14ac:dyDescent="0.25">
      <c r="B24121" s="1"/>
      <c r="G24121" s="1"/>
      <c r="H24121" s="1"/>
      <c r="K24121" s="1"/>
      <c r="N24121" s="1"/>
      <c r="Q24121" s="1"/>
    </row>
    <row r="24122" spans="2:17" x14ac:dyDescent="0.25">
      <c r="B24122" s="1"/>
      <c r="G24122" s="1"/>
      <c r="H24122" s="1"/>
      <c r="K24122" s="1"/>
      <c r="N24122" s="1"/>
      <c r="Q24122" s="1"/>
    </row>
    <row r="24123" spans="2:17" x14ac:dyDescent="0.25">
      <c r="B24123" s="1"/>
      <c r="G24123" s="1"/>
      <c r="H24123" s="1"/>
      <c r="K24123" s="1"/>
      <c r="N24123" s="1"/>
      <c r="Q24123" s="1"/>
    </row>
    <row r="24124" spans="2:17" x14ac:dyDescent="0.25">
      <c r="B24124" s="1"/>
      <c r="G24124" s="1"/>
      <c r="H24124" s="1"/>
      <c r="K24124" s="1"/>
      <c r="N24124" s="1"/>
      <c r="Q24124" s="1"/>
    </row>
    <row r="24125" spans="2:17" x14ac:dyDescent="0.25">
      <c r="B24125" s="1"/>
      <c r="G24125" s="1"/>
      <c r="H24125" s="1"/>
      <c r="K24125" s="1"/>
      <c r="N24125" s="1"/>
      <c r="Q24125" s="1"/>
    </row>
    <row r="24126" spans="2:17" x14ac:dyDescent="0.25">
      <c r="B24126" s="1"/>
      <c r="G24126" s="1"/>
      <c r="H24126" s="1"/>
      <c r="K24126" s="1"/>
      <c r="N24126" s="1"/>
      <c r="Q24126" s="1"/>
    </row>
    <row r="24127" spans="2:17" x14ac:dyDescent="0.25">
      <c r="B24127" s="1"/>
      <c r="G24127" s="1"/>
      <c r="H24127" s="1"/>
      <c r="K24127" s="1"/>
      <c r="N24127" s="1"/>
      <c r="Q24127" s="1"/>
    </row>
    <row r="24128" spans="2:17" x14ac:dyDescent="0.25">
      <c r="B24128" s="1"/>
      <c r="G24128" s="1"/>
      <c r="H24128" s="1"/>
      <c r="K24128" s="1"/>
      <c r="N24128" s="1"/>
      <c r="Q24128" s="1"/>
    </row>
    <row r="24129" spans="2:17" x14ac:dyDescent="0.25">
      <c r="B24129" s="1"/>
      <c r="G24129" s="1"/>
      <c r="H24129" s="1"/>
      <c r="K24129" s="1"/>
      <c r="N24129" s="1"/>
      <c r="Q24129" s="1"/>
    </row>
    <row r="24130" spans="2:17" x14ac:dyDescent="0.25">
      <c r="B24130" s="1"/>
      <c r="G24130" s="1"/>
      <c r="H24130" s="1"/>
      <c r="K24130" s="1"/>
      <c r="N24130" s="1"/>
      <c r="Q24130" s="1"/>
    </row>
    <row r="24131" spans="2:17" x14ac:dyDescent="0.25">
      <c r="B24131" s="1"/>
      <c r="G24131" s="1"/>
      <c r="H24131" s="1"/>
      <c r="K24131" s="1"/>
      <c r="N24131" s="1"/>
      <c r="Q24131" s="1"/>
    </row>
    <row r="24132" spans="2:17" x14ac:dyDescent="0.25">
      <c r="B24132" s="1"/>
      <c r="G24132" s="1"/>
      <c r="H24132" s="1"/>
      <c r="K24132" s="1"/>
      <c r="N24132" s="1"/>
      <c r="Q24132" s="1"/>
    </row>
    <row r="24133" spans="2:17" x14ac:dyDescent="0.25">
      <c r="B24133" s="1"/>
      <c r="G24133" s="1"/>
      <c r="H24133" s="1"/>
      <c r="K24133" s="1"/>
      <c r="N24133" s="1"/>
      <c r="Q24133" s="1"/>
    </row>
    <row r="24134" spans="2:17" x14ac:dyDescent="0.25">
      <c r="B24134" s="1"/>
      <c r="G24134" s="1"/>
      <c r="H24134" s="1"/>
      <c r="K24134" s="1"/>
      <c r="N24134" s="1"/>
      <c r="Q24134" s="1"/>
    </row>
    <row r="24135" spans="2:17" x14ac:dyDescent="0.25">
      <c r="B24135" s="1"/>
      <c r="G24135" s="1"/>
      <c r="H24135" s="1"/>
      <c r="K24135" s="1"/>
      <c r="N24135" s="1"/>
      <c r="Q24135" s="1"/>
    </row>
    <row r="24136" spans="2:17" x14ac:dyDescent="0.25">
      <c r="B24136" s="1"/>
      <c r="G24136" s="1"/>
      <c r="H24136" s="1"/>
      <c r="K24136" s="1"/>
      <c r="N24136" s="1"/>
      <c r="Q24136" s="1"/>
    </row>
    <row r="24137" spans="2:17" x14ac:dyDescent="0.25">
      <c r="B24137" s="1"/>
      <c r="G24137" s="1"/>
      <c r="H24137" s="1"/>
      <c r="K24137" s="1"/>
      <c r="N24137" s="1"/>
      <c r="Q24137" s="1"/>
    </row>
    <row r="24138" spans="2:17" x14ac:dyDescent="0.25">
      <c r="B24138" s="1"/>
      <c r="G24138" s="1"/>
      <c r="H24138" s="1"/>
      <c r="K24138" s="1"/>
      <c r="N24138" s="1"/>
      <c r="Q24138" s="1"/>
    </row>
    <row r="24139" spans="2:17" x14ac:dyDescent="0.25">
      <c r="B24139" s="1"/>
      <c r="G24139" s="1"/>
      <c r="H24139" s="1"/>
      <c r="K24139" s="1"/>
      <c r="N24139" s="1"/>
      <c r="Q24139" s="1"/>
    </row>
    <row r="24140" spans="2:17" x14ac:dyDescent="0.25">
      <c r="B24140" s="1"/>
      <c r="G24140" s="1"/>
      <c r="H24140" s="1"/>
      <c r="K24140" s="1"/>
      <c r="N24140" s="1"/>
      <c r="Q24140" s="1"/>
    </row>
    <row r="24141" spans="2:17" x14ac:dyDescent="0.25">
      <c r="B24141" s="1"/>
      <c r="G24141" s="1"/>
      <c r="H24141" s="1"/>
      <c r="K24141" s="1"/>
      <c r="N24141" s="1"/>
      <c r="Q24141" s="1"/>
    </row>
    <row r="24142" spans="2:17" x14ac:dyDescent="0.25">
      <c r="B24142" s="1"/>
      <c r="G24142" s="1"/>
      <c r="H24142" s="1"/>
      <c r="K24142" s="1"/>
      <c r="N24142" s="1"/>
      <c r="Q24142" s="1"/>
    </row>
    <row r="24143" spans="2:17" x14ac:dyDescent="0.25">
      <c r="B24143" s="1"/>
      <c r="G24143" s="1"/>
      <c r="H24143" s="1"/>
      <c r="K24143" s="1"/>
      <c r="N24143" s="1"/>
      <c r="Q24143" s="1"/>
    </row>
    <row r="24144" spans="2:17" x14ac:dyDescent="0.25">
      <c r="B24144" s="1"/>
      <c r="G24144" s="1"/>
      <c r="H24144" s="1"/>
      <c r="K24144" s="1"/>
      <c r="N24144" s="1"/>
      <c r="Q24144" s="1"/>
    </row>
    <row r="24145" spans="2:17" x14ac:dyDescent="0.25">
      <c r="B24145" s="1"/>
      <c r="G24145" s="1"/>
      <c r="H24145" s="1"/>
      <c r="K24145" s="1"/>
      <c r="N24145" s="1"/>
      <c r="Q24145" s="1"/>
    </row>
    <row r="24146" spans="2:17" x14ac:dyDescent="0.25">
      <c r="B24146" s="1"/>
      <c r="G24146" s="1"/>
      <c r="H24146" s="1"/>
      <c r="K24146" s="1"/>
      <c r="N24146" s="1"/>
      <c r="Q24146" s="1"/>
    </row>
    <row r="24147" spans="2:17" x14ac:dyDescent="0.25">
      <c r="B24147" s="1"/>
      <c r="G24147" s="1"/>
      <c r="H24147" s="1"/>
      <c r="K24147" s="1"/>
      <c r="N24147" s="1"/>
      <c r="Q24147" s="1"/>
    </row>
    <row r="24148" spans="2:17" x14ac:dyDescent="0.25">
      <c r="B24148" s="1"/>
      <c r="G24148" s="1"/>
      <c r="H24148" s="1"/>
      <c r="K24148" s="1"/>
      <c r="N24148" s="1"/>
      <c r="Q24148" s="1"/>
    </row>
    <row r="24149" spans="2:17" x14ac:dyDescent="0.25">
      <c r="B24149" s="1"/>
      <c r="G24149" s="1"/>
      <c r="H24149" s="1"/>
      <c r="K24149" s="1"/>
      <c r="N24149" s="1"/>
      <c r="Q24149" s="1"/>
    </row>
    <row r="24150" spans="2:17" x14ac:dyDescent="0.25">
      <c r="B24150" s="1"/>
      <c r="G24150" s="1"/>
      <c r="H24150" s="1"/>
      <c r="K24150" s="1"/>
      <c r="N24150" s="1"/>
      <c r="Q24150" s="1"/>
    </row>
    <row r="24151" spans="2:17" x14ac:dyDescent="0.25">
      <c r="B24151" s="1"/>
      <c r="G24151" s="1"/>
      <c r="H24151" s="1"/>
      <c r="K24151" s="1"/>
      <c r="N24151" s="1"/>
      <c r="Q24151" s="1"/>
    </row>
    <row r="24152" spans="2:17" x14ac:dyDescent="0.25">
      <c r="B24152" s="1"/>
      <c r="G24152" s="1"/>
      <c r="H24152" s="1"/>
      <c r="K24152" s="1"/>
      <c r="N24152" s="1"/>
      <c r="Q24152" s="1"/>
    </row>
    <row r="24153" spans="2:17" x14ac:dyDescent="0.25">
      <c r="B24153" s="1"/>
      <c r="G24153" s="1"/>
      <c r="H24153" s="1"/>
      <c r="K24153" s="1"/>
      <c r="N24153" s="1"/>
      <c r="Q24153" s="1"/>
    </row>
    <row r="24154" spans="2:17" x14ac:dyDescent="0.25">
      <c r="B24154" s="1"/>
      <c r="G24154" s="1"/>
      <c r="H24154" s="1"/>
      <c r="K24154" s="1"/>
      <c r="N24154" s="1"/>
      <c r="Q24154" s="1"/>
    </row>
    <row r="24155" spans="2:17" x14ac:dyDescent="0.25">
      <c r="B24155" s="1"/>
      <c r="G24155" s="1"/>
      <c r="H24155" s="1"/>
      <c r="K24155" s="1"/>
      <c r="N24155" s="1"/>
      <c r="Q24155" s="1"/>
    </row>
    <row r="24156" spans="2:17" x14ac:dyDescent="0.25">
      <c r="B24156" s="1"/>
      <c r="G24156" s="1"/>
      <c r="H24156" s="1"/>
      <c r="K24156" s="1"/>
      <c r="N24156" s="1"/>
      <c r="Q24156" s="1"/>
    </row>
    <row r="24157" spans="2:17" x14ac:dyDescent="0.25">
      <c r="B24157" s="1"/>
      <c r="G24157" s="1"/>
      <c r="H24157" s="1"/>
      <c r="K24157" s="1"/>
      <c r="N24157" s="1"/>
      <c r="Q24157" s="1"/>
    </row>
    <row r="24158" spans="2:17" x14ac:dyDescent="0.25">
      <c r="B24158" s="1"/>
      <c r="G24158" s="1"/>
      <c r="H24158" s="1"/>
      <c r="K24158" s="1"/>
      <c r="N24158" s="1"/>
      <c r="Q24158" s="1"/>
    </row>
    <row r="24159" spans="2:17" x14ac:dyDescent="0.25">
      <c r="B24159" s="1"/>
      <c r="G24159" s="1"/>
      <c r="H24159" s="1"/>
      <c r="K24159" s="1"/>
      <c r="N24159" s="1"/>
      <c r="Q24159" s="1"/>
    </row>
    <row r="24160" spans="2:17" x14ac:dyDescent="0.25">
      <c r="B24160" s="1"/>
      <c r="G24160" s="1"/>
      <c r="H24160" s="1"/>
      <c r="K24160" s="1"/>
      <c r="N24160" s="1"/>
      <c r="Q24160" s="1"/>
    </row>
    <row r="24161" spans="2:17" x14ac:dyDescent="0.25">
      <c r="B24161" s="1"/>
      <c r="G24161" s="1"/>
      <c r="H24161" s="1"/>
      <c r="K24161" s="1"/>
      <c r="N24161" s="1"/>
      <c r="Q24161" s="1"/>
    </row>
    <row r="24162" spans="2:17" x14ac:dyDescent="0.25">
      <c r="B24162" s="1"/>
      <c r="G24162" s="1"/>
      <c r="H24162" s="1"/>
      <c r="K24162" s="1"/>
      <c r="N24162" s="1"/>
      <c r="Q24162" s="1"/>
    </row>
    <row r="24163" spans="2:17" x14ac:dyDescent="0.25">
      <c r="B24163" s="1"/>
      <c r="G24163" s="1"/>
      <c r="H24163" s="1"/>
      <c r="K24163" s="1"/>
      <c r="N24163" s="1"/>
      <c r="Q24163" s="1"/>
    </row>
    <row r="24164" spans="2:17" x14ac:dyDescent="0.25">
      <c r="B24164" s="1"/>
      <c r="G24164" s="1"/>
      <c r="H24164" s="1"/>
      <c r="K24164" s="1"/>
      <c r="N24164" s="1"/>
      <c r="Q24164" s="1"/>
    </row>
    <row r="24165" spans="2:17" x14ac:dyDescent="0.25">
      <c r="B24165" s="1"/>
      <c r="G24165" s="1"/>
      <c r="H24165" s="1"/>
      <c r="K24165" s="1"/>
      <c r="N24165" s="1"/>
      <c r="Q24165" s="1"/>
    </row>
    <row r="24166" spans="2:17" x14ac:dyDescent="0.25">
      <c r="B24166" s="1"/>
      <c r="G24166" s="1"/>
      <c r="H24166" s="1"/>
      <c r="K24166" s="1"/>
      <c r="N24166" s="1"/>
      <c r="Q24166" s="1"/>
    </row>
    <row r="24167" spans="2:17" x14ac:dyDescent="0.25">
      <c r="B24167" s="1"/>
      <c r="G24167" s="1"/>
      <c r="H24167" s="1"/>
      <c r="K24167" s="1"/>
      <c r="N24167" s="1"/>
      <c r="Q24167" s="1"/>
    </row>
    <row r="24168" spans="2:17" x14ac:dyDescent="0.25">
      <c r="B24168" s="1"/>
      <c r="G24168" s="1"/>
      <c r="H24168" s="1"/>
      <c r="K24168" s="1"/>
      <c r="N24168" s="1"/>
      <c r="Q24168" s="1"/>
    </row>
    <row r="24169" spans="2:17" x14ac:dyDescent="0.25">
      <c r="B24169" s="1"/>
      <c r="G24169" s="1"/>
      <c r="H24169" s="1"/>
      <c r="K24169" s="1"/>
      <c r="N24169" s="1"/>
      <c r="Q24169" s="1"/>
    </row>
    <row r="24170" spans="2:17" x14ac:dyDescent="0.25">
      <c r="B24170" s="1"/>
      <c r="G24170" s="1"/>
      <c r="H24170" s="1"/>
      <c r="K24170" s="1"/>
      <c r="N24170" s="1"/>
      <c r="Q24170" s="1"/>
    </row>
    <row r="24171" spans="2:17" x14ac:dyDescent="0.25">
      <c r="B24171" s="1"/>
      <c r="G24171" s="1"/>
      <c r="H24171" s="1"/>
      <c r="K24171" s="1"/>
      <c r="N24171" s="1"/>
      <c r="Q24171" s="1"/>
    </row>
    <row r="24172" spans="2:17" x14ac:dyDescent="0.25">
      <c r="B24172" s="1"/>
      <c r="G24172" s="1"/>
      <c r="H24172" s="1"/>
      <c r="K24172" s="1"/>
      <c r="N24172" s="1"/>
      <c r="Q24172" s="1"/>
    </row>
    <row r="24173" spans="2:17" x14ac:dyDescent="0.25">
      <c r="B24173" s="1"/>
      <c r="G24173" s="1"/>
      <c r="H24173" s="1"/>
      <c r="K24173" s="1"/>
      <c r="N24173" s="1"/>
      <c r="Q24173" s="1"/>
    </row>
    <row r="24174" spans="2:17" x14ac:dyDescent="0.25">
      <c r="B24174" s="1"/>
      <c r="G24174" s="1"/>
      <c r="H24174" s="1"/>
      <c r="K24174" s="1"/>
      <c r="N24174" s="1"/>
      <c r="Q24174" s="1"/>
    </row>
    <row r="24175" spans="2:17" x14ac:dyDescent="0.25">
      <c r="B24175" s="1"/>
      <c r="G24175" s="1"/>
      <c r="H24175" s="1"/>
      <c r="K24175" s="1"/>
      <c r="N24175" s="1"/>
      <c r="Q24175" s="1"/>
    </row>
    <row r="24176" spans="2:17" x14ac:dyDescent="0.25">
      <c r="B24176" s="1"/>
      <c r="G24176" s="1"/>
      <c r="H24176" s="1"/>
      <c r="K24176" s="1"/>
      <c r="N24176" s="1"/>
      <c r="Q24176" s="1"/>
    </row>
    <row r="24177" spans="2:17" x14ac:dyDescent="0.25">
      <c r="B24177" s="1"/>
      <c r="G24177" s="1"/>
      <c r="H24177" s="1"/>
      <c r="K24177" s="1"/>
      <c r="N24177" s="1"/>
      <c r="Q24177" s="1"/>
    </row>
    <row r="24178" spans="2:17" x14ac:dyDescent="0.25">
      <c r="B24178" s="1"/>
      <c r="G24178" s="1"/>
      <c r="H24178" s="1"/>
      <c r="K24178" s="1"/>
      <c r="N24178" s="1"/>
      <c r="Q24178" s="1"/>
    </row>
    <row r="24179" spans="2:17" x14ac:dyDescent="0.25">
      <c r="B24179" s="1"/>
      <c r="G24179" s="1"/>
      <c r="H24179" s="1"/>
      <c r="K24179" s="1"/>
      <c r="N24179" s="1"/>
      <c r="Q24179" s="1"/>
    </row>
    <row r="24180" spans="2:17" x14ac:dyDescent="0.25">
      <c r="B24180" s="1"/>
      <c r="G24180" s="1"/>
      <c r="H24180" s="1"/>
      <c r="K24180" s="1"/>
      <c r="N24180" s="1"/>
      <c r="Q24180" s="1"/>
    </row>
    <row r="24181" spans="2:17" x14ac:dyDescent="0.25">
      <c r="B24181" s="1"/>
      <c r="G24181" s="1"/>
      <c r="H24181" s="1"/>
      <c r="K24181" s="1"/>
      <c r="N24181" s="1"/>
      <c r="Q24181" s="1"/>
    </row>
    <row r="24182" spans="2:17" x14ac:dyDescent="0.25">
      <c r="B24182" s="1"/>
      <c r="G24182" s="1"/>
      <c r="H24182" s="1"/>
      <c r="K24182" s="1"/>
      <c r="N24182" s="1"/>
      <c r="Q24182" s="1"/>
    </row>
    <row r="24183" spans="2:17" x14ac:dyDescent="0.25">
      <c r="B24183" s="1"/>
      <c r="G24183" s="1"/>
      <c r="H24183" s="1"/>
      <c r="K24183" s="1"/>
      <c r="N24183" s="1"/>
      <c r="Q24183" s="1"/>
    </row>
    <row r="24184" spans="2:17" x14ac:dyDescent="0.25">
      <c r="B24184" s="1"/>
      <c r="G24184" s="1"/>
      <c r="H24184" s="1"/>
      <c r="K24184" s="1"/>
      <c r="N24184" s="1"/>
      <c r="Q24184" s="1"/>
    </row>
    <row r="24185" spans="2:17" x14ac:dyDescent="0.25">
      <c r="B24185" s="1"/>
      <c r="G24185" s="1"/>
      <c r="H24185" s="1"/>
      <c r="K24185" s="1"/>
      <c r="N24185" s="1"/>
      <c r="Q24185" s="1"/>
    </row>
    <row r="24186" spans="2:17" x14ac:dyDescent="0.25">
      <c r="B24186" s="1"/>
      <c r="G24186" s="1"/>
      <c r="H24186" s="1"/>
      <c r="K24186" s="1"/>
      <c r="N24186" s="1"/>
      <c r="Q24186" s="1"/>
    </row>
    <row r="24187" spans="2:17" x14ac:dyDescent="0.25">
      <c r="B24187" s="1"/>
      <c r="G24187" s="1"/>
      <c r="H24187" s="1"/>
      <c r="K24187" s="1"/>
      <c r="N24187" s="1"/>
      <c r="Q24187" s="1"/>
    </row>
    <row r="24188" spans="2:17" x14ac:dyDescent="0.25">
      <c r="B24188" s="1"/>
      <c r="G24188" s="1"/>
      <c r="H24188" s="1"/>
      <c r="K24188" s="1"/>
      <c r="N24188" s="1"/>
      <c r="Q24188" s="1"/>
    </row>
    <row r="24189" spans="2:17" x14ac:dyDescent="0.25">
      <c r="B24189" s="1"/>
      <c r="G24189" s="1"/>
      <c r="H24189" s="1"/>
      <c r="K24189" s="1"/>
      <c r="N24189" s="1"/>
      <c r="Q24189" s="1"/>
    </row>
    <row r="24190" spans="2:17" x14ac:dyDescent="0.25">
      <c r="B24190" s="1"/>
      <c r="G24190" s="1"/>
      <c r="H24190" s="1"/>
      <c r="K24190" s="1"/>
      <c r="N24190" s="1"/>
      <c r="Q24190" s="1"/>
    </row>
    <row r="24191" spans="2:17" x14ac:dyDescent="0.25">
      <c r="B24191" s="1"/>
      <c r="G24191" s="1"/>
      <c r="H24191" s="1"/>
      <c r="K24191" s="1"/>
      <c r="N24191" s="1"/>
      <c r="Q24191" s="1"/>
    </row>
    <row r="24192" spans="2:17" x14ac:dyDescent="0.25">
      <c r="B24192" s="1"/>
      <c r="G24192" s="1"/>
      <c r="H24192" s="1"/>
      <c r="K24192" s="1"/>
      <c r="N24192" s="1"/>
      <c r="Q24192" s="1"/>
    </row>
    <row r="24193" spans="2:17" x14ac:dyDescent="0.25">
      <c r="B24193" s="1"/>
      <c r="G24193" s="1"/>
      <c r="H24193" s="1"/>
      <c r="K24193" s="1"/>
      <c r="N24193" s="1"/>
      <c r="Q24193" s="1"/>
    </row>
    <row r="24194" spans="2:17" x14ac:dyDescent="0.25">
      <c r="B24194" s="1"/>
      <c r="G24194" s="1"/>
      <c r="H24194" s="1"/>
      <c r="K24194" s="1"/>
      <c r="N24194" s="1"/>
      <c r="Q24194" s="1"/>
    </row>
    <row r="24195" spans="2:17" x14ac:dyDescent="0.25">
      <c r="B24195" s="1"/>
      <c r="G24195" s="1"/>
      <c r="H24195" s="1"/>
      <c r="K24195" s="1"/>
      <c r="N24195" s="1"/>
      <c r="Q24195" s="1"/>
    </row>
    <row r="24196" spans="2:17" x14ac:dyDescent="0.25">
      <c r="B24196" s="1"/>
      <c r="G24196" s="1"/>
      <c r="H24196" s="1"/>
      <c r="K24196" s="1"/>
      <c r="N24196" s="1"/>
      <c r="Q24196" s="1"/>
    </row>
    <row r="24197" spans="2:17" x14ac:dyDescent="0.25">
      <c r="B24197" s="1"/>
      <c r="G24197" s="1"/>
      <c r="H24197" s="1"/>
      <c r="K24197" s="1"/>
      <c r="N24197" s="1"/>
      <c r="Q24197" s="1"/>
    </row>
    <row r="24198" spans="2:17" x14ac:dyDescent="0.25">
      <c r="B24198" s="1"/>
      <c r="G24198" s="1"/>
      <c r="H24198" s="1"/>
      <c r="K24198" s="1"/>
      <c r="N24198" s="1"/>
      <c r="Q24198" s="1"/>
    </row>
    <row r="24199" spans="2:17" x14ac:dyDescent="0.25">
      <c r="B24199" s="1"/>
      <c r="G24199" s="1"/>
      <c r="H24199" s="1"/>
      <c r="K24199" s="1"/>
      <c r="N24199" s="1"/>
      <c r="Q24199" s="1"/>
    </row>
    <row r="24200" spans="2:17" x14ac:dyDescent="0.25">
      <c r="B24200" s="1"/>
      <c r="G24200" s="1"/>
      <c r="H24200" s="1"/>
      <c r="K24200" s="1"/>
      <c r="N24200" s="1"/>
      <c r="Q24200" s="1"/>
    </row>
    <row r="24201" spans="2:17" x14ac:dyDescent="0.25">
      <c r="B24201" s="1"/>
      <c r="G24201" s="1"/>
      <c r="H24201" s="1"/>
      <c r="K24201" s="1"/>
      <c r="N24201" s="1"/>
      <c r="Q24201" s="1"/>
    </row>
    <row r="24202" spans="2:17" x14ac:dyDescent="0.25">
      <c r="B24202" s="1"/>
      <c r="G24202" s="1"/>
      <c r="H24202" s="1"/>
      <c r="K24202" s="1"/>
      <c r="N24202" s="1"/>
      <c r="Q24202" s="1"/>
    </row>
    <row r="24203" spans="2:17" x14ac:dyDescent="0.25">
      <c r="B24203" s="1"/>
      <c r="G24203" s="1"/>
      <c r="H24203" s="1"/>
      <c r="K24203" s="1"/>
      <c r="N24203" s="1"/>
      <c r="Q24203" s="1"/>
    </row>
    <row r="24204" spans="2:17" x14ac:dyDescent="0.25">
      <c r="B24204" s="1"/>
      <c r="G24204" s="1"/>
      <c r="H24204" s="1"/>
      <c r="K24204" s="1"/>
      <c r="N24204" s="1"/>
      <c r="Q24204" s="1"/>
    </row>
    <row r="24205" spans="2:17" x14ac:dyDescent="0.25">
      <c r="B24205" s="1"/>
      <c r="G24205" s="1"/>
      <c r="H24205" s="1"/>
      <c r="K24205" s="1"/>
      <c r="N24205" s="1"/>
      <c r="Q24205" s="1"/>
    </row>
    <row r="24206" spans="2:17" x14ac:dyDescent="0.25">
      <c r="B24206" s="1"/>
      <c r="G24206" s="1"/>
      <c r="H24206" s="1"/>
      <c r="K24206" s="1"/>
      <c r="N24206" s="1"/>
      <c r="Q24206" s="1"/>
    </row>
    <row r="24207" spans="2:17" x14ac:dyDescent="0.25">
      <c r="B24207" s="1"/>
      <c r="G24207" s="1"/>
      <c r="H24207" s="1"/>
      <c r="K24207" s="1"/>
      <c r="N24207" s="1"/>
      <c r="Q24207" s="1"/>
    </row>
    <row r="24208" spans="2:17" x14ac:dyDescent="0.25">
      <c r="B24208" s="1"/>
      <c r="G24208" s="1"/>
      <c r="H24208" s="1"/>
      <c r="K24208" s="1"/>
      <c r="N24208" s="1"/>
      <c r="Q24208" s="1"/>
    </row>
    <row r="24209" spans="2:17" x14ac:dyDescent="0.25">
      <c r="B24209" s="1"/>
      <c r="G24209" s="1"/>
      <c r="H24209" s="1"/>
      <c r="K24209" s="1"/>
      <c r="N24209" s="1"/>
      <c r="Q24209" s="1"/>
    </row>
    <row r="24210" spans="2:17" x14ac:dyDescent="0.25">
      <c r="B24210" s="1"/>
      <c r="G24210" s="1"/>
      <c r="H24210" s="1"/>
      <c r="K24210" s="1"/>
      <c r="N24210" s="1"/>
      <c r="Q24210" s="1"/>
    </row>
    <row r="24211" spans="2:17" x14ac:dyDescent="0.25">
      <c r="B24211" s="1"/>
      <c r="G24211" s="1"/>
      <c r="H24211" s="1"/>
      <c r="K24211" s="1"/>
      <c r="N24211" s="1"/>
      <c r="Q24211" s="1"/>
    </row>
    <row r="24212" spans="2:17" x14ac:dyDescent="0.25">
      <c r="B24212" s="1"/>
      <c r="G24212" s="1"/>
      <c r="H24212" s="1"/>
      <c r="K24212" s="1"/>
      <c r="N24212" s="1"/>
      <c r="Q24212" s="1"/>
    </row>
    <row r="24213" spans="2:17" x14ac:dyDescent="0.25">
      <c r="B24213" s="1"/>
      <c r="G24213" s="1"/>
      <c r="H24213" s="1"/>
      <c r="K24213" s="1"/>
      <c r="N24213" s="1"/>
      <c r="Q24213" s="1"/>
    </row>
    <row r="24214" spans="2:17" x14ac:dyDescent="0.25">
      <c r="B24214" s="1"/>
      <c r="G24214" s="1"/>
      <c r="H24214" s="1"/>
      <c r="K24214" s="1"/>
      <c r="N24214" s="1"/>
      <c r="Q24214" s="1"/>
    </row>
    <row r="24215" spans="2:17" x14ac:dyDescent="0.25">
      <c r="B24215" s="1"/>
      <c r="G24215" s="1"/>
      <c r="H24215" s="1"/>
      <c r="K24215" s="1"/>
      <c r="N24215" s="1"/>
      <c r="Q24215" s="1"/>
    </row>
    <row r="24216" spans="2:17" x14ac:dyDescent="0.25">
      <c r="B24216" s="1"/>
      <c r="G24216" s="1"/>
      <c r="H24216" s="1"/>
      <c r="K24216" s="1"/>
      <c r="N24216" s="1"/>
      <c r="Q24216" s="1"/>
    </row>
    <row r="24217" spans="2:17" x14ac:dyDescent="0.25">
      <c r="B24217" s="1"/>
      <c r="G24217" s="1"/>
      <c r="H24217" s="1"/>
      <c r="K24217" s="1"/>
      <c r="N24217" s="1"/>
      <c r="Q24217" s="1"/>
    </row>
    <row r="24218" spans="2:17" x14ac:dyDescent="0.25">
      <c r="B24218" s="1"/>
      <c r="G24218" s="1"/>
      <c r="H24218" s="1"/>
      <c r="K24218" s="1"/>
      <c r="N24218" s="1"/>
      <c r="Q24218" s="1"/>
    </row>
    <row r="24219" spans="2:17" x14ac:dyDescent="0.25">
      <c r="B24219" s="1"/>
      <c r="G24219" s="1"/>
      <c r="H24219" s="1"/>
      <c r="K24219" s="1"/>
      <c r="N24219" s="1"/>
      <c r="Q24219" s="1"/>
    </row>
    <row r="24220" spans="2:17" x14ac:dyDescent="0.25">
      <c r="B24220" s="1"/>
      <c r="G24220" s="1"/>
      <c r="H24220" s="1"/>
      <c r="K24220" s="1"/>
      <c r="N24220" s="1"/>
      <c r="Q24220" s="1"/>
    </row>
    <row r="24221" spans="2:17" x14ac:dyDescent="0.25">
      <c r="B24221" s="1"/>
      <c r="G24221" s="1"/>
      <c r="H24221" s="1"/>
      <c r="K24221" s="1"/>
      <c r="N24221" s="1"/>
      <c r="Q24221" s="1"/>
    </row>
    <row r="24222" spans="2:17" x14ac:dyDescent="0.25">
      <c r="B24222" s="1"/>
      <c r="G24222" s="1"/>
      <c r="H24222" s="1"/>
      <c r="K24222" s="1"/>
      <c r="N24222" s="1"/>
      <c r="Q24222" s="1"/>
    </row>
    <row r="24223" spans="2:17" x14ac:dyDescent="0.25">
      <c r="B24223" s="1"/>
      <c r="G24223" s="1"/>
      <c r="H24223" s="1"/>
      <c r="K24223" s="1"/>
      <c r="N24223" s="1"/>
      <c r="Q24223" s="1"/>
    </row>
    <row r="24224" spans="2:17" x14ac:dyDescent="0.25">
      <c r="B24224" s="1"/>
      <c r="G24224" s="1"/>
      <c r="H24224" s="1"/>
      <c r="K24224" s="1"/>
      <c r="N24224" s="1"/>
      <c r="Q24224" s="1"/>
    </row>
    <row r="24225" spans="2:17" x14ac:dyDescent="0.25">
      <c r="B24225" s="1"/>
      <c r="G24225" s="1"/>
      <c r="H24225" s="1"/>
      <c r="K24225" s="1"/>
      <c r="N24225" s="1"/>
      <c r="Q24225" s="1"/>
    </row>
    <row r="24226" spans="2:17" x14ac:dyDescent="0.25">
      <c r="B24226" s="1"/>
      <c r="G24226" s="1"/>
      <c r="H24226" s="1"/>
      <c r="K24226" s="1"/>
      <c r="N24226" s="1"/>
      <c r="Q24226" s="1"/>
    </row>
    <row r="24227" spans="2:17" x14ac:dyDescent="0.25">
      <c r="B24227" s="1"/>
      <c r="G24227" s="1"/>
      <c r="H24227" s="1"/>
      <c r="K24227" s="1"/>
      <c r="N24227" s="1"/>
      <c r="Q24227" s="1"/>
    </row>
    <row r="24228" spans="2:17" x14ac:dyDescent="0.25">
      <c r="B24228" s="1"/>
      <c r="G24228" s="1"/>
      <c r="H24228" s="1"/>
      <c r="K24228" s="1"/>
      <c r="N24228" s="1"/>
      <c r="Q24228" s="1"/>
    </row>
    <row r="24229" spans="2:17" x14ac:dyDescent="0.25">
      <c r="B24229" s="1"/>
      <c r="G24229" s="1"/>
      <c r="H24229" s="1"/>
      <c r="K24229" s="1"/>
      <c r="N24229" s="1"/>
      <c r="Q24229" s="1"/>
    </row>
    <row r="24230" spans="2:17" x14ac:dyDescent="0.25">
      <c r="B24230" s="1"/>
      <c r="G24230" s="1"/>
      <c r="H24230" s="1"/>
      <c r="K24230" s="1"/>
      <c r="N24230" s="1"/>
      <c r="Q24230" s="1"/>
    </row>
    <row r="24231" spans="2:17" x14ac:dyDescent="0.25">
      <c r="B24231" s="1"/>
      <c r="G24231" s="1"/>
      <c r="H24231" s="1"/>
      <c r="K24231" s="1"/>
      <c r="N24231" s="1"/>
      <c r="Q24231" s="1"/>
    </row>
    <row r="24232" spans="2:17" x14ac:dyDescent="0.25">
      <c r="B24232" s="1"/>
      <c r="G24232" s="1"/>
      <c r="H24232" s="1"/>
      <c r="K24232" s="1"/>
      <c r="N24232" s="1"/>
      <c r="Q24232" s="1"/>
    </row>
    <row r="24233" spans="2:17" x14ac:dyDescent="0.25">
      <c r="B24233" s="1"/>
      <c r="G24233" s="1"/>
      <c r="H24233" s="1"/>
      <c r="K24233" s="1"/>
      <c r="N24233" s="1"/>
      <c r="Q24233" s="1"/>
    </row>
    <row r="24234" spans="2:17" x14ac:dyDescent="0.25">
      <c r="B24234" s="1"/>
      <c r="G24234" s="1"/>
      <c r="H24234" s="1"/>
      <c r="K24234" s="1"/>
      <c r="N24234" s="1"/>
      <c r="Q24234" s="1"/>
    </row>
    <row r="24235" spans="2:17" x14ac:dyDescent="0.25">
      <c r="B24235" s="1"/>
      <c r="G24235" s="1"/>
      <c r="H24235" s="1"/>
      <c r="K24235" s="1"/>
      <c r="N24235" s="1"/>
      <c r="Q24235" s="1"/>
    </row>
    <row r="24236" spans="2:17" x14ac:dyDescent="0.25">
      <c r="B24236" s="1"/>
      <c r="G24236" s="1"/>
      <c r="H24236" s="1"/>
      <c r="K24236" s="1"/>
      <c r="N24236" s="1"/>
      <c r="Q24236" s="1"/>
    </row>
    <row r="24237" spans="2:17" x14ac:dyDescent="0.25">
      <c r="B24237" s="1"/>
      <c r="G24237" s="1"/>
      <c r="H24237" s="1"/>
      <c r="K24237" s="1"/>
      <c r="N24237" s="1"/>
      <c r="Q24237" s="1"/>
    </row>
    <row r="24238" spans="2:17" x14ac:dyDescent="0.25">
      <c r="B24238" s="1"/>
      <c r="G24238" s="1"/>
      <c r="H24238" s="1"/>
      <c r="K24238" s="1"/>
      <c r="N24238" s="1"/>
      <c r="Q24238" s="1"/>
    </row>
    <row r="24239" spans="2:17" x14ac:dyDescent="0.25">
      <c r="B24239" s="1"/>
      <c r="G24239" s="1"/>
      <c r="H24239" s="1"/>
      <c r="K24239" s="1"/>
      <c r="N24239" s="1"/>
      <c r="Q24239" s="1"/>
    </row>
    <row r="24240" spans="2:17" x14ac:dyDescent="0.25">
      <c r="B24240" s="1"/>
      <c r="G24240" s="1"/>
      <c r="H24240" s="1"/>
      <c r="K24240" s="1"/>
      <c r="N24240" s="1"/>
      <c r="Q24240" s="1"/>
    </row>
    <row r="24241" spans="2:17" x14ac:dyDescent="0.25">
      <c r="B24241" s="1"/>
      <c r="G24241" s="1"/>
      <c r="H24241" s="1"/>
      <c r="K24241" s="1"/>
      <c r="N24241" s="1"/>
      <c r="Q24241" s="1"/>
    </row>
    <row r="24242" spans="2:17" x14ac:dyDescent="0.25">
      <c r="B24242" s="1"/>
      <c r="G24242" s="1"/>
      <c r="H24242" s="1"/>
      <c r="K24242" s="1"/>
      <c r="N24242" s="1"/>
      <c r="Q24242" s="1"/>
    </row>
    <row r="24243" spans="2:17" x14ac:dyDescent="0.25">
      <c r="B24243" s="1"/>
      <c r="G24243" s="1"/>
      <c r="H24243" s="1"/>
      <c r="K24243" s="1"/>
      <c r="N24243" s="1"/>
      <c r="Q24243" s="1"/>
    </row>
    <row r="24244" spans="2:17" x14ac:dyDescent="0.25">
      <c r="B24244" s="1"/>
      <c r="G24244" s="1"/>
      <c r="H24244" s="1"/>
      <c r="K24244" s="1"/>
      <c r="N24244" s="1"/>
      <c r="Q24244" s="1"/>
    </row>
    <row r="24245" spans="2:17" x14ac:dyDescent="0.25">
      <c r="B24245" s="1"/>
      <c r="G24245" s="1"/>
      <c r="H24245" s="1"/>
      <c r="K24245" s="1"/>
      <c r="N24245" s="1"/>
      <c r="Q24245" s="1"/>
    </row>
    <row r="24246" spans="2:17" x14ac:dyDescent="0.25">
      <c r="B24246" s="1"/>
      <c r="G24246" s="1"/>
      <c r="H24246" s="1"/>
      <c r="K24246" s="1"/>
      <c r="N24246" s="1"/>
      <c r="Q24246" s="1"/>
    </row>
    <row r="24247" spans="2:17" x14ac:dyDescent="0.25">
      <c r="B24247" s="1"/>
      <c r="G24247" s="1"/>
      <c r="H24247" s="1"/>
      <c r="K24247" s="1"/>
      <c r="N24247" s="1"/>
      <c r="Q24247" s="1"/>
    </row>
    <row r="24248" spans="2:17" x14ac:dyDescent="0.25">
      <c r="B24248" s="1"/>
      <c r="G24248" s="1"/>
      <c r="H24248" s="1"/>
      <c r="K24248" s="1"/>
      <c r="N24248" s="1"/>
      <c r="Q24248" s="1"/>
    </row>
    <row r="24249" spans="2:17" x14ac:dyDescent="0.25">
      <c r="B24249" s="1"/>
      <c r="G24249" s="1"/>
      <c r="H24249" s="1"/>
      <c r="K24249" s="1"/>
      <c r="N24249" s="1"/>
      <c r="Q24249" s="1"/>
    </row>
    <row r="24250" spans="2:17" x14ac:dyDescent="0.25">
      <c r="B24250" s="1"/>
      <c r="G24250" s="1"/>
      <c r="H24250" s="1"/>
      <c r="K24250" s="1"/>
      <c r="N24250" s="1"/>
      <c r="Q24250" s="1"/>
    </row>
    <row r="24251" spans="2:17" x14ac:dyDescent="0.25">
      <c r="B24251" s="1"/>
      <c r="G24251" s="1"/>
      <c r="H24251" s="1"/>
      <c r="K24251" s="1"/>
      <c r="N24251" s="1"/>
      <c r="Q24251" s="1"/>
    </row>
    <row r="24252" spans="2:17" x14ac:dyDescent="0.25">
      <c r="B24252" s="1"/>
      <c r="G24252" s="1"/>
      <c r="H24252" s="1"/>
      <c r="K24252" s="1"/>
      <c r="N24252" s="1"/>
      <c r="Q24252" s="1"/>
    </row>
    <row r="24253" spans="2:17" x14ac:dyDescent="0.25">
      <c r="B24253" s="1"/>
      <c r="G24253" s="1"/>
      <c r="H24253" s="1"/>
      <c r="K24253" s="1"/>
      <c r="N24253" s="1"/>
      <c r="Q24253" s="1"/>
    </row>
    <row r="24254" spans="2:17" x14ac:dyDescent="0.25">
      <c r="B24254" s="1"/>
      <c r="G24254" s="1"/>
      <c r="H24254" s="1"/>
      <c r="K24254" s="1"/>
      <c r="N24254" s="1"/>
      <c r="Q24254" s="1"/>
    </row>
    <row r="24255" spans="2:17" x14ac:dyDescent="0.25">
      <c r="B24255" s="1"/>
      <c r="G24255" s="1"/>
      <c r="H24255" s="1"/>
      <c r="K24255" s="1"/>
      <c r="N24255" s="1"/>
      <c r="Q24255" s="1"/>
    </row>
    <row r="24256" spans="2:17" x14ac:dyDescent="0.25">
      <c r="B24256" s="1"/>
      <c r="G24256" s="1"/>
      <c r="H24256" s="1"/>
      <c r="K24256" s="1"/>
      <c r="N24256" s="1"/>
      <c r="Q24256" s="1"/>
    </row>
    <row r="24257" spans="2:17" x14ac:dyDescent="0.25">
      <c r="B24257" s="1"/>
      <c r="G24257" s="1"/>
      <c r="H24257" s="1"/>
      <c r="K24257" s="1"/>
      <c r="N24257" s="1"/>
      <c r="Q24257" s="1"/>
    </row>
    <row r="24258" spans="2:17" x14ac:dyDescent="0.25">
      <c r="B24258" s="1"/>
      <c r="G24258" s="1"/>
      <c r="H24258" s="1"/>
      <c r="K24258" s="1"/>
      <c r="N24258" s="1"/>
      <c r="Q24258" s="1"/>
    </row>
    <row r="24259" spans="2:17" x14ac:dyDescent="0.25">
      <c r="B24259" s="1"/>
      <c r="G24259" s="1"/>
      <c r="H24259" s="1"/>
      <c r="K24259" s="1"/>
      <c r="N24259" s="1"/>
      <c r="Q24259" s="1"/>
    </row>
    <row r="24260" spans="2:17" x14ac:dyDescent="0.25">
      <c r="B24260" s="1"/>
      <c r="G24260" s="1"/>
      <c r="H24260" s="1"/>
      <c r="K24260" s="1"/>
      <c r="N24260" s="1"/>
      <c r="Q24260" s="1"/>
    </row>
    <row r="24261" spans="2:17" x14ac:dyDescent="0.25">
      <c r="B24261" s="1"/>
      <c r="G24261" s="1"/>
      <c r="H24261" s="1"/>
      <c r="K24261" s="1"/>
      <c r="N24261" s="1"/>
      <c r="Q24261" s="1"/>
    </row>
    <row r="24262" spans="2:17" x14ac:dyDescent="0.25">
      <c r="B24262" s="1"/>
      <c r="G24262" s="1"/>
      <c r="H24262" s="1"/>
      <c r="K24262" s="1"/>
      <c r="N24262" s="1"/>
      <c r="Q24262" s="1"/>
    </row>
    <row r="24263" spans="2:17" x14ac:dyDescent="0.25">
      <c r="B24263" s="1"/>
      <c r="G24263" s="1"/>
      <c r="H24263" s="1"/>
      <c r="K24263" s="1"/>
      <c r="N24263" s="1"/>
      <c r="Q24263" s="1"/>
    </row>
    <row r="24264" spans="2:17" x14ac:dyDescent="0.25">
      <c r="B24264" s="1"/>
      <c r="G24264" s="1"/>
      <c r="H24264" s="1"/>
      <c r="K24264" s="1"/>
      <c r="N24264" s="1"/>
      <c r="Q24264" s="1"/>
    </row>
    <row r="24265" spans="2:17" x14ac:dyDescent="0.25">
      <c r="B24265" s="1"/>
      <c r="G24265" s="1"/>
      <c r="H24265" s="1"/>
      <c r="K24265" s="1"/>
      <c r="N24265" s="1"/>
      <c r="Q24265" s="1"/>
    </row>
    <row r="24266" spans="2:17" x14ac:dyDescent="0.25">
      <c r="B24266" s="1"/>
      <c r="G24266" s="1"/>
      <c r="H24266" s="1"/>
      <c r="K24266" s="1"/>
      <c r="N24266" s="1"/>
      <c r="Q24266" s="1"/>
    </row>
    <row r="24267" spans="2:17" x14ac:dyDescent="0.25">
      <c r="B24267" s="1"/>
      <c r="G24267" s="1"/>
      <c r="H24267" s="1"/>
      <c r="K24267" s="1"/>
      <c r="N24267" s="1"/>
      <c r="Q24267" s="1"/>
    </row>
    <row r="24268" spans="2:17" x14ac:dyDescent="0.25">
      <c r="B24268" s="1"/>
      <c r="G24268" s="1"/>
      <c r="H24268" s="1"/>
      <c r="K24268" s="1"/>
      <c r="N24268" s="1"/>
      <c r="Q24268" s="1"/>
    </row>
    <row r="24269" spans="2:17" x14ac:dyDescent="0.25">
      <c r="B24269" s="1"/>
      <c r="G24269" s="1"/>
      <c r="H24269" s="1"/>
      <c r="K24269" s="1"/>
      <c r="N24269" s="1"/>
      <c r="Q24269" s="1"/>
    </row>
    <row r="24270" spans="2:17" x14ac:dyDescent="0.25">
      <c r="B24270" s="1"/>
      <c r="G24270" s="1"/>
      <c r="H24270" s="1"/>
      <c r="K24270" s="1"/>
      <c r="N24270" s="1"/>
      <c r="Q24270" s="1"/>
    </row>
    <row r="24271" spans="2:17" x14ac:dyDescent="0.25">
      <c r="B24271" s="1"/>
      <c r="G24271" s="1"/>
      <c r="H24271" s="1"/>
      <c r="K24271" s="1"/>
      <c r="N24271" s="1"/>
      <c r="Q24271" s="1"/>
    </row>
    <row r="24272" spans="2:17" x14ac:dyDescent="0.25">
      <c r="B24272" s="1"/>
      <c r="G24272" s="1"/>
      <c r="H24272" s="1"/>
      <c r="K24272" s="1"/>
      <c r="N24272" s="1"/>
      <c r="Q24272" s="1"/>
    </row>
    <row r="24273" spans="2:17" x14ac:dyDescent="0.25">
      <c r="B24273" s="1"/>
      <c r="G24273" s="1"/>
      <c r="H24273" s="1"/>
      <c r="K24273" s="1"/>
      <c r="N24273" s="1"/>
      <c r="Q24273" s="1"/>
    </row>
    <row r="24274" spans="2:17" x14ac:dyDescent="0.25">
      <c r="B24274" s="1"/>
      <c r="G24274" s="1"/>
      <c r="H24274" s="1"/>
      <c r="K24274" s="1"/>
      <c r="N24274" s="1"/>
      <c r="Q24274" s="1"/>
    </row>
    <row r="24275" spans="2:17" x14ac:dyDescent="0.25">
      <c r="B24275" s="1"/>
      <c r="G24275" s="1"/>
      <c r="H24275" s="1"/>
      <c r="K24275" s="1"/>
      <c r="N24275" s="1"/>
      <c r="Q24275" s="1"/>
    </row>
    <row r="24276" spans="2:17" x14ac:dyDescent="0.25">
      <c r="B24276" s="1"/>
      <c r="G24276" s="1"/>
      <c r="H24276" s="1"/>
      <c r="K24276" s="1"/>
      <c r="N24276" s="1"/>
      <c r="Q24276" s="1"/>
    </row>
    <row r="24277" spans="2:17" x14ac:dyDescent="0.25">
      <c r="B24277" s="1"/>
      <c r="G24277" s="1"/>
      <c r="H24277" s="1"/>
      <c r="K24277" s="1"/>
      <c r="N24277" s="1"/>
      <c r="Q24277" s="1"/>
    </row>
    <row r="24278" spans="2:17" x14ac:dyDescent="0.25">
      <c r="B24278" s="1"/>
      <c r="G24278" s="1"/>
      <c r="H24278" s="1"/>
      <c r="K24278" s="1"/>
      <c r="N24278" s="1"/>
      <c r="Q24278" s="1"/>
    </row>
    <row r="24279" spans="2:17" x14ac:dyDescent="0.25">
      <c r="B24279" s="1"/>
      <c r="G24279" s="1"/>
      <c r="H24279" s="1"/>
      <c r="K24279" s="1"/>
      <c r="N24279" s="1"/>
      <c r="Q24279" s="1"/>
    </row>
    <row r="24280" spans="2:17" x14ac:dyDescent="0.25">
      <c r="B24280" s="1"/>
      <c r="G24280" s="1"/>
      <c r="H24280" s="1"/>
      <c r="K24280" s="1"/>
      <c r="N24280" s="1"/>
      <c r="Q24280" s="1"/>
    </row>
    <row r="24281" spans="2:17" x14ac:dyDescent="0.25">
      <c r="B24281" s="1"/>
      <c r="G24281" s="1"/>
      <c r="H24281" s="1"/>
      <c r="K24281" s="1"/>
      <c r="N24281" s="1"/>
      <c r="Q24281" s="1"/>
    </row>
    <row r="24282" spans="2:17" x14ac:dyDescent="0.25">
      <c r="B24282" s="1"/>
      <c r="G24282" s="1"/>
      <c r="H24282" s="1"/>
      <c r="K24282" s="1"/>
      <c r="N24282" s="1"/>
      <c r="Q24282" s="1"/>
    </row>
    <row r="24283" spans="2:17" x14ac:dyDescent="0.25">
      <c r="B24283" s="1"/>
      <c r="G24283" s="1"/>
      <c r="H24283" s="1"/>
      <c r="K24283" s="1"/>
      <c r="N24283" s="1"/>
      <c r="Q24283" s="1"/>
    </row>
    <row r="24284" spans="2:17" x14ac:dyDescent="0.25">
      <c r="B24284" s="1"/>
      <c r="G24284" s="1"/>
      <c r="H24284" s="1"/>
      <c r="K24284" s="1"/>
      <c r="N24284" s="1"/>
      <c r="Q24284" s="1"/>
    </row>
    <row r="24285" spans="2:17" x14ac:dyDescent="0.25">
      <c r="B24285" s="1"/>
      <c r="G24285" s="1"/>
      <c r="H24285" s="1"/>
      <c r="K24285" s="1"/>
      <c r="N24285" s="1"/>
      <c r="Q24285" s="1"/>
    </row>
    <row r="24286" spans="2:17" x14ac:dyDescent="0.25">
      <c r="B24286" s="1"/>
      <c r="G24286" s="1"/>
      <c r="H24286" s="1"/>
      <c r="K24286" s="1"/>
      <c r="N24286" s="1"/>
      <c r="Q24286" s="1"/>
    </row>
    <row r="24287" spans="2:17" x14ac:dyDescent="0.25">
      <c r="B24287" s="1"/>
      <c r="G24287" s="1"/>
      <c r="H24287" s="1"/>
      <c r="K24287" s="1"/>
      <c r="N24287" s="1"/>
      <c r="Q24287" s="1"/>
    </row>
    <row r="24288" spans="2:17" x14ac:dyDescent="0.25">
      <c r="B24288" s="1"/>
      <c r="G24288" s="1"/>
      <c r="H24288" s="1"/>
      <c r="K24288" s="1"/>
      <c r="N24288" s="1"/>
      <c r="Q24288" s="1"/>
    </row>
    <row r="24289" spans="2:17" x14ac:dyDescent="0.25">
      <c r="B24289" s="1"/>
      <c r="G24289" s="1"/>
      <c r="H24289" s="1"/>
      <c r="K24289" s="1"/>
      <c r="N24289" s="1"/>
      <c r="Q24289" s="1"/>
    </row>
    <row r="24290" spans="2:17" x14ac:dyDescent="0.25">
      <c r="B24290" s="1"/>
      <c r="G24290" s="1"/>
      <c r="H24290" s="1"/>
      <c r="K24290" s="1"/>
      <c r="N24290" s="1"/>
      <c r="Q24290" s="1"/>
    </row>
    <row r="24291" spans="2:17" x14ac:dyDescent="0.25">
      <c r="B24291" s="1"/>
      <c r="G24291" s="1"/>
      <c r="H24291" s="1"/>
      <c r="K24291" s="1"/>
      <c r="N24291" s="1"/>
      <c r="Q24291" s="1"/>
    </row>
    <row r="24292" spans="2:17" x14ac:dyDescent="0.25">
      <c r="B24292" s="1"/>
      <c r="G24292" s="1"/>
      <c r="H24292" s="1"/>
      <c r="K24292" s="1"/>
      <c r="N24292" s="1"/>
      <c r="Q24292" s="1"/>
    </row>
    <row r="24293" spans="2:17" x14ac:dyDescent="0.25">
      <c r="B24293" s="1"/>
      <c r="G24293" s="1"/>
      <c r="H24293" s="1"/>
      <c r="K24293" s="1"/>
      <c r="N24293" s="1"/>
      <c r="Q24293" s="1"/>
    </row>
    <row r="24294" spans="2:17" x14ac:dyDescent="0.25">
      <c r="B24294" s="1"/>
      <c r="G24294" s="1"/>
      <c r="H24294" s="1"/>
      <c r="K24294" s="1"/>
      <c r="N24294" s="1"/>
      <c r="Q24294" s="1"/>
    </row>
    <row r="24295" spans="2:17" x14ac:dyDescent="0.25">
      <c r="B24295" s="1"/>
      <c r="G24295" s="1"/>
      <c r="H24295" s="1"/>
      <c r="K24295" s="1"/>
      <c r="N24295" s="1"/>
      <c r="Q24295" s="1"/>
    </row>
    <row r="24296" spans="2:17" x14ac:dyDescent="0.25">
      <c r="B24296" s="1"/>
      <c r="G24296" s="1"/>
      <c r="H24296" s="1"/>
      <c r="K24296" s="1"/>
      <c r="N24296" s="1"/>
      <c r="Q24296" s="1"/>
    </row>
    <row r="24297" spans="2:17" x14ac:dyDescent="0.25">
      <c r="B24297" s="1"/>
      <c r="G24297" s="1"/>
      <c r="H24297" s="1"/>
      <c r="K24297" s="1"/>
      <c r="N24297" s="1"/>
      <c r="Q24297" s="1"/>
    </row>
    <row r="24298" spans="2:17" x14ac:dyDescent="0.25">
      <c r="B24298" s="1"/>
      <c r="G24298" s="1"/>
      <c r="H24298" s="1"/>
      <c r="K24298" s="1"/>
      <c r="N24298" s="1"/>
      <c r="Q24298" s="1"/>
    </row>
    <row r="24299" spans="2:17" x14ac:dyDescent="0.25">
      <c r="B24299" s="1"/>
      <c r="G24299" s="1"/>
      <c r="H24299" s="1"/>
      <c r="K24299" s="1"/>
      <c r="N24299" s="1"/>
      <c r="Q24299" s="1"/>
    </row>
    <row r="24300" spans="2:17" x14ac:dyDescent="0.25">
      <c r="B24300" s="1"/>
      <c r="G24300" s="1"/>
      <c r="H24300" s="1"/>
      <c r="K24300" s="1"/>
      <c r="N24300" s="1"/>
      <c r="Q24300" s="1"/>
    </row>
    <row r="24301" spans="2:17" x14ac:dyDescent="0.25">
      <c r="B24301" s="1"/>
      <c r="G24301" s="1"/>
      <c r="H24301" s="1"/>
      <c r="K24301" s="1"/>
      <c r="N24301" s="1"/>
      <c r="Q24301" s="1"/>
    </row>
    <row r="24302" spans="2:17" x14ac:dyDescent="0.25">
      <c r="B24302" s="1"/>
      <c r="G24302" s="1"/>
      <c r="H24302" s="1"/>
      <c r="K24302" s="1"/>
      <c r="N24302" s="1"/>
      <c r="Q24302" s="1"/>
    </row>
    <row r="24303" spans="2:17" x14ac:dyDescent="0.25">
      <c r="B24303" s="1"/>
      <c r="G24303" s="1"/>
      <c r="H24303" s="1"/>
      <c r="K24303" s="1"/>
      <c r="N24303" s="1"/>
      <c r="Q24303" s="1"/>
    </row>
    <row r="24304" spans="2:17" x14ac:dyDescent="0.25">
      <c r="B24304" s="1"/>
      <c r="G24304" s="1"/>
      <c r="H24304" s="1"/>
      <c r="K24304" s="1"/>
      <c r="N24304" s="1"/>
      <c r="Q24304" s="1"/>
    </row>
    <row r="24305" spans="2:17" x14ac:dyDescent="0.25">
      <c r="B24305" s="1"/>
      <c r="G24305" s="1"/>
      <c r="H24305" s="1"/>
      <c r="K24305" s="1"/>
      <c r="N24305" s="1"/>
      <c r="Q24305" s="1"/>
    </row>
    <row r="24306" spans="2:17" x14ac:dyDescent="0.25">
      <c r="B24306" s="1"/>
      <c r="G24306" s="1"/>
      <c r="H24306" s="1"/>
      <c r="K24306" s="1"/>
      <c r="N24306" s="1"/>
      <c r="Q24306" s="1"/>
    </row>
    <row r="24307" spans="2:17" x14ac:dyDescent="0.25">
      <c r="B24307" s="1"/>
      <c r="G24307" s="1"/>
      <c r="H24307" s="1"/>
      <c r="K24307" s="1"/>
      <c r="N24307" s="1"/>
      <c r="Q24307" s="1"/>
    </row>
    <row r="24308" spans="2:17" x14ac:dyDescent="0.25">
      <c r="B24308" s="1"/>
      <c r="G24308" s="1"/>
      <c r="H24308" s="1"/>
      <c r="K24308" s="1"/>
      <c r="N24308" s="1"/>
      <c r="Q24308" s="1"/>
    </row>
    <row r="24309" spans="2:17" x14ac:dyDescent="0.25">
      <c r="B24309" s="1"/>
      <c r="G24309" s="1"/>
      <c r="H24309" s="1"/>
      <c r="K24309" s="1"/>
      <c r="N24309" s="1"/>
      <c r="Q24309" s="1"/>
    </row>
    <row r="24310" spans="2:17" x14ac:dyDescent="0.25">
      <c r="B24310" s="1"/>
      <c r="G24310" s="1"/>
      <c r="H24310" s="1"/>
      <c r="K24310" s="1"/>
      <c r="N24310" s="1"/>
      <c r="Q24310" s="1"/>
    </row>
    <row r="24311" spans="2:17" x14ac:dyDescent="0.25">
      <c r="B24311" s="1"/>
      <c r="G24311" s="1"/>
      <c r="H24311" s="1"/>
      <c r="K24311" s="1"/>
      <c r="N24311" s="1"/>
      <c r="Q24311" s="1"/>
    </row>
    <row r="24312" spans="2:17" x14ac:dyDescent="0.25">
      <c r="B24312" s="1"/>
      <c r="G24312" s="1"/>
      <c r="H24312" s="1"/>
      <c r="K24312" s="1"/>
      <c r="N24312" s="1"/>
      <c r="Q24312" s="1"/>
    </row>
    <row r="24313" spans="2:17" x14ac:dyDescent="0.25">
      <c r="B24313" s="1"/>
      <c r="G24313" s="1"/>
      <c r="H24313" s="1"/>
      <c r="K24313" s="1"/>
      <c r="N24313" s="1"/>
      <c r="Q24313" s="1"/>
    </row>
    <row r="24314" spans="2:17" x14ac:dyDescent="0.25">
      <c r="B24314" s="1"/>
      <c r="G24314" s="1"/>
      <c r="H24314" s="1"/>
      <c r="K24314" s="1"/>
      <c r="N24314" s="1"/>
      <c r="Q24314" s="1"/>
    </row>
    <row r="24315" spans="2:17" x14ac:dyDescent="0.25">
      <c r="B24315" s="1"/>
      <c r="G24315" s="1"/>
      <c r="H24315" s="1"/>
      <c r="K24315" s="1"/>
      <c r="N24315" s="1"/>
      <c r="Q24315" s="1"/>
    </row>
    <row r="24316" spans="2:17" x14ac:dyDescent="0.25">
      <c r="B24316" s="1"/>
      <c r="G24316" s="1"/>
      <c r="H24316" s="1"/>
      <c r="K24316" s="1"/>
      <c r="N24316" s="1"/>
      <c r="Q24316" s="1"/>
    </row>
    <row r="24317" spans="2:17" x14ac:dyDescent="0.25">
      <c r="B24317" s="1"/>
      <c r="G24317" s="1"/>
      <c r="H24317" s="1"/>
      <c r="K24317" s="1"/>
      <c r="N24317" s="1"/>
      <c r="Q24317" s="1"/>
    </row>
    <row r="24318" spans="2:17" x14ac:dyDescent="0.25">
      <c r="B24318" s="1"/>
      <c r="G24318" s="1"/>
      <c r="H24318" s="1"/>
      <c r="K24318" s="1"/>
      <c r="N24318" s="1"/>
      <c r="Q24318" s="1"/>
    </row>
    <row r="24319" spans="2:17" x14ac:dyDescent="0.25">
      <c r="B24319" s="1"/>
      <c r="G24319" s="1"/>
      <c r="H24319" s="1"/>
      <c r="K24319" s="1"/>
      <c r="N24319" s="1"/>
      <c r="Q24319" s="1"/>
    </row>
    <row r="24320" spans="2:17" x14ac:dyDescent="0.25">
      <c r="B24320" s="1"/>
      <c r="G24320" s="1"/>
      <c r="H24320" s="1"/>
      <c r="K24320" s="1"/>
      <c r="N24320" s="1"/>
      <c r="Q24320" s="1"/>
    </row>
    <row r="24321" spans="2:17" x14ac:dyDescent="0.25">
      <c r="B24321" s="1"/>
      <c r="G24321" s="1"/>
      <c r="H24321" s="1"/>
      <c r="K24321" s="1"/>
      <c r="N24321" s="1"/>
      <c r="Q24321" s="1"/>
    </row>
    <row r="24322" spans="2:17" x14ac:dyDescent="0.25">
      <c r="B24322" s="1"/>
      <c r="G24322" s="1"/>
      <c r="H24322" s="1"/>
      <c r="K24322" s="1"/>
      <c r="N24322" s="1"/>
      <c r="Q24322" s="1"/>
    </row>
    <row r="24323" spans="2:17" x14ac:dyDescent="0.25">
      <c r="B24323" s="1"/>
      <c r="G24323" s="1"/>
      <c r="H24323" s="1"/>
      <c r="K24323" s="1"/>
      <c r="N24323" s="1"/>
      <c r="Q24323" s="1"/>
    </row>
    <row r="24324" spans="2:17" x14ac:dyDescent="0.25">
      <c r="B24324" s="1"/>
      <c r="G24324" s="1"/>
      <c r="H24324" s="1"/>
      <c r="K24324" s="1"/>
      <c r="N24324" s="1"/>
      <c r="Q24324" s="1"/>
    </row>
    <row r="24325" spans="2:17" x14ac:dyDescent="0.25">
      <c r="B24325" s="1"/>
      <c r="G24325" s="1"/>
      <c r="H24325" s="1"/>
      <c r="K24325" s="1"/>
      <c r="N24325" s="1"/>
      <c r="Q24325" s="1"/>
    </row>
    <row r="24326" spans="2:17" x14ac:dyDescent="0.25">
      <c r="B24326" s="1"/>
      <c r="G24326" s="1"/>
      <c r="H24326" s="1"/>
      <c r="K24326" s="1"/>
      <c r="N24326" s="1"/>
      <c r="Q24326" s="1"/>
    </row>
    <row r="24327" spans="2:17" x14ac:dyDescent="0.25">
      <c r="B24327" s="1"/>
      <c r="G24327" s="1"/>
      <c r="H24327" s="1"/>
      <c r="K24327" s="1"/>
      <c r="N24327" s="1"/>
      <c r="Q24327" s="1"/>
    </row>
    <row r="24328" spans="2:17" x14ac:dyDescent="0.25">
      <c r="B24328" s="1"/>
      <c r="G24328" s="1"/>
      <c r="H24328" s="1"/>
      <c r="K24328" s="1"/>
      <c r="N24328" s="1"/>
      <c r="Q24328" s="1"/>
    </row>
    <row r="24329" spans="2:17" x14ac:dyDescent="0.25">
      <c r="B24329" s="1"/>
      <c r="G24329" s="1"/>
      <c r="H24329" s="1"/>
      <c r="K24329" s="1"/>
      <c r="N24329" s="1"/>
      <c r="Q24329" s="1"/>
    </row>
    <row r="24330" spans="2:17" x14ac:dyDescent="0.25">
      <c r="B24330" s="1"/>
      <c r="G24330" s="1"/>
      <c r="H24330" s="1"/>
      <c r="K24330" s="1"/>
      <c r="N24330" s="1"/>
      <c r="Q24330" s="1"/>
    </row>
    <row r="24331" spans="2:17" x14ac:dyDescent="0.25">
      <c r="B24331" s="1"/>
      <c r="G24331" s="1"/>
      <c r="H24331" s="1"/>
      <c r="K24331" s="1"/>
      <c r="N24331" s="1"/>
      <c r="Q24331" s="1"/>
    </row>
    <row r="24332" spans="2:17" x14ac:dyDescent="0.25">
      <c r="B24332" s="1"/>
      <c r="G24332" s="1"/>
      <c r="H24332" s="1"/>
      <c r="K24332" s="1"/>
      <c r="N24332" s="1"/>
      <c r="Q24332" s="1"/>
    </row>
    <row r="24333" spans="2:17" x14ac:dyDescent="0.25">
      <c r="B24333" s="1"/>
      <c r="G24333" s="1"/>
      <c r="H24333" s="1"/>
      <c r="K24333" s="1"/>
      <c r="N24333" s="1"/>
      <c r="Q24333" s="1"/>
    </row>
    <row r="24334" spans="2:17" x14ac:dyDescent="0.25">
      <c r="B24334" s="1"/>
      <c r="G24334" s="1"/>
      <c r="H24334" s="1"/>
      <c r="K24334" s="1"/>
      <c r="N24334" s="1"/>
      <c r="Q24334" s="1"/>
    </row>
    <row r="24335" spans="2:17" x14ac:dyDescent="0.25">
      <c r="B24335" s="1"/>
      <c r="G24335" s="1"/>
      <c r="H24335" s="1"/>
      <c r="K24335" s="1"/>
      <c r="N24335" s="1"/>
      <c r="Q24335" s="1"/>
    </row>
    <row r="24336" spans="2:17" x14ac:dyDescent="0.25">
      <c r="B24336" s="1"/>
      <c r="G24336" s="1"/>
      <c r="H24336" s="1"/>
      <c r="K24336" s="1"/>
      <c r="N24336" s="1"/>
      <c r="Q24336" s="1"/>
    </row>
    <row r="24337" spans="2:17" x14ac:dyDescent="0.25">
      <c r="B24337" s="1"/>
      <c r="G24337" s="1"/>
      <c r="H24337" s="1"/>
      <c r="K24337" s="1"/>
      <c r="N24337" s="1"/>
      <c r="Q24337" s="1"/>
    </row>
    <row r="24338" spans="2:17" x14ac:dyDescent="0.25">
      <c r="B24338" s="1"/>
      <c r="G24338" s="1"/>
      <c r="H24338" s="1"/>
      <c r="K24338" s="1"/>
      <c r="N24338" s="1"/>
      <c r="Q24338" s="1"/>
    </row>
    <row r="24339" spans="2:17" x14ac:dyDescent="0.25">
      <c r="B24339" s="1"/>
      <c r="G24339" s="1"/>
      <c r="H24339" s="1"/>
      <c r="K24339" s="1"/>
      <c r="N24339" s="1"/>
      <c r="Q24339" s="1"/>
    </row>
    <row r="24340" spans="2:17" x14ac:dyDescent="0.25">
      <c r="B24340" s="1"/>
      <c r="G24340" s="1"/>
      <c r="H24340" s="1"/>
      <c r="K24340" s="1"/>
      <c r="N24340" s="1"/>
      <c r="Q24340" s="1"/>
    </row>
    <row r="24341" spans="2:17" x14ac:dyDescent="0.25">
      <c r="B24341" s="1"/>
      <c r="G24341" s="1"/>
      <c r="H24341" s="1"/>
      <c r="K24341" s="1"/>
      <c r="N24341" s="1"/>
      <c r="Q24341" s="1"/>
    </row>
    <row r="24342" spans="2:17" x14ac:dyDescent="0.25">
      <c r="B24342" s="1"/>
      <c r="G24342" s="1"/>
      <c r="H24342" s="1"/>
      <c r="K24342" s="1"/>
      <c r="N24342" s="1"/>
      <c r="Q24342" s="1"/>
    </row>
    <row r="24343" spans="2:17" x14ac:dyDescent="0.25">
      <c r="B24343" s="1"/>
      <c r="G24343" s="1"/>
      <c r="H24343" s="1"/>
      <c r="K24343" s="1"/>
      <c r="N24343" s="1"/>
      <c r="Q24343" s="1"/>
    </row>
    <row r="24344" spans="2:17" x14ac:dyDescent="0.25">
      <c r="B24344" s="1"/>
      <c r="G24344" s="1"/>
      <c r="H24344" s="1"/>
      <c r="K24344" s="1"/>
      <c r="N24344" s="1"/>
      <c r="Q24344" s="1"/>
    </row>
    <row r="24345" spans="2:17" x14ac:dyDescent="0.25">
      <c r="B24345" s="1"/>
      <c r="G24345" s="1"/>
      <c r="H24345" s="1"/>
      <c r="K24345" s="1"/>
      <c r="N24345" s="1"/>
      <c r="Q24345" s="1"/>
    </row>
    <row r="24346" spans="2:17" x14ac:dyDescent="0.25">
      <c r="B24346" s="1"/>
      <c r="G24346" s="1"/>
      <c r="H24346" s="1"/>
      <c r="K24346" s="1"/>
      <c r="N24346" s="1"/>
      <c r="Q24346" s="1"/>
    </row>
    <row r="24347" spans="2:17" x14ac:dyDescent="0.25">
      <c r="B24347" s="1"/>
      <c r="G24347" s="1"/>
      <c r="H24347" s="1"/>
      <c r="K24347" s="1"/>
      <c r="N24347" s="1"/>
      <c r="Q24347" s="1"/>
    </row>
    <row r="24348" spans="2:17" x14ac:dyDescent="0.25">
      <c r="B24348" s="1"/>
      <c r="G24348" s="1"/>
      <c r="H24348" s="1"/>
      <c r="K24348" s="1"/>
      <c r="N24348" s="1"/>
      <c r="Q24348" s="1"/>
    </row>
    <row r="24349" spans="2:17" x14ac:dyDescent="0.25">
      <c r="B24349" s="1"/>
      <c r="G24349" s="1"/>
      <c r="H24349" s="1"/>
      <c r="K24349" s="1"/>
      <c r="N24349" s="1"/>
      <c r="Q24349" s="1"/>
    </row>
    <row r="24350" spans="2:17" x14ac:dyDescent="0.25">
      <c r="B24350" s="1"/>
      <c r="G24350" s="1"/>
      <c r="H24350" s="1"/>
      <c r="K24350" s="1"/>
      <c r="N24350" s="1"/>
      <c r="Q24350" s="1"/>
    </row>
    <row r="24351" spans="2:17" x14ac:dyDescent="0.25">
      <c r="B24351" s="1"/>
      <c r="G24351" s="1"/>
      <c r="H24351" s="1"/>
      <c r="K24351" s="1"/>
      <c r="N24351" s="1"/>
      <c r="Q24351" s="1"/>
    </row>
    <row r="24352" spans="2:17" x14ac:dyDescent="0.25">
      <c r="B24352" s="1"/>
      <c r="G24352" s="1"/>
      <c r="H24352" s="1"/>
      <c r="K24352" s="1"/>
      <c r="N24352" s="1"/>
      <c r="Q24352" s="1"/>
    </row>
    <row r="24353" spans="2:17" x14ac:dyDescent="0.25">
      <c r="B24353" s="1"/>
      <c r="G24353" s="1"/>
      <c r="H24353" s="1"/>
      <c r="K24353" s="1"/>
      <c r="N24353" s="1"/>
      <c r="Q24353" s="1"/>
    </row>
    <row r="24354" spans="2:17" x14ac:dyDescent="0.25">
      <c r="B24354" s="1"/>
      <c r="G24354" s="1"/>
      <c r="H24354" s="1"/>
      <c r="K24354" s="1"/>
      <c r="N24354" s="1"/>
      <c r="Q24354" s="1"/>
    </row>
    <row r="24355" spans="2:17" x14ac:dyDescent="0.25">
      <c r="B24355" s="1"/>
      <c r="G24355" s="1"/>
      <c r="H24355" s="1"/>
      <c r="K24355" s="1"/>
      <c r="N24355" s="1"/>
      <c r="Q24355" s="1"/>
    </row>
    <row r="24356" spans="2:17" x14ac:dyDescent="0.25">
      <c r="B24356" s="1"/>
      <c r="G24356" s="1"/>
      <c r="H24356" s="1"/>
      <c r="K24356" s="1"/>
      <c r="N24356" s="1"/>
      <c r="Q24356" s="1"/>
    </row>
    <row r="24357" spans="2:17" x14ac:dyDescent="0.25">
      <c r="B24357" s="1"/>
      <c r="G24357" s="1"/>
      <c r="H24357" s="1"/>
      <c r="K24357" s="1"/>
      <c r="N24357" s="1"/>
      <c r="Q24357" s="1"/>
    </row>
    <row r="24358" spans="2:17" x14ac:dyDescent="0.25">
      <c r="B24358" s="1"/>
      <c r="G24358" s="1"/>
      <c r="H24358" s="1"/>
      <c r="K24358" s="1"/>
      <c r="N24358" s="1"/>
      <c r="Q24358" s="1"/>
    </row>
    <row r="24359" spans="2:17" x14ac:dyDescent="0.25">
      <c r="B24359" s="1"/>
      <c r="G24359" s="1"/>
      <c r="H24359" s="1"/>
      <c r="K24359" s="1"/>
      <c r="N24359" s="1"/>
      <c r="Q24359" s="1"/>
    </row>
    <row r="24360" spans="2:17" x14ac:dyDescent="0.25">
      <c r="B24360" s="1"/>
      <c r="G24360" s="1"/>
      <c r="H24360" s="1"/>
      <c r="K24360" s="1"/>
      <c r="N24360" s="1"/>
      <c r="Q24360" s="1"/>
    </row>
    <row r="24361" spans="2:17" x14ac:dyDescent="0.25">
      <c r="B24361" s="1"/>
      <c r="G24361" s="1"/>
      <c r="H24361" s="1"/>
      <c r="K24361" s="1"/>
      <c r="N24361" s="1"/>
      <c r="Q24361" s="1"/>
    </row>
    <row r="24362" spans="2:17" x14ac:dyDescent="0.25">
      <c r="B24362" s="1"/>
      <c r="G24362" s="1"/>
      <c r="H24362" s="1"/>
      <c r="K24362" s="1"/>
      <c r="N24362" s="1"/>
      <c r="Q24362" s="1"/>
    </row>
    <row r="24363" spans="2:17" x14ac:dyDescent="0.25">
      <c r="B24363" s="1"/>
      <c r="G24363" s="1"/>
      <c r="H24363" s="1"/>
      <c r="K24363" s="1"/>
      <c r="N24363" s="1"/>
      <c r="Q24363" s="1"/>
    </row>
    <row r="24364" spans="2:17" x14ac:dyDescent="0.25">
      <c r="B24364" s="1"/>
      <c r="G24364" s="1"/>
      <c r="H24364" s="1"/>
      <c r="K24364" s="1"/>
      <c r="N24364" s="1"/>
      <c r="Q24364" s="1"/>
    </row>
    <row r="24365" spans="2:17" x14ac:dyDescent="0.25">
      <c r="B24365" s="1"/>
      <c r="G24365" s="1"/>
      <c r="H24365" s="1"/>
      <c r="K24365" s="1"/>
      <c r="N24365" s="1"/>
      <c r="Q24365" s="1"/>
    </row>
    <row r="24366" spans="2:17" x14ac:dyDescent="0.25">
      <c r="B24366" s="1"/>
      <c r="G24366" s="1"/>
      <c r="H24366" s="1"/>
      <c r="K24366" s="1"/>
      <c r="N24366" s="1"/>
      <c r="Q24366" s="1"/>
    </row>
    <row r="24367" spans="2:17" x14ac:dyDescent="0.25">
      <c r="B24367" s="1"/>
      <c r="G24367" s="1"/>
      <c r="H24367" s="1"/>
      <c r="K24367" s="1"/>
      <c r="N24367" s="1"/>
      <c r="Q24367" s="1"/>
    </row>
    <row r="24368" spans="2:17" x14ac:dyDescent="0.25">
      <c r="B24368" s="1"/>
      <c r="G24368" s="1"/>
      <c r="H24368" s="1"/>
      <c r="K24368" s="1"/>
      <c r="N24368" s="1"/>
      <c r="Q24368" s="1"/>
    </row>
    <row r="24369" spans="2:17" x14ac:dyDescent="0.25">
      <c r="B24369" s="1"/>
      <c r="G24369" s="1"/>
      <c r="H24369" s="1"/>
      <c r="K24369" s="1"/>
      <c r="N24369" s="1"/>
      <c r="Q24369" s="1"/>
    </row>
    <row r="24370" spans="2:17" x14ac:dyDescent="0.25">
      <c r="B24370" s="1"/>
      <c r="G24370" s="1"/>
      <c r="H24370" s="1"/>
      <c r="K24370" s="1"/>
      <c r="N24370" s="1"/>
      <c r="Q24370" s="1"/>
    </row>
    <row r="24371" spans="2:17" x14ac:dyDescent="0.25">
      <c r="B24371" s="1"/>
      <c r="G24371" s="1"/>
      <c r="H24371" s="1"/>
      <c r="K24371" s="1"/>
      <c r="N24371" s="1"/>
      <c r="Q24371" s="1"/>
    </row>
    <row r="24372" spans="2:17" x14ac:dyDescent="0.25">
      <c r="B24372" s="1"/>
      <c r="G24372" s="1"/>
      <c r="H24372" s="1"/>
      <c r="K24372" s="1"/>
      <c r="N24372" s="1"/>
      <c r="Q24372" s="1"/>
    </row>
    <row r="24373" spans="2:17" x14ac:dyDescent="0.25">
      <c r="B24373" s="1"/>
      <c r="G24373" s="1"/>
      <c r="H24373" s="1"/>
      <c r="K24373" s="1"/>
      <c r="N24373" s="1"/>
      <c r="Q24373" s="1"/>
    </row>
    <row r="24374" spans="2:17" x14ac:dyDescent="0.25">
      <c r="B24374" s="1"/>
      <c r="G24374" s="1"/>
      <c r="H24374" s="1"/>
      <c r="K24374" s="1"/>
      <c r="N24374" s="1"/>
      <c r="Q24374" s="1"/>
    </row>
    <row r="24375" spans="2:17" x14ac:dyDescent="0.25">
      <c r="B24375" s="1"/>
      <c r="G24375" s="1"/>
      <c r="H24375" s="1"/>
      <c r="K24375" s="1"/>
      <c r="N24375" s="1"/>
      <c r="Q24375" s="1"/>
    </row>
    <row r="24376" spans="2:17" x14ac:dyDescent="0.25">
      <c r="B24376" s="1"/>
      <c r="G24376" s="1"/>
      <c r="H24376" s="1"/>
      <c r="K24376" s="1"/>
      <c r="N24376" s="1"/>
      <c r="Q24376" s="1"/>
    </row>
    <row r="24377" spans="2:17" x14ac:dyDescent="0.25">
      <c r="B24377" s="1"/>
      <c r="G24377" s="1"/>
      <c r="H24377" s="1"/>
      <c r="K24377" s="1"/>
      <c r="N24377" s="1"/>
      <c r="Q24377" s="1"/>
    </row>
    <row r="24378" spans="2:17" x14ac:dyDescent="0.25">
      <c r="B24378" s="1"/>
      <c r="G24378" s="1"/>
      <c r="H24378" s="1"/>
      <c r="K24378" s="1"/>
      <c r="N24378" s="1"/>
      <c r="Q24378" s="1"/>
    </row>
    <row r="24379" spans="2:17" x14ac:dyDescent="0.25">
      <c r="B24379" s="1"/>
      <c r="G24379" s="1"/>
      <c r="H24379" s="1"/>
      <c r="K24379" s="1"/>
      <c r="N24379" s="1"/>
      <c r="Q24379" s="1"/>
    </row>
    <row r="24380" spans="2:17" x14ac:dyDescent="0.25">
      <c r="B24380" s="1"/>
      <c r="G24380" s="1"/>
      <c r="H24380" s="1"/>
      <c r="K24380" s="1"/>
      <c r="N24380" s="1"/>
      <c r="Q24380" s="1"/>
    </row>
    <row r="24381" spans="2:17" x14ac:dyDescent="0.25">
      <c r="B24381" s="1"/>
      <c r="G24381" s="1"/>
      <c r="H24381" s="1"/>
      <c r="K24381" s="1"/>
      <c r="N24381" s="1"/>
      <c r="Q24381" s="1"/>
    </row>
    <row r="24382" spans="2:17" x14ac:dyDescent="0.25">
      <c r="B24382" s="1"/>
      <c r="G24382" s="1"/>
      <c r="H24382" s="1"/>
      <c r="K24382" s="1"/>
      <c r="N24382" s="1"/>
      <c r="Q24382" s="1"/>
    </row>
    <row r="24383" spans="2:17" x14ac:dyDescent="0.25">
      <c r="B24383" s="1"/>
      <c r="G24383" s="1"/>
      <c r="H24383" s="1"/>
      <c r="K24383" s="1"/>
      <c r="N24383" s="1"/>
      <c r="Q24383" s="1"/>
    </row>
    <row r="24384" spans="2:17" x14ac:dyDescent="0.25">
      <c r="B24384" s="1"/>
      <c r="G24384" s="1"/>
      <c r="H24384" s="1"/>
      <c r="K24384" s="1"/>
      <c r="N24384" s="1"/>
      <c r="Q24384" s="1"/>
    </row>
    <row r="24385" spans="2:17" x14ac:dyDescent="0.25">
      <c r="B24385" s="1"/>
      <c r="G24385" s="1"/>
      <c r="H24385" s="1"/>
      <c r="K24385" s="1"/>
      <c r="N24385" s="1"/>
      <c r="Q24385" s="1"/>
    </row>
    <row r="24386" spans="2:17" x14ac:dyDescent="0.25">
      <c r="B24386" s="1"/>
      <c r="G24386" s="1"/>
      <c r="H24386" s="1"/>
      <c r="K24386" s="1"/>
      <c r="N24386" s="1"/>
      <c r="Q24386" s="1"/>
    </row>
    <row r="24387" spans="2:17" x14ac:dyDescent="0.25">
      <c r="B24387" s="1"/>
      <c r="G24387" s="1"/>
      <c r="H24387" s="1"/>
      <c r="K24387" s="1"/>
      <c r="N24387" s="1"/>
      <c r="Q24387" s="1"/>
    </row>
    <row r="24388" spans="2:17" x14ac:dyDescent="0.25">
      <c r="B24388" s="1"/>
      <c r="G24388" s="1"/>
      <c r="H24388" s="1"/>
      <c r="K24388" s="1"/>
      <c r="N24388" s="1"/>
      <c r="Q24388" s="1"/>
    </row>
    <row r="24389" spans="2:17" x14ac:dyDescent="0.25">
      <c r="B24389" s="1"/>
      <c r="G24389" s="1"/>
      <c r="H24389" s="1"/>
      <c r="K24389" s="1"/>
      <c r="N24389" s="1"/>
      <c r="Q24389" s="1"/>
    </row>
    <row r="24390" spans="2:17" x14ac:dyDescent="0.25">
      <c r="B24390" s="1"/>
      <c r="G24390" s="1"/>
      <c r="H24390" s="1"/>
      <c r="K24390" s="1"/>
      <c r="N24390" s="1"/>
      <c r="Q24390" s="1"/>
    </row>
    <row r="24391" spans="2:17" x14ac:dyDescent="0.25">
      <c r="B24391" s="1"/>
      <c r="G24391" s="1"/>
      <c r="H24391" s="1"/>
      <c r="K24391" s="1"/>
      <c r="N24391" s="1"/>
      <c r="Q24391" s="1"/>
    </row>
    <row r="24392" spans="2:17" x14ac:dyDescent="0.25">
      <c r="B24392" s="1"/>
      <c r="G24392" s="1"/>
      <c r="H24392" s="1"/>
      <c r="K24392" s="1"/>
      <c r="N24392" s="1"/>
      <c r="Q24392" s="1"/>
    </row>
    <row r="24393" spans="2:17" x14ac:dyDescent="0.25">
      <c r="B24393" s="1"/>
      <c r="G24393" s="1"/>
      <c r="H24393" s="1"/>
      <c r="K24393" s="1"/>
      <c r="N24393" s="1"/>
      <c r="Q24393" s="1"/>
    </row>
    <row r="24394" spans="2:17" x14ac:dyDescent="0.25">
      <c r="B24394" s="1"/>
      <c r="G24394" s="1"/>
      <c r="H24394" s="1"/>
      <c r="K24394" s="1"/>
      <c r="N24394" s="1"/>
      <c r="Q24394" s="1"/>
    </row>
    <row r="24395" spans="2:17" x14ac:dyDescent="0.25">
      <c r="B24395" s="1"/>
      <c r="G24395" s="1"/>
      <c r="H24395" s="1"/>
      <c r="K24395" s="1"/>
      <c r="N24395" s="1"/>
      <c r="Q24395" s="1"/>
    </row>
    <row r="24396" spans="2:17" x14ac:dyDescent="0.25">
      <c r="B24396" s="1"/>
      <c r="G24396" s="1"/>
      <c r="H24396" s="1"/>
      <c r="K24396" s="1"/>
      <c r="N24396" s="1"/>
      <c r="Q24396" s="1"/>
    </row>
    <row r="24397" spans="2:17" x14ac:dyDescent="0.25">
      <c r="B24397" s="1"/>
      <c r="G24397" s="1"/>
      <c r="H24397" s="1"/>
      <c r="K24397" s="1"/>
      <c r="N24397" s="1"/>
      <c r="Q24397" s="1"/>
    </row>
    <row r="24398" spans="2:17" x14ac:dyDescent="0.25">
      <c r="B24398" s="1"/>
      <c r="G24398" s="1"/>
      <c r="H24398" s="1"/>
      <c r="K24398" s="1"/>
      <c r="N24398" s="1"/>
      <c r="Q24398" s="1"/>
    </row>
    <row r="24399" spans="2:17" x14ac:dyDescent="0.25">
      <c r="B24399" s="1"/>
      <c r="G24399" s="1"/>
      <c r="H24399" s="1"/>
      <c r="K24399" s="1"/>
      <c r="N24399" s="1"/>
      <c r="Q24399" s="1"/>
    </row>
    <row r="24400" spans="2:17" x14ac:dyDescent="0.25">
      <c r="B24400" s="1"/>
      <c r="G24400" s="1"/>
      <c r="H24400" s="1"/>
      <c r="K24400" s="1"/>
      <c r="N24400" s="1"/>
      <c r="Q24400" s="1"/>
    </row>
    <row r="24401" spans="2:17" x14ac:dyDescent="0.25">
      <c r="B24401" s="1"/>
      <c r="G24401" s="1"/>
      <c r="H24401" s="1"/>
      <c r="K24401" s="1"/>
      <c r="N24401" s="1"/>
      <c r="Q24401" s="1"/>
    </row>
    <row r="24402" spans="2:17" x14ac:dyDescent="0.25">
      <c r="B24402" s="1"/>
      <c r="G24402" s="1"/>
      <c r="H24402" s="1"/>
      <c r="K24402" s="1"/>
      <c r="N24402" s="1"/>
      <c r="Q24402" s="1"/>
    </row>
    <row r="24403" spans="2:17" x14ac:dyDescent="0.25">
      <c r="B24403" s="1"/>
      <c r="G24403" s="1"/>
      <c r="H24403" s="1"/>
      <c r="K24403" s="1"/>
      <c r="N24403" s="1"/>
      <c r="Q24403" s="1"/>
    </row>
    <row r="24404" spans="2:17" x14ac:dyDescent="0.25">
      <c r="B24404" s="1"/>
      <c r="G24404" s="1"/>
      <c r="H24404" s="1"/>
      <c r="K24404" s="1"/>
      <c r="N24404" s="1"/>
      <c r="Q24404" s="1"/>
    </row>
    <row r="24405" spans="2:17" x14ac:dyDescent="0.25">
      <c r="B24405" s="1"/>
      <c r="G24405" s="1"/>
      <c r="H24405" s="1"/>
      <c r="K24405" s="1"/>
      <c r="N24405" s="1"/>
      <c r="Q24405" s="1"/>
    </row>
    <row r="24406" spans="2:17" x14ac:dyDescent="0.25">
      <c r="B24406" s="1"/>
      <c r="G24406" s="1"/>
      <c r="H24406" s="1"/>
      <c r="K24406" s="1"/>
      <c r="N24406" s="1"/>
      <c r="Q24406" s="1"/>
    </row>
    <row r="24407" spans="2:17" x14ac:dyDescent="0.25">
      <c r="B24407" s="1"/>
      <c r="G24407" s="1"/>
      <c r="H24407" s="1"/>
      <c r="K24407" s="1"/>
      <c r="N24407" s="1"/>
      <c r="Q24407" s="1"/>
    </row>
    <row r="24408" spans="2:17" x14ac:dyDescent="0.25">
      <c r="B24408" s="1"/>
      <c r="G24408" s="1"/>
      <c r="H24408" s="1"/>
      <c r="K24408" s="1"/>
      <c r="N24408" s="1"/>
      <c r="Q24408" s="1"/>
    </row>
    <row r="24409" spans="2:17" x14ac:dyDescent="0.25">
      <c r="B24409" s="1"/>
      <c r="G24409" s="1"/>
      <c r="H24409" s="1"/>
      <c r="K24409" s="1"/>
      <c r="N24409" s="1"/>
      <c r="Q24409" s="1"/>
    </row>
    <row r="24410" spans="2:17" x14ac:dyDescent="0.25">
      <c r="B24410" s="1"/>
      <c r="G24410" s="1"/>
      <c r="H24410" s="1"/>
      <c r="K24410" s="1"/>
      <c r="N24410" s="1"/>
      <c r="Q24410" s="1"/>
    </row>
    <row r="24411" spans="2:17" x14ac:dyDescent="0.25">
      <c r="B24411" s="1"/>
      <c r="G24411" s="1"/>
      <c r="H24411" s="1"/>
      <c r="K24411" s="1"/>
      <c r="N24411" s="1"/>
      <c r="Q24411" s="1"/>
    </row>
    <row r="24412" spans="2:17" x14ac:dyDescent="0.25">
      <c r="B24412" s="1"/>
      <c r="G24412" s="1"/>
      <c r="H24412" s="1"/>
      <c r="K24412" s="1"/>
      <c r="N24412" s="1"/>
      <c r="Q24412" s="1"/>
    </row>
    <row r="24413" spans="2:17" x14ac:dyDescent="0.25">
      <c r="B24413" s="1"/>
      <c r="G24413" s="1"/>
      <c r="H24413" s="1"/>
      <c r="K24413" s="1"/>
      <c r="N24413" s="1"/>
      <c r="Q24413" s="1"/>
    </row>
    <row r="24414" spans="2:17" x14ac:dyDescent="0.25">
      <c r="B24414" s="1"/>
      <c r="G24414" s="1"/>
      <c r="H24414" s="1"/>
      <c r="K24414" s="1"/>
      <c r="N24414" s="1"/>
      <c r="Q24414" s="1"/>
    </row>
    <row r="24415" spans="2:17" x14ac:dyDescent="0.25">
      <c r="B24415" s="1"/>
      <c r="G24415" s="1"/>
      <c r="H24415" s="1"/>
      <c r="K24415" s="1"/>
      <c r="N24415" s="1"/>
      <c r="Q24415" s="1"/>
    </row>
    <row r="24416" spans="2:17" x14ac:dyDescent="0.25">
      <c r="B24416" s="1"/>
      <c r="G24416" s="1"/>
      <c r="H24416" s="1"/>
      <c r="K24416" s="1"/>
      <c r="N24416" s="1"/>
      <c r="Q24416" s="1"/>
    </row>
    <row r="24417" spans="2:17" x14ac:dyDescent="0.25">
      <c r="B24417" s="1"/>
      <c r="G24417" s="1"/>
      <c r="H24417" s="1"/>
      <c r="K24417" s="1"/>
      <c r="N24417" s="1"/>
      <c r="Q24417" s="1"/>
    </row>
    <row r="24418" spans="2:17" x14ac:dyDescent="0.25">
      <c r="B24418" s="1"/>
      <c r="G24418" s="1"/>
      <c r="H24418" s="1"/>
      <c r="K24418" s="1"/>
      <c r="N24418" s="1"/>
      <c r="Q24418" s="1"/>
    </row>
    <row r="24419" spans="2:17" x14ac:dyDescent="0.25">
      <c r="B24419" s="1"/>
      <c r="G24419" s="1"/>
      <c r="H24419" s="1"/>
      <c r="K24419" s="1"/>
      <c r="N24419" s="1"/>
      <c r="Q24419" s="1"/>
    </row>
    <row r="24420" spans="2:17" x14ac:dyDescent="0.25">
      <c r="B24420" s="1"/>
      <c r="G24420" s="1"/>
      <c r="H24420" s="1"/>
      <c r="K24420" s="1"/>
      <c r="N24420" s="1"/>
      <c r="Q24420" s="1"/>
    </row>
    <row r="24421" spans="2:17" x14ac:dyDescent="0.25">
      <c r="B24421" s="1"/>
      <c r="G24421" s="1"/>
      <c r="H24421" s="1"/>
      <c r="K24421" s="1"/>
      <c r="N24421" s="1"/>
      <c r="Q24421" s="1"/>
    </row>
    <row r="24422" spans="2:17" x14ac:dyDescent="0.25">
      <c r="B24422" s="1"/>
      <c r="G24422" s="1"/>
      <c r="H24422" s="1"/>
      <c r="K24422" s="1"/>
      <c r="N24422" s="1"/>
      <c r="Q24422" s="1"/>
    </row>
    <row r="24423" spans="2:17" x14ac:dyDescent="0.25">
      <c r="B24423" s="1"/>
      <c r="G24423" s="1"/>
      <c r="H24423" s="1"/>
      <c r="K24423" s="1"/>
      <c r="N24423" s="1"/>
      <c r="Q24423" s="1"/>
    </row>
    <row r="24424" spans="2:17" x14ac:dyDescent="0.25">
      <c r="B24424" s="1"/>
      <c r="G24424" s="1"/>
      <c r="H24424" s="1"/>
      <c r="K24424" s="1"/>
      <c r="N24424" s="1"/>
      <c r="Q24424" s="1"/>
    </row>
    <row r="24425" spans="2:17" x14ac:dyDescent="0.25">
      <c r="B24425" s="1"/>
      <c r="G24425" s="1"/>
      <c r="H24425" s="1"/>
      <c r="K24425" s="1"/>
      <c r="N24425" s="1"/>
      <c r="Q24425" s="1"/>
    </row>
    <row r="24426" spans="2:17" x14ac:dyDescent="0.25">
      <c r="B24426" s="1"/>
      <c r="G24426" s="1"/>
      <c r="H24426" s="1"/>
      <c r="K24426" s="1"/>
      <c r="N24426" s="1"/>
      <c r="Q24426" s="1"/>
    </row>
    <row r="24427" spans="2:17" x14ac:dyDescent="0.25">
      <c r="B24427" s="1"/>
      <c r="G24427" s="1"/>
      <c r="H24427" s="1"/>
      <c r="K24427" s="1"/>
      <c r="N24427" s="1"/>
      <c r="Q24427" s="1"/>
    </row>
    <row r="24428" spans="2:17" x14ac:dyDescent="0.25">
      <c r="B24428" s="1"/>
      <c r="G24428" s="1"/>
      <c r="H24428" s="1"/>
      <c r="K24428" s="1"/>
      <c r="N24428" s="1"/>
      <c r="Q24428" s="1"/>
    </row>
    <row r="24429" spans="2:17" x14ac:dyDescent="0.25">
      <c r="B24429" s="1"/>
      <c r="G24429" s="1"/>
      <c r="H24429" s="1"/>
      <c r="K24429" s="1"/>
      <c r="N24429" s="1"/>
      <c r="Q24429" s="1"/>
    </row>
    <row r="24430" spans="2:17" x14ac:dyDescent="0.25">
      <c r="B24430" s="1"/>
      <c r="G24430" s="1"/>
      <c r="H24430" s="1"/>
      <c r="K24430" s="1"/>
      <c r="N24430" s="1"/>
      <c r="Q24430" s="1"/>
    </row>
    <row r="24431" spans="2:17" x14ac:dyDescent="0.25">
      <c r="B24431" s="1"/>
      <c r="G24431" s="1"/>
      <c r="H24431" s="1"/>
      <c r="K24431" s="1"/>
      <c r="N24431" s="1"/>
      <c r="Q24431" s="1"/>
    </row>
    <row r="24432" spans="2:17" x14ac:dyDescent="0.25">
      <c r="B24432" s="1"/>
      <c r="G24432" s="1"/>
      <c r="H24432" s="1"/>
      <c r="K24432" s="1"/>
      <c r="N24432" s="1"/>
      <c r="Q24432" s="1"/>
    </row>
    <row r="24433" spans="2:17" x14ac:dyDescent="0.25">
      <c r="B24433" s="1"/>
      <c r="G24433" s="1"/>
      <c r="H24433" s="1"/>
      <c r="K24433" s="1"/>
      <c r="N24433" s="1"/>
      <c r="Q24433" s="1"/>
    </row>
    <row r="24434" spans="2:17" x14ac:dyDescent="0.25">
      <c r="B24434" s="1"/>
      <c r="G24434" s="1"/>
      <c r="H24434" s="1"/>
      <c r="K24434" s="1"/>
      <c r="N24434" s="1"/>
      <c r="Q24434" s="1"/>
    </row>
    <row r="24435" spans="2:17" x14ac:dyDescent="0.25">
      <c r="B24435" s="1"/>
      <c r="G24435" s="1"/>
      <c r="H24435" s="1"/>
      <c r="K24435" s="1"/>
      <c r="N24435" s="1"/>
      <c r="Q24435" s="1"/>
    </row>
    <row r="24436" spans="2:17" x14ac:dyDescent="0.25">
      <c r="B24436" s="1"/>
      <c r="G24436" s="1"/>
      <c r="H24436" s="1"/>
      <c r="K24436" s="1"/>
      <c r="N24436" s="1"/>
      <c r="Q24436" s="1"/>
    </row>
    <row r="24437" spans="2:17" x14ac:dyDescent="0.25">
      <c r="B24437" s="1"/>
      <c r="G24437" s="1"/>
      <c r="H24437" s="1"/>
      <c r="K24437" s="1"/>
      <c r="N24437" s="1"/>
      <c r="Q24437" s="1"/>
    </row>
    <row r="24438" spans="2:17" x14ac:dyDescent="0.25">
      <c r="B24438" s="1"/>
      <c r="G24438" s="1"/>
      <c r="H24438" s="1"/>
      <c r="K24438" s="1"/>
      <c r="N24438" s="1"/>
      <c r="Q24438" s="1"/>
    </row>
    <row r="24439" spans="2:17" x14ac:dyDescent="0.25">
      <c r="B24439" s="1"/>
      <c r="G24439" s="1"/>
      <c r="H24439" s="1"/>
      <c r="K24439" s="1"/>
      <c r="N24439" s="1"/>
      <c r="Q24439" s="1"/>
    </row>
    <row r="24440" spans="2:17" x14ac:dyDescent="0.25">
      <c r="B24440" s="1"/>
      <c r="G24440" s="1"/>
      <c r="H24440" s="1"/>
      <c r="K24440" s="1"/>
      <c r="N24440" s="1"/>
      <c r="Q24440" s="1"/>
    </row>
    <row r="24441" spans="2:17" x14ac:dyDescent="0.25">
      <c r="B24441" s="1"/>
      <c r="G24441" s="1"/>
      <c r="H24441" s="1"/>
      <c r="K24441" s="1"/>
      <c r="N24441" s="1"/>
      <c r="Q24441" s="1"/>
    </row>
    <row r="24442" spans="2:17" x14ac:dyDescent="0.25">
      <c r="B24442" s="1"/>
      <c r="G24442" s="1"/>
      <c r="H24442" s="1"/>
      <c r="K24442" s="1"/>
      <c r="N24442" s="1"/>
      <c r="Q24442" s="1"/>
    </row>
    <row r="24443" spans="2:17" x14ac:dyDescent="0.25">
      <c r="B24443" s="1"/>
      <c r="G24443" s="1"/>
      <c r="H24443" s="1"/>
      <c r="K24443" s="1"/>
      <c r="N24443" s="1"/>
      <c r="Q24443" s="1"/>
    </row>
    <row r="24444" spans="2:17" x14ac:dyDescent="0.25">
      <c r="B24444" s="1"/>
      <c r="G24444" s="1"/>
      <c r="H24444" s="1"/>
      <c r="K24444" s="1"/>
      <c r="N24444" s="1"/>
      <c r="Q24444" s="1"/>
    </row>
    <row r="24445" spans="2:17" x14ac:dyDescent="0.25">
      <c r="B24445" s="1"/>
      <c r="G24445" s="1"/>
      <c r="H24445" s="1"/>
      <c r="K24445" s="1"/>
      <c r="N24445" s="1"/>
      <c r="Q24445" s="1"/>
    </row>
    <row r="24446" spans="2:17" x14ac:dyDescent="0.25">
      <c r="B24446" s="1"/>
      <c r="G24446" s="1"/>
      <c r="H24446" s="1"/>
      <c r="K24446" s="1"/>
      <c r="N24446" s="1"/>
      <c r="Q24446" s="1"/>
    </row>
    <row r="24447" spans="2:17" x14ac:dyDescent="0.25">
      <c r="B24447" s="1"/>
      <c r="G24447" s="1"/>
      <c r="H24447" s="1"/>
      <c r="K24447" s="1"/>
      <c r="N24447" s="1"/>
      <c r="Q24447" s="1"/>
    </row>
    <row r="24448" spans="2:17" x14ac:dyDescent="0.25">
      <c r="B24448" s="1"/>
      <c r="G24448" s="1"/>
      <c r="H24448" s="1"/>
      <c r="K24448" s="1"/>
      <c r="N24448" s="1"/>
      <c r="Q24448" s="1"/>
    </row>
    <row r="24449" spans="2:17" x14ac:dyDescent="0.25">
      <c r="B24449" s="1"/>
      <c r="G24449" s="1"/>
      <c r="H24449" s="1"/>
      <c r="K24449" s="1"/>
      <c r="N24449" s="1"/>
      <c r="Q24449" s="1"/>
    </row>
    <row r="24450" spans="2:17" x14ac:dyDescent="0.25">
      <c r="B24450" s="1"/>
      <c r="G24450" s="1"/>
      <c r="H24450" s="1"/>
      <c r="K24450" s="1"/>
      <c r="N24450" s="1"/>
      <c r="Q24450" s="1"/>
    </row>
    <row r="24451" spans="2:17" x14ac:dyDescent="0.25">
      <c r="B24451" s="1"/>
      <c r="G24451" s="1"/>
      <c r="H24451" s="1"/>
      <c r="K24451" s="1"/>
      <c r="N24451" s="1"/>
      <c r="Q24451" s="1"/>
    </row>
    <row r="24452" spans="2:17" x14ac:dyDescent="0.25">
      <c r="B24452" s="1"/>
      <c r="G24452" s="1"/>
      <c r="H24452" s="1"/>
      <c r="K24452" s="1"/>
      <c r="N24452" s="1"/>
      <c r="Q24452" s="1"/>
    </row>
    <row r="24453" spans="2:17" x14ac:dyDescent="0.25">
      <c r="B24453" s="1"/>
      <c r="G24453" s="1"/>
      <c r="H24453" s="1"/>
      <c r="K24453" s="1"/>
      <c r="N24453" s="1"/>
      <c r="Q24453" s="1"/>
    </row>
    <row r="24454" spans="2:17" x14ac:dyDescent="0.25">
      <c r="B24454" s="1"/>
      <c r="G24454" s="1"/>
      <c r="H24454" s="1"/>
      <c r="K24454" s="1"/>
      <c r="N24454" s="1"/>
      <c r="Q24454" s="1"/>
    </row>
    <row r="24455" spans="2:17" x14ac:dyDescent="0.25">
      <c r="B24455" s="1"/>
      <c r="G24455" s="1"/>
      <c r="H24455" s="1"/>
      <c r="K24455" s="1"/>
      <c r="N24455" s="1"/>
      <c r="Q24455" s="1"/>
    </row>
    <row r="24456" spans="2:17" x14ac:dyDescent="0.25">
      <c r="B24456" s="1"/>
      <c r="G24456" s="1"/>
      <c r="H24456" s="1"/>
      <c r="K24456" s="1"/>
      <c r="N24456" s="1"/>
      <c r="Q24456" s="1"/>
    </row>
    <row r="24457" spans="2:17" x14ac:dyDescent="0.25">
      <c r="B24457" s="1"/>
      <c r="G24457" s="1"/>
      <c r="H24457" s="1"/>
      <c r="K24457" s="1"/>
      <c r="N24457" s="1"/>
      <c r="Q24457" s="1"/>
    </row>
    <row r="24458" spans="2:17" x14ac:dyDescent="0.25">
      <c r="B24458" s="1"/>
      <c r="G24458" s="1"/>
      <c r="H24458" s="1"/>
      <c r="K24458" s="1"/>
      <c r="N24458" s="1"/>
      <c r="Q24458" s="1"/>
    </row>
    <row r="24459" spans="2:17" x14ac:dyDescent="0.25">
      <c r="B24459" s="1"/>
      <c r="G24459" s="1"/>
      <c r="H24459" s="1"/>
      <c r="K24459" s="1"/>
      <c r="N24459" s="1"/>
      <c r="Q24459" s="1"/>
    </row>
    <row r="24460" spans="2:17" x14ac:dyDescent="0.25">
      <c r="B24460" s="1"/>
      <c r="G24460" s="1"/>
      <c r="H24460" s="1"/>
      <c r="K24460" s="1"/>
      <c r="N24460" s="1"/>
      <c r="Q24460" s="1"/>
    </row>
    <row r="24461" spans="2:17" x14ac:dyDescent="0.25">
      <c r="B24461" s="1"/>
      <c r="G24461" s="1"/>
      <c r="H24461" s="1"/>
      <c r="K24461" s="1"/>
      <c r="N24461" s="1"/>
      <c r="Q24461" s="1"/>
    </row>
    <row r="24462" spans="2:17" x14ac:dyDescent="0.25">
      <c r="B24462" s="1"/>
      <c r="G24462" s="1"/>
      <c r="H24462" s="1"/>
      <c r="K24462" s="1"/>
      <c r="N24462" s="1"/>
      <c r="Q24462" s="1"/>
    </row>
    <row r="24463" spans="2:17" x14ac:dyDescent="0.25">
      <c r="B24463" s="1"/>
      <c r="G24463" s="1"/>
      <c r="H24463" s="1"/>
      <c r="K24463" s="1"/>
      <c r="N24463" s="1"/>
      <c r="Q24463" s="1"/>
    </row>
    <row r="24464" spans="2:17" x14ac:dyDescent="0.25">
      <c r="B24464" s="1"/>
      <c r="G24464" s="1"/>
      <c r="H24464" s="1"/>
      <c r="K24464" s="1"/>
      <c r="N24464" s="1"/>
      <c r="Q24464" s="1"/>
    </row>
    <row r="24465" spans="2:17" x14ac:dyDescent="0.25">
      <c r="B24465" s="1"/>
      <c r="G24465" s="1"/>
      <c r="H24465" s="1"/>
      <c r="K24465" s="1"/>
      <c r="N24465" s="1"/>
      <c r="Q24465" s="1"/>
    </row>
    <row r="24466" spans="2:17" x14ac:dyDescent="0.25">
      <c r="B24466" s="1"/>
      <c r="G24466" s="1"/>
      <c r="H24466" s="1"/>
      <c r="K24466" s="1"/>
      <c r="N24466" s="1"/>
      <c r="Q24466" s="1"/>
    </row>
    <row r="24467" spans="2:17" x14ac:dyDescent="0.25">
      <c r="B24467" s="1"/>
      <c r="G24467" s="1"/>
      <c r="H24467" s="1"/>
      <c r="K24467" s="1"/>
      <c r="N24467" s="1"/>
      <c r="Q24467" s="1"/>
    </row>
    <row r="24468" spans="2:17" x14ac:dyDescent="0.25">
      <c r="B24468" s="1"/>
      <c r="G24468" s="1"/>
      <c r="H24468" s="1"/>
      <c r="K24468" s="1"/>
      <c r="N24468" s="1"/>
      <c r="Q24468" s="1"/>
    </row>
    <row r="24469" spans="2:17" x14ac:dyDescent="0.25">
      <c r="B24469" s="1"/>
      <c r="G24469" s="1"/>
      <c r="H24469" s="1"/>
      <c r="K24469" s="1"/>
      <c r="N24469" s="1"/>
      <c r="Q24469" s="1"/>
    </row>
    <row r="24470" spans="2:17" x14ac:dyDescent="0.25">
      <c r="B24470" s="1"/>
      <c r="G24470" s="1"/>
      <c r="H24470" s="1"/>
      <c r="K24470" s="1"/>
      <c r="N24470" s="1"/>
      <c r="Q24470" s="1"/>
    </row>
    <row r="24471" spans="2:17" x14ac:dyDescent="0.25">
      <c r="B24471" s="1"/>
      <c r="G24471" s="1"/>
      <c r="H24471" s="1"/>
      <c r="K24471" s="1"/>
      <c r="N24471" s="1"/>
      <c r="Q24471" s="1"/>
    </row>
    <row r="24472" spans="2:17" x14ac:dyDescent="0.25">
      <c r="B24472" s="1"/>
      <c r="G24472" s="1"/>
      <c r="H24472" s="1"/>
      <c r="K24472" s="1"/>
      <c r="N24472" s="1"/>
      <c r="Q24472" s="1"/>
    </row>
    <row r="24473" spans="2:17" x14ac:dyDescent="0.25">
      <c r="B24473" s="1"/>
      <c r="G24473" s="1"/>
      <c r="H24473" s="1"/>
      <c r="K24473" s="1"/>
      <c r="N24473" s="1"/>
      <c r="Q24473" s="1"/>
    </row>
    <row r="24474" spans="2:17" x14ac:dyDescent="0.25">
      <c r="B24474" s="1"/>
      <c r="G24474" s="1"/>
      <c r="H24474" s="1"/>
      <c r="K24474" s="1"/>
      <c r="N24474" s="1"/>
      <c r="Q24474" s="1"/>
    </row>
    <row r="24475" spans="2:17" x14ac:dyDescent="0.25">
      <c r="B24475" s="1"/>
      <c r="G24475" s="1"/>
      <c r="H24475" s="1"/>
      <c r="K24475" s="1"/>
      <c r="N24475" s="1"/>
      <c r="Q24475" s="1"/>
    </row>
    <row r="24476" spans="2:17" x14ac:dyDescent="0.25">
      <c r="B24476" s="1"/>
      <c r="G24476" s="1"/>
      <c r="H24476" s="1"/>
      <c r="K24476" s="1"/>
      <c r="N24476" s="1"/>
      <c r="Q24476" s="1"/>
    </row>
    <row r="24477" spans="2:17" x14ac:dyDescent="0.25">
      <c r="B24477" s="1"/>
      <c r="G24477" s="1"/>
      <c r="H24477" s="1"/>
      <c r="K24477" s="1"/>
      <c r="N24477" s="1"/>
      <c r="Q24477" s="1"/>
    </row>
    <row r="24478" spans="2:17" x14ac:dyDescent="0.25">
      <c r="B24478" s="1"/>
      <c r="G24478" s="1"/>
      <c r="H24478" s="1"/>
      <c r="K24478" s="1"/>
      <c r="N24478" s="1"/>
      <c r="Q24478" s="1"/>
    </row>
    <row r="24479" spans="2:17" x14ac:dyDescent="0.25">
      <c r="B24479" s="1"/>
      <c r="G24479" s="1"/>
      <c r="H24479" s="1"/>
      <c r="K24479" s="1"/>
      <c r="N24479" s="1"/>
      <c r="Q24479" s="1"/>
    </row>
    <row r="24480" spans="2:17" x14ac:dyDescent="0.25">
      <c r="B24480" s="1"/>
      <c r="G24480" s="1"/>
      <c r="H24480" s="1"/>
      <c r="K24480" s="1"/>
      <c r="N24480" s="1"/>
      <c r="Q24480" s="1"/>
    </row>
    <row r="24481" spans="2:17" x14ac:dyDescent="0.25">
      <c r="B24481" s="1"/>
      <c r="G24481" s="1"/>
      <c r="H24481" s="1"/>
      <c r="K24481" s="1"/>
      <c r="N24481" s="1"/>
      <c r="Q24481" s="1"/>
    </row>
    <row r="24482" spans="2:17" x14ac:dyDescent="0.25">
      <c r="B24482" s="1"/>
      <c r="G24482" s="1"/>
      <c r="H24482" s="1"/>
      <c r="K24482" s="1"/>
      <c r="N24482" s="1"/>
      <c r="Q24482" s="1"/>
    </row>
    <row r="24483" spans="2:17" x14ac:dyDescent="0.25">
      <c r="B24483" s="1"/>
      <c r="G24483" s="1"/>
      <c r="H24483" s="1"/>
      <c r="K24483" s="1"/>
      <c r="N24483" s="1"/>
      <c r="Q24483" s="1"/>
    </row>
    <row r="24484" spans="2:17" x14ac:dyDescent="0.25">
      <c r="B24484" s="1"/>
      <c r="G24484" s="1"/>
      <c r="H24484" s="1"/>
      <c r="K24484" s="1"/>
      <c r="N24484" s="1"/>
      <c r="Q24484" s="1"/>
    </row>
    <row r="24485" spans="2:17" x14ac:dyDescent="0.25">
      <c r="B24485" s="1"/>
      <c r="G24485" s="1"/>
      <c r="H24485" s="1"/>
      <c r="K24485" s="1"/>
      <c r="N24485" s="1"/>
      <c r="Q24485" s="1"/>
    </row>
    <row r="24486" spans="2:17" x14ac:dyDescent="0.25">
      <c r="B24486" s="1"/>
      <c r="G24486" s="1"/>
      <c r="H24486" s="1"/>
      <c r="K24486" s="1"/>
      <c r="N24486" s="1"/>
      <c r="Q24486" s="1"/>
    </row>
    <row r="24487" spans="2:17" x14ac:dyDescent="0.25">
      <c r="B24487" s="1"/>
      <c r="G24487" s="1"/>
      <c r="H24487" s="1"/>
      <c r="K24487" s="1"/>
      <c r="N24487" s="1"/>
      <c r="Q24487" s="1"/>
    </row>
    <row r="24488" spans="2:17" x14ac:dyDescent="0.25">
      <c r="B24488" s="1"/>
      <c r="G24488" s="1"/>
      <c r="H24488" s="1"/>
      <c r="K24488" s="1"/>
      <c r="N24488" s="1"/>
      <c r="Q24488" s="1"/>
    </row>
    <row r="24489" spans="2:17" x14ac:dyDescent="0.25">
      <c r="B24489" s="1"/>
      <c r="G24489" s="1"/>
      <c r="H24489" s="1"/>
      <c r="K24489" s="1"/>
      <c r="N24489" s="1"/>
      <c r="Q24489" s="1"/>
    </row>
    <row r="24490" spans="2:17" x14ac:dyDescent="0.25">
      <c r="B24490" s="1"/>
      <c r="G24490" s="1"/>
      <c r="H24490" s="1"/>
      <c r="K24490" s="1"/>
      <c r="N24490" s="1"/>
      <c r="Q24490" s="1"/>
    </row>
    <row r="24491" spans="2:17" x14ac:dyDescent="0.25">
      <c r="B24491" s="1"/>
      <c r="G24491" s="1"/>
      <c r="H24491" s="1"/>
      <c r="K24491" s="1"/>
      <c r="N24491" s="1"/>
      <c r="Q24491" s="1"/>
    </row>
    <row r="24492" spans="2:17" x14ac:dyDescent="0.25">
      <c r="B24492" s="1"/>
      <c r="G24492" s="1"/>
      <c r="H24492" s="1"/>
      <c r="K24492" s="1"/>
      <c r="N24492" s="1"/>
      <c r="Q24492" s="1"/>
    </row>
    <row r="24493" spans="2:17" x14ac:dyDescent="0.25">
      <c r="B24493" s="1"/>
      <c r="G24493" s="1"/>
      <c r="H24493" s="1"/>
      <c r="K24493" s="1"/>
      <c r="N24493" s="1"/>
      <c r="Q24493" s="1"/>
    </row>
    <row r="24494" spans="2:17" x14ac:dyDescent="0.25">
      <c r="B24494" s="1"/>
      <c r="G24494" s="1"/>
      <c r="H24494" s="1"/>
      <c r="K24494" s="1"/>
      <c r="N24494" s="1"/>
      <c r="Q24494" s="1"/>
    </row>
    <row r="24495" spans="2:17" x14ac:dyDescent="0.25">
      <c r="B24495" s="1"/>
      <c r="G24495" s="1"/>
      <c r="H24495" s="1"/>
      <c r="K24495" s="1"/>
      <c r="N24495" s="1"/>
      <c r="Q24495" s="1"/>
    </row>
    <row r="24496" spans="2:17" x14ac:dyDescent="0.25">
      <c r="B24496" s="1"/>
      <c r="G24496" s="1"/>
      <c r="H24496" s="1"/>
      <c r="K24496" s="1"/>
      <c r="N24496" s="1"/>
      <c r="Q24496" s="1"/>
    </row>
    <row r="24497" spans="2:17" x14ac:dyDescent="0.25">
      <c r="B24497" s="1"/>
      <c r="G24497" s="1"/>
      <c r="H24497" s="1"/>
      <c r="K24497" s="1"/>
      <c r="N24497" s="1"/>
      <c r="Q24497" s="1"/>
    </row>
    <row r="24498" spans="2:17" x14ac:dyDescent="0.25">
      <c r="B24498" s="1"/>
      <c r="G24498" s="1"/>
      <c r="H24498" s="1"/>
      <c r="K24498" s="1"/>
      <c r="N24498" s="1"/>
      <c r="Q24498" s="1"/>
    </row>
    <row r="24499" spans="2:17" x14ac:dyDescent="0.25">
      <c r="B24499" s="1"/>
      <c r="G24499" s="1"/>
      <c r="H24499" s="1"/>
      <c r="K24499" s="1"/>
      <c r="N24499" s="1"/>
      <c r="Q24499" s="1"/>
    </row>
    <row r="24500" spans="2:17" x14ac:dyDescent="0.25">
      <c r="B24500" s="1"/>
      <c r="G24500" s="1"/>
      <c r="H24500" s="1"/>
      <c r="K24500" s="1"/>
      <c r="N24500" s="1"/>
      <c r="Q24500" s="1"/>
    </row>
    <row r="24501" spans="2:17" x14ac:dyDescent="0.25">
      <c r="B24501" s="1"/>
      <c r="G24501" s="1"/>
      <c r="H24501" s="1"/>
      <c r="K24501" s="1"/>
      <c r="N24501" s="1"/>
      <c r="Q24501" s="1"/>
    </row>
    <row r="24502" spans="2:17" x14ac:dyDescent="0.25">
      <c r="B24502" s="1"/>
      <c r="G24502" s="1"/>
      <c r="H24502" s="1"/>
      <c r="K24502" s="1"/>
      <c r="N24502" s="1"/>
      <c r="Q24502" s="1"/>
    </row>
    <row r="24503" spans="2:17" x14ac:dyDescent="0.25">
      <c r="B24503" s="1"/>
      <c r="G24503" s="1"/>
      <c r="H24503" s="1"/>
      <c r="K24503" s="1"/>
      <c r="N24503" s="1"/>
      <c r="Q24503" s="1"/>
    </row>
    <row r="24504" spans="2:17" x14ac:dyDescent="0.25">
      <c r="B24504" s="1"/>
      <c r="G24504" s="1"/>
      <c r="H24504" s="1"/>
      <c r="K24504" s="1"/>
      <c r="N24504" s="1"/>
      <c r="Q24504" s="1"/>
    </row>
    <row r="24505" spans="2:17" x14ac:dyDescent="0.25">
      <c r="B24505" s="1"/>
      <c r="G24505" s="1"/>
      <c r="H24505" s="1"/>
      <c r="K24505" s="1"/>
      <c r="N24505" s="1"/>
      <c r="Q24505" s="1"/>
    </row>
    <row r="24506" spans="2:17" x14ac:dyDescent="0.25">
      <c r="B24506" s="1"/>
      <c r="G24506" s="1"/>
      <c r="H24506" s="1"/>
      <c r="K24506" s="1"/>
      <c r="N24506" s="1"/>
      <c r="Q24506" s="1"/>
    </row>
    <row r="24507" spans="2:17" x14ac:dyDescent="0.25">
      <c r="B24507" s="1"/>
      <c r="G24507" s="1"/>
      <c r="H24507" s="1"/>
      <c r="K24507" s="1"/>
      <c r="N24507" s="1"/>
      <c r="Q24507" s="1"/>
    </row>
    <row r="24508" spans="2:17" x14ac:dyDescent="0.25">
      <c r="B24508" s="1"/>
      <c r="G24508" s="1"/>
      <c r="H24508" s="1"/>
      <c r="K24508" s="1"/>
      <c r="N24508" s="1"/>
      <c r="Q24508" s="1"/>
    </row>
    <row r="24509" spans="2:17" x14ac:dyDescent="0.25">
      <c r="B24509" s="1"/>
      <c r="G24509" s="1"/>
      <c r="H24509" s="1"/>
      <c r="K24509" s="1"/>
      <c r="N24509" s="1"/>
      <c r="Q24509" s="1"/>
    </row>
    <row r="24510" spans="2:17" x14ac:dyDescent="0.25">
      <c r="B24510" s="1"/>
      <c r="G24510" s="1"/>
      <c r="H24510" s="1"/>
      <c r="K24510" s="1"/>
      <c r="N24510" s="1"/>
      <c r="Q24510" s="1"/>
    </row>
    <row r="24511" spans="2:17" x14ac:dyDescent="0.25">
      <c r="B24511" s="1"/>
      <c r="G24511" s="1"/>
      <c r="H24511" s="1"/>
      <c r="K24511" s="1"/>
      <c r="N24511" s="1"/>
      <c r="Q24511" s="1"/>
    </row>
    <row r="24512" spans="2:17" x14ac:dyDescent="0.25">
      <c r="B24512" s="1"/>
      <c r="G24512" s="1"/>
      <c r="H24512" s="1"/>
      <c r="K24512" s="1"/>
      <c r="N24512" s="1"/>
      <c r="Q24512" s="1"/>
    </row>
    <row r="24513" spans="2:17" x14ac:dyDescent="0.25">
      <c r="B24513" s="1"/>
      <c r="G24513" s="1"/>
      <c r="H24513" s="1"/>
      <c r="K24513" s="1"/>
      <c r="N24513" s="1"/>
      <c r="Q24513" s="1"/>
    </row>
    <row r="24514" spans="2:17" x14ac:dyDescent="0.25">
      <c r="B24514" s="1"/>
      <c r="G24514" s="1"/>
      <c r="H24514" s="1"/>
      <c r="K24514" s="1"/>
      <c r="N24514" s="1"/>
      <c r="Q24514" s="1"/>
    </row>
    <row r="24515" spans="2:17" x14ac:dyDescent="0.25">
      <c r="B24515" s="1"/>
      <c r="G24515" s="1"/>
      <c r="H24515" s="1"/>
      <c r="K24515" s="1"/>
      <c r="N24515" s="1"/>
      <c r="Q24515" s="1"/>
    </row>
    <row r="24516" spans="2:17" x14ac:dyDescent="0.25">
      <c r="B24516" s="1"/>
      <c r="G24516" s="1"/>
      <c r="H24516" s="1"/>
      <c r="K24516" s="1"/>
      <c r="N24516" s="1"/>
      <c r="Q24516" s="1"/>
    </row>
    <row r="24517" spans="2:17" x14ac:dyDescent="0.25">
      <c r="B24517" s="1"/>
      <c r="G24517" s="1"/>
      <c r="H24517" s="1"/>
      <c r="K24517" s="1"/>
      <c r="N24517" s="1"/>
      <c r="Q24517" s="1"/>
    </row>
    <row r="24518" spans="2:17" x14ac:dyDescent="0.25">
      <c r="B24518" s="1"/>
      <c r="G24518" s="1"/>
      <c r="H24518" s="1"/>
      <c r="K24518" s="1"/>
      <c r="N24518" s="1"/>
      <c r="Q24518" s="1"/>
    </row>
    <row r="24519" spans="2:17" x14ac:dyDescent="0.25">
      <c r="B24519" s="1"/>
      <c r="G24519" s="1"/>
      <c r="H24519" s="1"/>
      <c r="K24519" s="1"/>
      <c r="N24519" s="1"/>
      <c r="Q24519" s="1"/>
    </row>
    <row r="24520" spans="2:17" x14ac:dyDescent="0.25">
      <c r="B24520" s="1"/>
      <c r="G24520" s="1"/>
      <c r="H24520" s="1"/>
      <c r="K24520" s="1"/>
      <c r="N24520" s="1"/>
      <c r="Q24520" s="1"/>
    </row>
    <row r="24521" spans="2:17" x14ac:dyDescent="0.25">
      <c r="B24521" s="1"/>
      <c r="G24521" s="1"/>
      <c r="H24521" s="1"/>
      <c r="K24521" s="1"/>
      <c r="N24521" s="1"/>
      <c r="Q24521" s="1"/>
    </row>
    <row r="24522" spans="2:17" x14ac:dyDescent="0.25">
      <c r="B24522" s="1"/>
      <c r="G24522" s="1"/>
      <c r="H24522" s="1"/>
      <c r="K24522" s="1"/>
      <c r="N24522" s="1"/>
      <c r="Q24522" s="1"/>
    </row>
    <row r="24523" spans="2:17" x14ac:dyDescent="0.25">
      <c r="B24523" s="1"/>
      <c r="G24523" s="1"/>
      <c r="H24523" s="1"/>
      <c r="K24523" s="1"/>
      <c r="N24523" s="1"/>
      <c r="Q24523" s="1"/>
    </row>
    <row r="24524" spans="2:17" x14ac:dyDescent="0.25">
      <c r="B24524" s="1"/>
      <c r="G24524" s="1"/>
      <c r="H24524" s="1"/>
      <c r="K24524" s="1"/>
      <c r="N24524" s="1"/>
      <c r="Q24524" s="1"/>
    </row>
    <row r="24525" spans="2:17" x14ac:dyDescent="0.25">
      <c r="B24525" s="1"/>
      <c r="G24525" s="1"/>
      <c r="H24525" s="1"/>
      <c r="K24525" s="1"/>
      <c r="N24525" s="1"/>
      <c r="Q24525" s="1"/>
    </row>
    <row r="24526" spans="2:17" x14ac:dyDescent="0.25">
      <c r="B24526" s="1"/>
      <c r="G24526" s="1"/>
      <c r="H24526" s="1"/>
      <c r="K24526" s="1"/>
      <c r="N24526" s="1"/>
      <c r="Q24526" s="1"/>
    </row>
    <row r="24527" spans="2:17" x14ac:dyDescent="0.25">
      <c r="B24527" s="1"/>
      <c r="G24527" s="1"/>
      <c r="H24527" s="1"/>
      <c r="K24527" s="1"/>
      <c r="N24527" s="1"/>
      <c r="Q24527" s="1"/>
    </row>
    <row r="24528" spans="2:17" x14ac:dyDescent="0.25">
      <c r="B24528" s="1"/>
      <c r="G24528" s="1"/>
      <c r="H24528" s="1"/>
      <c r="K24528" s="1"/>
      <c r="N24528" s="1"/>
      <c r="Q24528" s="1"/>
    </row>
    <row r="24529" spans="2:17" x14ac:dyDescent="0.25">
      <c r="B24529" s="1"/>
      <c r="G24529" s="1"/>
      <c r="H24529" s="1"/>
      <c r="K24529" s="1"/>
      <c r="N24529" s="1"/>
      <c r="Q24529" s="1"/>
    </row>
    <row r="24530" spans="2:17" x14ac:dyDescent="0.25">
      <c r="B24530" s="1"/>
      <c r="G24530" s="1"/>
      <c r="H24530" s="1"/>
      <c r="K24530" s="1"/>
      <c r="N24530" s="1"/>
      <c r="Q24530" s="1"/>
    </row>
    <row r="24531" spans="2:17" x14ac:dyDescent="0.25">
      <c r="B24531" s="1"/>
      <c r="G24531" s="1"/>
      <c r="H24531" s="1"/>
      <c r="K24531" s="1"/>
      <c r="N24531" s="1"/>
      <c r="Q24531" s="1"/>
    </row>
    <row r="24532" spans="2:17" x14ac:dyDescent="0.25">
      <c r="B24532" s="1"/>
      <c r="G24532" s="1"/>
      <c r="H24532" s="1"/>
      <c r="K24532" s="1"/>
      <c r="N24532" s="1"/>
      <c r="Q24532" s="1"/>
    </row>
    <row r="24533" spans="2:17" x14ac:dyDescent="0.25">
      <c r="B24533" s="1"/>
      <c r="G24533" s="1"/>
      <c r="H24533" s="1"/>
      <c r="K24533" s="1"/>
      <c r="N24533" s="1"/>
      <c r="Q24533" s="1"/>
    </row>
    <row r="24534" spans="2:17" x14ac:dyDescent="0.25">
      <c r="B24534" s="1"/>
      <c r="G24534" s="1"/>
      <c r="H24534" s="1"/>
      <c r="K24534" s="1"/>
      <c r="N24534" s="1"/>
      <c r="Q24534" s="1"/>
    </row>
    <row r="24535" spans="2:17" x14ac:dyDescent="0.25">
      <c r="B24535" s="1"/>
      <c r="G24535" s="1"/>
      <c r="H24535" s="1"/>
      <c r="K24535" s="1"/>
      <c r="N24535" s="1"/>
      <c r="Q24535" s="1"/>
    </row>
    <row r="24536" spans="2:17" x14ac:dyDescent="0.25">
      <c r="B24536" s="1"/>
      <c r="G24536" s="1"/>
      <c r="H24536" s="1"/>
      <c r="K24536" s="1"/>
      <c r="N24536" s="1"/>
      <c r="Q24536" s="1"/>
    </row>
    <row r="24537" spans="2:17" x14ac:dyDescent="0.25">
      <c r="B24537" s="1"/>
      <c r="G24537" s="1"/>
      <c r="H24537" s="1"/>
      <c r="K24537" s="1"/>
      <c r="N24537" s="1"/>
      <c r="Q24537" s="1"/>
    </row>
    <row r="24538" spans="2:17" x14ac:dyDescent="0.25">
      <c r="B24538" s="1"/>
      <c r="G24538" s="1"/>
      <c r="H24538" s="1"/>
      <c r="K24538" s="1"/>
      <c r="N24538" s="1"/>
      <c r="Q24538" s="1"/>
    </row>
    <row r="24539" spans="2:17" x14ac:dyDescent="0.25">
      <c r="B24539" s="1"/>
      <c r="G24539" s="1"/>
      <c r="H24539" s="1"/>
      <c r="K24539" s="1"/>
      <c r="N24539" s="1"/>
      <c r="Q24539" s="1"/>
    </row>
    <row r="24540" spans="2:17" x14ac:dyDescent="0.25">
      <c r="B24540" s="1"/>
      <c r="G24540" s="1"/>
      <c r="H24540" s="1"/>
      <c r="K24540" s="1"/>
      <c r="N24540" s="1"/>
      <c r="Q24540" s="1"/>
    </row>
    <row r="24541" spans="2:17" x14ac:dyDescent="0.25">
      <c r="B24541" s="1"/>
      <c r="G24541" s="1"/>
      <c r="H24541" s="1"/>
      <c r="K24541" s="1"/>
      <c r="N24541" s="1"/>
      <c r="Q24541" s="1"/>
    </row>
    <row r="24542" spans="2:17" x14ac:dyDescent="0.25">
      <c r="B24542" s="1"/>
      <c r="G24542" s="1"/>
      <c r="H24542" s="1"/>
      <c r="K24542" s="1"/>
      <c r="N24542" s="1"/>
      <c r="Q24542" s="1"/>
    </row>
    <row r="24543" spans="2:17" x14ac:dyDescent="0.25">
      <c r="B24543" s="1"/>
      <c r="G24543" s="1"/>
      <c r="H24543" s="1"/>
      <c r="K24543" s="1"/>
      <c r="N24543" s="1"/>
      <c r="Q24543" s="1"/>
    </row>
    <row r="24544" spans="2:17" x14ac:dyDescent="0.25">
      <c r="B24544" s="1"/>
      <c r="G24544" s="1"/>
      <c r="H24544" s="1"/>
      <c r="K24544" s="1"/>
      <c r="N24544" s="1"/>
      <c r="Q24544" s="1"/>
    </row>
    <row r="24545" spans="2:17" x14ac:dyDescent="0.25">
      <c r="B24545" s="1"/>
      <c r="G24545" s="1"/>
      <c r="H24545" s="1"/>
      <c r="K24545" s="1"/>
      <c r="N24545" s="1"/>
      <c r="Q24545" s="1"/>
    </row>
    <row r="24546" spans="2:17" x14ac:dyDescent="0.25">
      <c r="B24546" s="1"/>
      <c r="G24546" s="1"/>
      <c r="H24546" s="1"/>
      <c r="K24546" s="1"/>
      <c r="N24546" s="1"/>
      <c r="Q24546" s="1"/>
    </row>
    <row r="24547" spans="2:17" x14ac:dyDescent="0.25">
      <c r="B24547" s="1"/>
      <c r="G24547" s="1"/>
      <c r="H24547" s="1"/>
      <c r="K24547" s="1"/>
      <c r="N24547" s="1"/>
      <c r="Q24547" s="1"/>
    </row>
    <row r="24548" spans="2:17" x14ac:dyDescent="0.25">
      <c r="B24548" s="1"/>
      <c r="G24548" s="1"/>
      <c r="H24548" s="1"/>
      <c r="K24548" s="1"/>
      <c r="N24548" s="1"/>
      <c r="Q24548" s="1"/>
    </row>
    <row r="24549" spans="2:17" x14ac:dyDescent="0.25">
      <c r="B24549" s="1"/>
      <c r="G24549" s="1"/>
      <c r="H24549" s="1"/>
      <c r="K24549" s="1"/>
      <c r="N24549" s="1"/>
      <c r="Q24549" s="1"/>
    </row>
    <row r="24550" spans="2:17" x14ac:dyDescent="0.25">
      <c r="B24550" s="1"/>
      <c r="G24550" s="1"/>
      <c r="H24550" s="1"/>
      <c r="K24550" s="1"/>
      <c r="N24550" s="1"/>
      <c r="Q24550" s="1"/>
    </row>
    <row r="24551" spans="2:17" x14ac:dyDescent="0.25">
      <c r="B24551" s="1"/>
      <c r="G24551" s="1"/>
      <c r="H24551" s="1"/>
      <c r="K24551" s="1"/>
      <c r="N24551" s="1"/>
      <c r="Q24551" s="1"/>
    </row>
    <row r="24552" spans="2:17" x14ac:dyDescent="0.25">
      <c r="B24552" s="1"/>
      <c r="G24552" s="1"/>
      <c r="H24552" s="1"/>
      <c r="K24552" s="1"/>
      <c r="N24552" s="1"/>
      <c r="Q24552" s="1"/>
    </row>
    <row r="24553" spans="2:17" x14ac:dyDescent="0.25">
      <c r="B24553" s="1"/>
      <c r="G24553" s="1"/>
      <c r="H24553" s="1"/>
      <c r="K24553" s="1"/>
      <c r="N24553" s="1"/>
      <c r="Q24553" s="1"/>
    </row>
    <row r="24554" spans="2:17" x14ac:dyDescent="0.25">
      <c r="B24554" s="1"/>
      <c r="G24554" s="1"/>
      <c r="H24554" s="1"/>
      <c r="K24554" s="1"/>
      <c r="N24554" s="1"/>
      <c r="Q24554" s="1"/>
    </row>
    <row r="24555" spans="2:17" x14ac:dyDescent="0.25">
      <c r="B24555" s="1"/>
      <c r="G24555" s="1"/>
      <c r="H24555" s="1"/>
      <c r="K24555" s="1"/>
      <c r="N24555" s="1"/>
      <c r="Q24555" s="1"/>
    </row>
    <row r="24556" spans="2:17" x14ac:dyDescent="0.25">
      <c r="B24556" s="1"/>
      <c r="G24556" s="1"/>
      <c r="H24556" s="1"/>
      <c r="K24556" s="1"/>
      <c r="N24556" s="1"/>
      <c r="Q24556" s="1"/>
    </row>
    <row r="24557" spans="2:17" x14ac:dyDescent="0.25">
      <c r="B24557" s="1"/>
      <c r="G24557" s="1"/>
      <c r="H24557" s="1"/>
      <c r="K24557" s="1"/>
      <c r="N24557" s="1"/>
      <c r="Q24557" s="1"/>
    </row>
    <row r="24558" spans="2:17" x14ac:dyDescent="0.25">
      <c r="B24558" s="1"/>
      <c r="G24558" s="1"/>
      <c r="H24558" s="1"/>
      <c r="K24558" s="1"/>
      <c r="N24558" s="1"/>
      <c r="Q24558" s="1"/>
    </row>
    <row r="24559" spans="2:17" x14ac:dyDescent="0.25">
      <c r="B24559" s="1"/>
      <c r="G24559" s="1"/>
      <c r="H24559" s="1"/>
      <c r="K24559" s="1"/>
      <c r="N24559" s="1"/>
      <c r="Q24559" s="1"/>
    </row>
    <row r="24560" spans="2:17" x14ac:dyDescent="0.25">
      <c r="B24560" s="1"/>
      <c r="G24560" s="1"/>
      <c r="H24560" s="1"/>
      <c r="K24560" s="1"/>
      <c r="N24560" s="1"/>
      <c r="Q24560" s="1"/>
    </row>
    <row r="24561" spans="2:17" x14ac:dyDescent="0.25">
      <c r="B24561" s="1"/>
      <c r="G24561" s="1"/>
      <c r="H24561" s="1"/>
      <c r="K24561" s="1"/>
      <c r="N24561" s="1"/>
      <c r="Q24561" s="1"/>
    </row>
    <row r="24562" spans="2:17" x14ac:dyDescent="0.25">
      <c r="B24562" s="1"/>
      <c r="G24562" s="1"/>
      <c r="H24562" s="1"/>
      <c r="K24562" s="1"/>
      <c r="N24562" s="1"/>
      <c r="Q24562" s="1"/>
    </row>
    <row r="24563" spans="2:17" x14ac:dyDescent="0.25">
      <c r="B24563" s="1"/>
      <c r="G24563" s="1"/>
      <c r="H24563" s="1"/>
      <c r="K24563" s="1"/>
      <c r="N24563" s="1"/>
      <c r="Q24563" s="1"/>
    </row>
    <row r="24564" spans="2:17" x14ac:dyDescent="0.25">
      <c r="B24564" s="1"/>
      <c r="G24564" s="1"/>
      <c r="H24564" s="1"/>
      <c r="K24564" s="1"/>
      <c r="N24564" s="1"/>
      <c r="Q24564" s="1"/>
    </row>
    <row r="24565" spans="2:17" x14ac:dyDescent="0.25">
      <c r="B24565" s="1"/>
      <c r="G24565" s="1"/>
      <c r="H24565" s="1"/>
      <c r="K24565" s="1"/>
      <c r="N24565" s="1"/>
      <c r="Q24565" s="1"/>
    </row>
    <row r="24566" spans="2:17" x14ac:dyDescent="0.25">
      <c r="B24566" s="1"/>
      <c r="G24566" s="1"/>
      <c r="H24566" s="1"/>
      <c r="K24566" s="1"/>
      <c r="N24566" s="1"/>
      <c r="Q24566" s="1"/>
    </row>
    <row r="24567" spans="2:17" x14ac:dyDescent="0.25">
      <c r="B24567" s="1"/>
      <c r="G24567" s="1"/>
      <c r="H24567" s="1"/>
      <c r="K24567" s="1"/>
      <c r="N24567" s="1"/>
      <c r="Q24567" s="1"/>
    </row>
    <row r="24568" spans="2:17" x14ac:dyDescent="0.25">
      <c r="B24568" s="1"/>
      <c r="G24568" s="1"/>
      <c r="H24568" s="1"/>
      <c r="K24568" s="1"/>
      <c r="N24568" s="1"/>
      <c r="Q24568" s="1"/>
    </row>
    <row r="24569" spans="2:17" x14ac:dyDescent="0.25">
      <c r="B24569" s="1"/>
      <c r="G24569" s="1"/>
      <c r="H24569" s="1"/>
      <c r="K24569" s="1"/>
      <c r="N24569" s="1"/>
      <c r="Q24569" s="1"/>
    </row>
    <row r="24570" spans="2:17" x14ac:dyDescent="0.25">
      <c r="B24570" s="1"/>
      <c r="G24570" s="1"/>
      <c r="H24570" s="1"/>
      <c r="K24570" s="1"/>
      <c r="N24570" s="1"/>
      <c r="Q24570" s="1"/>
    </row>
    <row r="24571" spans="2:17" x14ac:dyDescent="0.25">
      <c r="B24571" s="1"/>
      <c r="G24571" s="1"/>
      <c r="H24571" s="1"/>
      <c r="K24571" s="1"/>
      <c r="N24571" s="1"/>
      <c r="Q24571" s="1"/>
    </row>
    <row r="24572" spans="2:17" x14ac:dyDescent="0.25">
      <c r="B24572" s="1"/>
      <c r="G24572" s="1"/>
      <c r="H24572" s="1"/>
      <c r="K24572" s="1"/>
      <c r="N24572" s="1"/>
      <c r="Q24572" s="1"/>
    </row>
    <row r="24573" spans="2:17" x14ac:dyDescent="0.25">
      <c r="B24573" s="1"/>
      <c r="G24573" s="1"/>
      <c r="H24573" s="1"/>
      <c r="K24573" s="1"/>
      <c r="N24573" s="1"/>
      <c r="Q24573" s="1"/>
    </row>
    <row r="24574" spans="2:17" x14ac:dyDescent="0.25">
      <c r="B24574" s="1"/>
      <c r="G24574" s="1"/>
      <c r="H24574" s="1"/>
      <c r="K24574" s="1"/>
      <c r="N24574" s="1"/>
      <c r="Q24574" s="1"/>
    </row>
    <row r="24575" spans="2:17" x14ac:dyDescent="0.25">
      <c r="B24575" s="1"/>
      <c r="G24575" s="1"/>
      <c r="H24575" s="1"/>
      <c r="K24575" s="1"/>
      <c r="N24575" s="1"/>
      <c r="Q24575" s="1"/>
    </row>
    <row r="24576" spans="2:17" x14ac:dyDescent="0.25">
      <c r="B24576" s="1"/>
      <c r="G24576" s="1"/>
      <c r="H24576" s="1"/>
      <c r="K24576" s="1"/>
      <c r="N24576" s="1"/>
      <c r="Q24576" s="1"/>
    </row>
    <row r="24577" spans="2:17" x14ac:dyDescent="0.25">
      <c r="B24577" s="1"/>
      <c r="G24577" s="1"/>
      <c r="H24577" s="1"/>
      <c r="K24577" s="1"/>
      <c r="N24577" s="1"/>
      <c r="Q24577" s="1"/>
    </row>
    <row r="24578" spans="2:17" x14ac:dyDescent="0.25">
      <c r="B24578" s="1"/>
      <c r="G24578" s="1"/>
      <c r="H24578" s="1"/>
      <c r="K24578" s="1"/>
      <c r="N24578" s="1"/>
      <c r="Q24578" s="1"/>
    </row>
    <row r="24579" spans="2:17" x14ac:dyDescent="0.25">
      <c r="B24579" s="1"/>
      <c r="G24579" s="1"/>
      <c r="H24579" s="1"/>
      <c r="K24579" s="1"/>
      <c r="N24579" s="1"/>
      <c r="Q24579" s="1"/>
    </row>
    <row r="24580" spans="2:17" x14ac:dyDescent="0.25">
      <c r="B24580" s="1"/>
      <c r="G24580" s="1"/>
      <c r="H24580" s="1"/>
      <c r="K24580" s="1"/>
      <c r="N24580" s="1"/>
      <c r="Q24580" s="1"/>
    </row>
    <row r="24581" spans="2:17" x14ac:dyDescent="0.25">
      <c r="B24581" s="1"/>
      <c r="G24581" s="1"/>
      <c r="H24581" s="1"/>
      <c r="K24581" s="1"/>
      <c r="N24581" s="1"/>
      <c r="Q24581" s="1"/>
    </row>
    <row r="24582" spans="2:17" x14ac:dyDescent="0.25">
      <c r="B24582" s="1"/>
      <c r="G24582" s="1"/>
      <c r="H24582" s="1"/>
      <c r="K24582" s="1"/>
      <c r="N24582" s="1"/>
      <c r="Q24582" s="1"/>
    </row>
    <row r="24583" spans="2:17" x14ac:dyDescent="0.25">
      <c r="B24583" s="1"/>
      <c r="G24583" s="1"/>
      <c r="H24583" s="1"/>
      <c r="K24583" s="1"/>
      <c r="N24583" s="1"/>
      <c r="Q24583" s="1"/>
    </row>
    <row r="24584" spans="2:17" x14ac:dyDescent="0.25">
      <c r="B24584" s="1"/>
      <c r="G24584" s="1"/>
      <c r="H24584" s="1"/>
      <c r="K24584" s="1"/>
      <c r="N24584" s="1"/>
      <c r="Q24584" s="1"/>
    </row>
    <row r="24585" spans="2:17" x14ac:dyDescent="0.25">
      <c r="B24585" s="1"/>
      <c r="G24585" s="1"/>
      <c r="H24585" s="1"/>
      <c r="K24585" s="1"/>
      <c r="N24585" s="1"/>
      <c r="Q24585" s="1"/>
    </row>
    <row r="24586" spans="2:17" x14ac:dyDescent="0.25">
      <c r="B24586" s="1"/>
      <c r="G24586" s="1"/>
      <c r="H24586" s="1"/>
      <c r="K24586" s="1"/>
      <c r="N24586" s="1"/>
      <c r="Q24586" s="1"/>
    </row>
    <row r="24587" spans="2:17" x14ac:dyDescent="0.25">
      <c r="B24587" s="1"/>
      <c r="G24587" s="1"/>
      <c r="H24587" s="1"/>
      <c r="K24587" s="1"/>
      <c r="N24587" s="1"/>
      <c r="Q24587" s="1"/>
    </row>
    <row r="24588" spans="2:17" x14ac:dyDescent="0.25">
      <c r="B24588" s="1"/>
      <c r="G24588" s="1"/>
      <c r="H24588" s="1"/>
      <c r="K24588" s="1"/>
      <c r="N24588" s="1"/>
      <c r="Q24588" s="1"/>
    </row>
    <row r="24589" spans="2:17" x14ac:dyDescent="0.25">
      <c r="B24589" s="1"/>
      <c r="G24589" s="1"/>
      <c r="H24589" s="1"/>
      <c r="K24589" s="1"/>
      <c r="N24589" s="1"/>
      <c r="Q24589" s="1"/>
    </row>
    <row r="24590" spans="2:17" x14ac:dyDescent="0.25">
      <c r="B24590" s="1"/>
      <c r="G24590" s="1"/>
      <c r="H24590" s="1"/>
      <c r="K24590" s="1"/>
      <c r="N24590" s="1"/>
      <c r="Q24590" s="1"/>
    </row>
    <row r="24591" spans="2:17" x14ac:dyDescent="0.25">
      <c r="B24591" s="1"/>
      <c r="G24591" s="1"/>
      <c r="H24591" s="1"/>
      <c r="K24591" s="1"/>
      <c r="N24591" s="1"/>
      <c r="Q24591" s="1"/>
    </row>
    <row r="24592" spans="2:17" x14ac:dyDescent="0.25">
      <c r="B24592" s="1"/>
      <c r="G24592" s="1"/>
      <c r="H24592" s="1"/>
      <c r="K24592" s="1"/>
      <c r="N24592" s="1"/>
      <c r="Q24592" s="1"/>
    </row>
    <row r="24593" spans="2:17" x14ac:dyDescent="0.25">
      <c r="B24593" s="1"/>
      <c r="G24593" s="1"/>
      <c r="H24593" s="1"/>
      <c r="K24593" s="1"/>
      <c r="N24593" s="1"/>
      <c r="Q24593" s="1"/>
    </row>
    <row r="24594" spans="2:17" x14ac:dyDescent="0.25">
      <c r="B24594" s="1"/>
      <c r="G24594" s="1"/>
      <c r="H24594" s="1"/>
      <c r="K24594" s="1"/>
      <c r="N24594" s="1"/>
      <c r="Q24594" s="1"/>
    </row>
    <row r="24595" spans="2:17" x14ac:dyDescent="0.25">
      <c r="B24595" s="1"/>
      <c r="G24595" s="1"/>
      <c r="H24595" s="1"/>
      <c r="K24595" s="1"/>
      <c r="N24595" s="1"/>
      <c r="Q24595" s="1"/>
    </row>
    <row r="24596" spans="2:17" x14ac:dyDescent="0.25">
      <c r="B24596" s="1"/>
      <c r="G24596" s="1"/>
      <c r="H24596" s="1"/>
      <c r="K24596" s="1"/>
      <c r="N24596" s="1"/>
      <c r="Q24596" s="1"/>
    </row>
    <row r="24597" spans="2:17" x14ac:dyDescent="0.25">
      <c r="B24597" s="1"/>
      <c r="G24597" s="1"/>
      <c r="H24597" s="1"/>
      <c r="K24597" s="1"/>
      <c r="N24597" s="1"/>
      <c r="Q24597" s="1"/>
    </row>
    <row r="24598" spans="2:17" x14ac:dyDescent="0.25">
      <c r="B24598" s="1"/>
      <c r="G24598" s="1"/>
      <c r="H24598" s="1"/>
      <c r="K24598" s="1"/>
      <c r="N24598" s="1"/>
      <c r="Q24598" s="1"/>
    </row>
    <row r="24599" spans="2:17" x14ac:dyDescent="0.25">
      <c r="B24599" s="1"/>
      <c r="G24599" s="1"/>
      <c r="H24599" s="1"/>
      <c r="K24599" s="1"/>
      <c r="N24599" s="1"/>
      <c r="Q24599" s="1"/>
    </row>
    <row r="24600" spans="2:17" x14ac:dyDescent="0.25">
      <c r="B24600" s="1"/>
      <c r="G24600" s="1"/>
      <c r="H24600" s="1"/>
      <c r="K24600" s="1"/>
      <c r="N24600" s="1"/>
      <c r="Q24600" s="1"/>
    </row>
    <row r="24601" spans="2:17" x14ac:dyDescent="0.25">
      <c r="B24601" s="1"/>
      <c r="G24601" s="1"/>
      <c r="H24601" s="1"/>
      <c r="K24601" s="1"/>
      <c r="N24601" s="1"/>
      <c r="Q24601" s="1"/>
    </row>
    <row r="24602" spans="2:17" x14ac:dyDescent="0.25">
      <c r="B24602" s="1"/>
      <c r="G24602" s="1"/>
      <c r="H24602" s="1"/>
      <c r="K24602" s="1"/>
      <c r="N24602" s="1"/>
      <c r="Q24602" s="1"/>
    </row>
    <row r="24603" spans="2:17" x14ac:dyDescent="0.25">
      <c r="B24603" s="1"/>
      <c r="G24603" s="1"/>
      <c r="H24603" s="1"/>
      <c r="K24603" s="1"/>
      <c r="N24603" s="1"/>
      <c r="Q24603" s="1"/>
    </row>
    <row r="24604" spans="2:17" x14ac:dyDescent="0.25">
      <c r="B24604" s="1"/>
      <c r="G24604" s="1"/>
      <c r="H24604" s="1"/>
      <c r="K24604" s="1"/>
      <c r="N24604" s="1"/>
      <c r="Q24604" s="1"/>
    </row>
    <row r="24605" spans="2:17" x14ac:dyDescent="0.25">
      <c r="B24605" s="1"/>
      <c r="G24605" s="1"/>
      <c r="H24605" s="1"/>
      <c r="K24605" s="1"/>
      <c r="N24605" s="1"/>
      <c r="Q24605" s="1"/>
    </row>
    <row r="24606" spans="2:17" x14ac:dyDescent="0.25">
      <c r="B24606" s="1"/>
      <c r="G24606" s="1"/>
      <c r="H24606" s="1"/>
      <c r="K24606" s="1"/>
      <c r="N24606" s="1"/>
      <c r="Q24606" s="1"/>
    </row>
    <row r="24607" spans="2:17" x14ac:dyDescent="0.25">
      <c r="B24607" s="1"/>
      <c r="G24607" s="1"/>
      <c r="H24607" s="1"/>
      <c r="K24607" s="1"/>
      <c r="N24607" s="1"/>
      <c r="Q24607" s="1"/>
    </row>
    <row r="24608" spans="2:17" x14ac:dyDescent="0.25">
      <c r="B24608" s="1"/>
      <c r="G24608" s="1"/>
      <c r="H24608" s="1"/>
      <c r="K24608" s="1"/>
      <c r="N24608" s="1"/>
      <c r="Q24608" s="1"/>
    </row>
    <row r="24609" spans="2:17" x14ac:dyDescent="0.25">
      <c r="B24609" s="1"/>
      <c r="G24609" s="1"/>
      <c r="H24609" s="1"/>
      <c r="K24609" s="1"/>
      <c r="N24609" s="1"/>
      <c r="Q24609" s="1"/>
    </row>
    <row r="24610" spans="2:17" x14ac:dyDescent="0.25">
      <c r="B24610" s="1"/>
      <c r="G24610" s="1"/>
      <c r="H24610" s="1"/>
      <c r="K24610" s="1"/>
      <c r="N24610" s="1"/>
      <c r="Q24610" s="1"/>
    </row>
    <row r="24611" spans="2:17" x14ac:dyDescent="0.25">
      <c r="B24611" s="1"/>
      <c r="G24611" s="1"/>
      <c r="H24611" s="1"/>
      <c r="K24611" s="1"/>
      <c r="N24611" s="1"/>
      <c r="Q24611" s="1"/>
    </row>
    <row r="24612" spans="2:17" x14ac:dyDescent="0.25">
      <c r="B24612" s="1"/>
      <c r="G24612" s="1"/>
      <c r="H24612" s="1"/>
      <c r="K24612" s="1"/>
      <c r="N24612" s="1"/>
      <c r="Q24612" s="1"/>
    </row>
    <row r="24613" spans="2:17" x14ac:dyDescent="0.25">
      <c r="B24613" s="1"/>
      <c r="G24613" s="1"/>
      <c r="H24613" s="1"/>
      <c r="K24613" s="1"/>
      <c r="N24613" s="1"/>
      <c r="Q24613" s="1"/>
    </row>
    <row r="24614" spans="2:17" x14ac:dyDescent="0.25">
      <c r="B24614" s="1"/>
      <c r="G24614" s="1"/>
      <c r="H24614" s="1"/>
      <c r="K24614" s="1"/>
      <c r="N24614" s="1"/>
      <c r="Q24614" s="1"/>
    </row>
    <row r="24615" spans="2:17" x14ac:dyDescent="0.25">
      <c r="B24615" s="1"/>
      <c r="G24615" s="1"/>
      <c r="H24615" s="1"/>
      <c r="K24615" s="1"/>
      <c r="N24615" s="1"/>
      <c r="Q24615" s="1"/>
    </row>
    <row r="24616" spans="2:17" x14ac:dyDescent="0.25">
      <c r="B24616" s="1"/>
      <c r="G24616" s="1"/>
      <c r="H24616" s="1"/>
      <c r="K24616" s="1"/>
      <c r="N24616" s="1"/>
      <c r="Q24616" s="1"/>
    </row>
    <row r="24617" spans="2:17" x14ac:dyDescent="0.25">
      <c r="B24617" s="1"/>
      <c r="G24617" s="1"/>
      <c r="H24617" s="1"/>
      <c r="K24617" s="1"/>
      <c r="N24617" s="1"/>
      <c r="Q24617" s="1"/>
    </row>
    <row r="24618" spans="2:17" x14ac:dyDescent="0.25">
      <c r="B24618" s="1"/>
      <c r="G24618" s="1"/>
      <c r="H24618" s="1"/>
      <c r="K24618" s="1"/>
      <c r="N24618" s="1"/>
      <c r="Q24618" s="1"/>
    </row>
    <row r="24619" spans="2:17" x14ac:dyDescent="0.25">
      <c r="B24619" s="1"/>
      <c r="G24619" s="1"/>
      <c r="H24619" s="1"/>
      <c r="K24619" s="1"/>
      <c r="N24619" s="1"/>
      <c r="Q24619" s="1"/>
    </row>
    <row r="24620" spans="2:17" x14ac:dyDescent="0.25">
      <c r="B24620" s="1"/>
      <c r="G24620" s="1"/>
      <c r="H24620" s="1"/>
      <c r="K24620" s="1"/>
      <c r="N24620" s="1"/>
      <c r="Q24620" s="1"/>
    </row>
    <row r="24621" spans="2:17" x14ac:dyDescent="0.25">
      <c r="B24621" s="1"/>
      <c r="G24621" s="1"/>
      <c r="H24621" s="1"/>
      <c r="K24621" s="1"/>
      <c r="N24621" s="1"/>
      <c r="Q24621" s="1"/>
    </row>
    <row r="24622" spans="2:17" x14ac:dyDescent="0.25">
      <c r="B24622" s="1"/>
      <c r="G24622" s="1"/>
      <c r="H24622" s="1"/>
      <c r="K24622" s="1"/>
      <c r="N24622" s="1"/>
      <c r="Q24622" s="1"/>
    </row>
    <row r="24623" spans="2:17" x14ac:dyDescent="0.25">
      <c r="B24623" s="1"/>
      <c r="G24623" s="1"/>
      <c r="H24623" s="1"/>
      <c r="K24623" s="1"/>
      <c r="N24623" s="1"/>
      <c r="Q24623" s="1"/>
    </row>
    <row r="24624" spans="2:17" x14ac:dyDescent="0.25">
      <c r="B24624" s="1"/>
      <c r="G24624" s="1"/>
      <c r="H24624" s="1"/>
      <c r="K24624" s="1"/>
      <c r="N24624" s="1"/>
      <c r="Q24624" s="1"/>
    </row>
    <row r="24625" spans="2:17" x14ac:dyDescent="0.25">
      <c r="B24625" s="1"/>
      <c r="G24625" s="1"/>
      <c r="H24625" s="1"/>
      <c r="K24625" s="1"/>
      <c r="N24625" s="1"/>
      <c r="Q24625" s="1"/>
    </row>
    <row r="24626" spans="2:17" x14ac:dyDescent="0.25">
      <c r="B24626" s="1"/>
      <c r="G24626" s="1"/>
      <c r="H24626" s="1"/>
      <c r="K24626" s="1"/>
      <c r="N24626" s="1"/>
      <c r="Q24626" s="1"/>
    </row>
    <row r="24627" spans="2:17" x14ac:dyDescent="0.25">
      <c r="B24627" s="1"/>
      <c r="G24627" s="1"/>
      <c r="H24627" s="1"/>
      <c r="K24627" s="1"/>
      <c r="N24627" s="1"/>
      <c r="Q24627" s="1"/>
    </row>
    <row r="24628" spans="2:17" x14ac:dyDescent="0.25">
      <c r="B24628" s="1"/>
      <c r="G24628" s="1"/>
      <c r="H24628" s="1"/>
      <c r="K24628" s="1"/>
      <c r="N24628" s="1"/>
      <c r="Q24628" s="1"/>
    </row>
    <row r="24629" spans="2:17" x14ac:dyDescent="0.25">
      <c r="B24629" s="1"/>
      <c r="G24629" s="1"/>
      <c r="H24629" s="1"/>
      <c r="K24629" s="1"/>
      <c r="N24629" s="1"/>
      <c r="Q24629" s="1"/>
    </row>
    <row r="24630" spans="2:17" x14ac:dyDescent="0.25">
      <c r="B24630" s="1"/>
      <c r="G24630" s="1"/>
      <c r="H24630" s="1"/>
      <c r="K24630" s="1"/>
      <c r="N24630" s="1"/>
      <c r="Q24630" s="1"/>
    </row>
    <row r="24631" spans="2:17" x14ac:dyDescent="0.25">
      <c r="B24631" s="1"/>
      <c r="G24631" s="1"/>
      <c r="H24631" s="1"/>
      <c r="K24631" s="1"/>
      <c r="N24631" s="1"/>
      <c r="Q24631" s="1"/>
    </row>
    <row r="24632" spans="2:17" x14ac:dyDescent="0.25">
      <c r="B24632" s="1"/>
      <c r="G24632" s="1"/>
      <c r="H24632" s="1"/>
      <c r="K24632" s="1"/>
      <c r="N24632" s="1"/>
      <c r="Q24632" s="1"/>
    </row>
    <row r="24633" spans="2:17" x14ac:dyDescent="0.25">
      <c r="B24633" s="1"/>
      <c r="G24633" s="1"/>
      <c r="H24633" s="1"/>
      <c r="K24633" s="1"/>
      <c r="N24633" s="1"/>
      <c r="Q24633" s="1"/>
    </row>
    <row r="24634" spans="2:17" x14ac:dyDescent="0.25">
      <c r="B24634" s="1"/>
      <c r="G24634" s="1"/>
      <c r="H24634" s="1"/>
      <c r="K24634" s="1"/>
      <c r="N24634" s="1"/>
      <c r="Q24634" s="1"/>
    </row>
    <row r="24635" spans="2:17" x14ac:dyDescent="0.25">
      <c r="B24635" s="1"/>
      <c r="G24635" s="1"/>
      <c r="H24635" s="1"/>
      <c r="K24635" s="1"/>
      <c r="N24635" s="1"/>
      <c r="Q24635" s="1"/>
    </row>
    <row r="24636" spans="2:17" x14ac:dyDescent="0.25">
      <c r="B24636" s="1"/>
      <c r="G24636" s="1"/>
      <c r="H24636" s="1"/>
      <c r="K24636" s="1"/>
      <c r="N24636" s="1"/>
      <c r="Q24636" s="1"/>
    </row>
    <row r="24637" spans="2:17" x14ac:dyDescent="0.25">
      <c r="B24637" s="1"/>
      <c r="G24637" s="1"/>
      <c r="H24637" s="1"/>
      <c r="K24637" s="1"/>
      <c r="N24637" s="1"/>
      <c r="Q24637" s="1"/>
    </row>
    <row r="24638" spans="2:17" x14ac:dyDescent="0.25">
      <c r="B24638" s="1"/>
      <c r="G24638" s="1"/>
      <c r="H24638" s="1"/>
      <c r="K24638" s="1"/>
      <c r="N24638" s="1"/>
      <c r="Q24638" s="1"/>
    </row>
    <row r="24639" spans="2:17" x14ac:dyDescent="0.25">
      <c r="B24639" s="1"/>
      <c r="G24639" s="1"/>
      <c r="H24639" s="1"/>
      <c r="K24639" s="1"/>
      <c r="N24639" s="1"/>
      <c r="Q24639" s="1"/>
    </row>
    <row r="24640" spans="2:17" x14ac:dyDescent="0.25">
      <c r="B24640" s="1"/>
      <c r="G24640" s="1"/>
      <c r="H24640" s="1"/>
      <c r="K24640" s="1"/>
      <c r="N24640" s="1"/>
      <c r="Q24640" s="1"/>
    </row>
    <row r="24641" spans="2:17" x14ac:dyDescent="0.25">
      <c r="B24641" s="1"/>
      <c r="G24641" s="1"/>
      <c r="H24641" s="1"/>
      <c r="K24641" s="1"/>
      <c r="N24641" s="1"/>
      <c r="Q24641" s="1"/>
    </row>
    <row r="24642" spans="2:17" x14ac:dyDescent="0.25">
      <c r="B24642" s="1"/>
      <c r="G24642" s="1"/>
      <c r="H24642" s="1"/>
      <c r="K24642" s="1"/>
      <c r="N24642" s="1"/>
      <c r="Q24642" s="1"/>
    </row>
    <row r="24643" spans="2:17" x14ac:dyDescent="0.25">
      <c r="B24643" s="1"/>
      <c r="G24643" s="1"/>
      <c r="H24643" s="1"/>
      <c r="K24643" s="1"/>
      <c r="N24643" s="1"/>
      <c r="Q24643" s="1"/>
    </row>
    <row r="24644" spans="2:17" x14ac:dyDescent="0.25">
      <c r="B24644" s="1"/>
      <c r="G24644" s="1"/>
      <c r="H24644" s="1"/>
      <c r="K24644" s="1"/>
      <c r="N24644" s="1"/>
      <c r="Q24644" s="1"/>
    </row>
    <row r="24645" spans="2:17" x14ac:dyDescent="0.25">
      <c r="B24645" s="1"/>
      <c r="G24645" s="1"/>
      <c r="H24645" s="1"/>
      <c r="K24645" s="1"/>
      <c r="N24645" s="1"/>
      <c r="Q24645" s="1"/>
    </row>
    <row r="24646" spans="2:17" x14ac:dyDescent="0.25">
      <c r="B24646" s="1"/>
      <c r="G24646" s="1"/>
      <c r="H24646" s="1"/>
      <c r="K24646" s="1"/>
      <c r="N24646" s="1"/>
      <c r="Q24646" s="1"/>
    </row>
    <row r="24647" spans="2:17" x14ac:dyDescent="0.25">
      <c r="B24647" s="1"/>
      <c r="G24647" s="1"/>
      <c r="H24647" s="1"/>
      <c r="K24647" s="1"/>
      <c r="N24647" s="1"/>
      <c r="Q24647" s="1"/>
    </row>
    <row r="24648" spans="2:17" x14ac:dyDescent="0.25">
      <c r="B24648" s="1"/>
      <c r="G24648" s="1"/>
      <c r="H24648" s="1"/>
      <c r="K24648" s="1"/>
      <c r="N24648" s="1"/>
      <c r="Q24648" s="1"/>
    </row>
    <row r="24649" spans="2:17" x14ac:dyDescent="0.25">
      <c r="B24649" s="1"/>
      <c r="G24649" s="1"/>
      <c r="H24649" s="1"/>
      <c r="K24649" s="1"/>
      <c r="N24649" s="1"/>
      <c r="Q24649" s="1"/>
    </row>
    <row r="24650" spans="2:17" x14ac:dyDescent="0.25">
      <c r="B24650" s="1"/>
      <c r="G24650" s="1"/>
      <c r="H24650" s="1"/>
      <c r="K24650" s="1"/>
      <c r="N24650" s="1"/>
      <c r="Q24650" s="1"/>
    </row>
    <row r="24651" spans="2:17" x14ac:dyDescent="0.25">
      <c r="B24651" s="1"/>
      <c r="G24651" s="1"/>
      <c r="H24651" s="1"/>
      <c r="K24651" s="1"/>
      <c r="N24651" s="1"/>
      <c r="Q24651" s="1"/>
    </row>
    <row r="24652" spans="2:17" x14ac:dyDescent="0.25">
      <c r="B24652" s="1"/>
      <c r="G24652" s="1"/>
      <c r="H24652" s="1"/>
      <c r="K24652" s="1"/>
      <c r="N24652" s="1"/>
      <c r="Q24652" s="1"/>
    </row>
    <row r="24653" spans="2:17" x14ac:dyDescent="0.25">
      <c r="B24653" s="1"/>
      <c r="G24653" s="1"/>
      <c r="H24653" s="1"/>
      <c r="K24653" s="1"/>
      <c r="N24653" s="1"/>
      <c r="Q24653" s="1"/>
    </row>
    <row r="24654" spans="2:17" x14ac:dyDescent="0.25">
      <c r="B24654" s="1"/>
      <c r="G24654" s="1"/>
      <c r="H24654" s="1"/>
      <c r="K24654" s="1"/>
      <c r="N24654" s="1"/>
      <c r="Q24654" s="1"/>
    </row>
    <row r="24655" spans="2:17" x14ac:dyDescent="0.25">
      <c r="B24655" s="1"/>
      <c r="G24655" s="1"/>
      <c r="H24655" s="1"/>
      <c r="K24655" s="1"/>
      <c r="N24655" s="1"/>
      <c r="Q24655" s="1"/>
    </row>
    <row r="24656" spans="2:17" x14ac:dyDescent="0.25">
      <c r="B24656" s="1"/>
      <c r="G24656" s="1"/>
      <c r="H24656" s="1"/>
      <c r="K24656" s="1"/>
      <c r="N24656" s="1"/>
      <c r="Q24656" s="1"/>
    </row>
    <row r="24657" spans="2:17" x14ac:dyDescent="0.25">
      <c r="B24657" s="1"/>
      <c r="G24657" s="1"/>
      <c r="H24657" s="1"/>
      <c r="K24657" s="1"/>
      <c r="N24657" s="1"/>
      <c r="Q24657" s="1"/>
    </row>
    <row r="24658" spans="2:17" x14ac:dyDescent="0.25">
      <c r="B24658" s="1"/>
      <c r="G24658" s="1"/>
      <c r="H24658" s="1"/>
      <c r="K24658" s="1"/>
      <c r="N24658" s="1"/>
      <c r="Q24658" s="1"/>
    </row>
    <row r="24659" spans="2:17" x14ac:dyDescent="0.25">
      <c r="B24659" s="1"/>
      <c r="G24659" s="1"/>
      <c r="H24659" s="1"/>
      <c r="K24659" s="1"/>
      <c r="N24659" s="1"/>
      <c r="Q24659" s="1"/>
    </row>
    <row r="24660" spans="2:17" x14ac:dyDescent="0.25">
      <c r="B24660" s="1"/>
      <c r="G24660" s="1"/>
      <c r="H24660" s="1"/>
      <c r="K24660" s="1"/>
      <c r="N24660" s="1"/>
      <c r="Q24660" s="1"/>
    </row>
    <row r="24661" spans="2:17" x14ac:dyDescent="0.25">
      <c r="B24661" s="1"/>
      <c r="G24661" s="1"/>
      <c r="H24661" s="1"/>
      <c r="K24661" s="1"/>
      <c r="N24661" s="1"/>
      <c r="Q24661" s="1"/>
    </row>
    <row r="24662" spans="2:17" x14ac:dyDescent="0.25">
      <c r="B24662" s="1"/>
      <c r="G24662" s="1"/>
      <c r="H24662" s="1"/>
      <c r="K24662" s="1"/>
      <c r="N24662" s="1"/>
      <c r="Q24662" s="1"/>
    </row>
    <row r="24663" spans="2:17" x14ac:dyDescent="0.25">
      <c r="B24663" s="1"/>
      <c r="G24663" s="1"/>
      <c r="H24663" s="1"/>
      <c r="K24663" s="1"/>
      <c r="N24663" s="1"/>
      <c r="Q24663" s="1"/>
    </row>
    <row r="24664" spans="2:17" x14ac:dyDescent="0.25">
      <c r="B24664" s="1"/>
      <c r="G24664" s="1"/>
      <c r="H24664" s="1"/>
      <c r="K24664" s="1"/>
      <c r="N24664" s="1"/>
      <c r="Q24664" s="1"/>
    </row>
    <row r="24665" spans="2:17" x14ac:dyDescent="0.25">
      <c r="B24665" s="1"/>
      <c r="G24665" s="1"/>
      <c r="H24665" s="1"/>
      <c r="K24665" s="1"/>
      <c r="N24665" s="1"/>
      <c r="Q24665" s="1"/>
    </row>
    <row r="24666" spans="2:17" x14ac:dyDescent="0.25">
      <c r="B24666" s="1"/>
      <c r="G24666" s="1"/>
      <c r="H24666" s="1"/>
      <c r="K24666" s="1"/>
      <c r="N24666" s="1"/>
      <c r="Q24666" s="1"/>
    </row>
    <row r="24667" spans="2:17" x14ac:dyDescent="0.25">
      <c r="B24667" s="1"/>
      <c r="G24667" s="1"/>
      <c r="H24667" s="1"/>
      <c r="K24667" s="1"/>
      <c r="N24667" s="1"/>
      <c r="Q24667" s="1"/>
    </row>
    <row r="24668" spans="2:17" x14ac:dyDescent="0.25">
      <c r="B24668" s="1"/>
      <c r="G24668" s="1"/>
      <c r="H24668" s="1"/>
      <c r="K24668" s="1"/>
      <c r="N24668" s="1"/>
      <c r="Q24668" s="1"/>
    </row>
    <row r="24669" spans="2:17" x14ac:dyDescent="0.25">
      <c r="B24669" s="1"/>
      <c r="G24669" s="1"/>
      <c r="H24669" s="1"/>
      <c r="K24669" s="1"/>
      <c r="N24669" s="1"/>
      <c r="Q24669" s="1"/>
    </row>
    <row r="24670" spans="2:17" x14ac:dyDescent="0.25">
      <c r="B24670" s="1"/>
      <c r="G24670" s="1"/>
      <c r="H24670" s="1"/>
      <c r="K24670" s="1"/>
      <c r="N24670" s="1"/>
      <c r="Q24670" s="1"/>
    </row>
    <row r="24671" spans="2:17" x14ac:dyDescent="0.25">
      <c r="B24671" s="1"/>
      <c r="G24671" s="1"/>
      <c r="H24671" s="1"/>
      <c r="K24671" s="1"/>
      <c r="N24671" s="1"/>
      <c r="Q24671" s="1"/>
    </row>
    <row r="24672" spans="2:17" x14ac:dyDescent="0.25">
      <c r="B24672" s="1"/>
      <c r="G24672" s="1"/>
      <c r="H24672" s="1"/>
      <c r="K24672" s="1"/>
      <c r="N24672" s="1"/>
      <c r="Q24672" s="1"/>
    </row>
    <row r="24673" spans="2:17" x14ac:dyDescent="0.25">
      <c r="B24673" s="1"/>
      <c r="G24673" s="1"/>
      <c r="H24673" s="1"/>
      <c r="K24673" s="1"/>
      <c r="N24673" s="1"/>
      <c r="Q24673" s="1"/>
    </row>
    <row r="24674" spans="2:17" x14ac:dyDescent="0.25">
      <c r="B24674" s="1"/>
      <c r="G24674" s="1"/>
      <c r="H24674" s="1"/>
      <c r="K24674" s="1"/>
      <c r="N24674" s="1"/>
      <c r="Q24674" s="1"/>
    </row>
    <row r="24675" spans="2:17" x14ac:dyDescent="0.25">
      <c r="B24675" s="1"/>
      <c r="G24675" s="1"/>
      <c r="H24675" s="1"/>
      <c r="K24675" s="1"/>
      <c r="N24675" s="1"/>
      <c r="Q24675" s="1"/>
    </row>
    <row r="24676" spans="2:17" x14ac:dyDescent="0.25">
      <c r="B24676" s="1"/>
      <c r="G24676" s="1"/>
      <c r="H24676" s="1"/>
      <c r="K24676" s="1"/>
      <c r="N24676" s="1"/>
      <c r="Q24676" s="1"/>
    </row>
    <row r="24677" spans="2:17" x14ac:dyDescent="0.25">
      <c r="B24677" s="1"/>
      <c r="G24677" s="1"/>
      <c r="H24677" s="1"/>
      <c r="K24677" s="1"/>
      <c r="N24677" s="1"/>
      <c r="Q24677" s="1"/>
    </row>
    <row r="24678" spans="2:17" x14ac:dyDescent="0.25">
      <c r="B24678" s="1"/>
      <c r="G24678" s="1"/>
      <c r="H24678" s="1"/>
      <c r="K24678" s="1"/>
      <c r="N24678" s="1"/>
      <c r="Q24678" s="1"/>
    </row>
    <row r="24679" spans="2:17" x14ac:dyDescent="0.25">
      <c r="B24679" s="1"/>
      <c r="G24679" s="1"/>
      <c r="H24679" s="1"/>
      <c r="K24679" s="1"/>
      <c r="N24679" s="1"/>
      <c r="Q24679" s="1"/>
    </row>
    <row r="24680" spans="2:17" x14ac:dyDescent="0.25">
      <c r="B24680" s="1"/>
      <c r="G24680" s="1"/>
      <c r="H24680" s="1"/>
      <c r="K24680" s="1"/>
      <c r="N24680" s="1"/>
      <c r="Q24680" s="1"/>
    </row>
    <row r="24681" spans="2:17" x14ac:dyDescent="0.25">
      <c r="B24681" s="1"/>
      <c r="G24681" s="1"/>
      <c r="H24681" s="1"/>
      <c r="K24681" s="1"/>
      <c r="N24681" s="1"/>
      <c r="Q24681" s="1"/>
    </row>
    <row r="24682" spans="2:17" x14ac:dyDescent="0.25">
      <c r="B24682" s="1"/>
      <c r="G24682" s="1"/>
      <c r="H24682" s="1"/>
      <c r="K24682" s="1"/>
      <c r="N24682" s="1"/>
      <c r="Q24682" s="1"/>
    </row>
    <row r="24683" spans="2:17" x14ac:dyDescent="0.25">
      <c r="B24683" s="1"/>
      <c r="G24683" s="1"/>
      <c r="H24683" s="1"/>
      <c r="K24683" s="1"/>
      <c r="N24683" s="1"/>
      <c r="Q24683" s="1"/>
    </row>
    <row r="24684" spans="2:17" x14ac:dyDescent="0.25">
      <c r="B24684" s="1"/>
      <c r="G24684" s="1"/>
      <c r="H24684" s="1"/>
      <c r="K24684" s="1"/>
      <c r="N24684" s="1"/>
      <c r="Q24684" s="1"/>
    </row>
    <row r="24685" spans="2:17" x14ac:dyDescent="0.25">
      <c r="B24685" s="1"/>
      <c r="G24685" s="1"/>
      <c r="H24685" s="1"/>
      <c r="K24685" s="1"/>
      <c r="N24685" s="1"/>
      <c r="Q24685" s="1"/>
    </row>
    <row r="24686" spans="2:17" x14ac:dyDescent="0.25">
      <c r="B24686" s="1"/>
      <c r="G24686" s="1"/>
      <c r="H24686" s="1"/>
      <c r="K24686" s="1"/>
      <c r="N24686" s="1"/>
      <c r="Q24686" s="1"/>
    </row>
    <row r="24687" spans="2:17" x14ac:dyDescent="0.25">
      <c r="B24687" s="1"/>
      <c r="G24687" s="1"/>
      <c r="H24687" s="1"/>
      <c r="K24687" s="1"/>
      <c r="N24687" s="1"/>
      <c r="Q24687" s="1"/>
    </row>
    <row r="24688" spans="2:17" x14ac:dyDescent="0.25">
      <c r="B24688" s="1"/>
      <c r="G24688" s="1"/>
      <c r="H24688" s="1"/>
      <c r="K24688" s="1"/>
      <c r="N24688" s="1"/>
      <c r="Q24688" s="1"/>
    </row>
    <row r="24689" spans="2:17" x14ac:dyDescent="0.25">
      <c r="B24689" s="1"/>
      <c r="G24689" s="1"/>
      <c r="H24689" s="1"/>
      <c r="K24689" s="1"/>
      <c r="N24689" s="1"/>
      <c r="Q24689" s="1"/>
    </row>
    <row r="24690" spans="2:17" x14ac:dyDescent="0.25">
      <c r="B24690" s="1"/>
      <c r="G24690" s="1"/>
      <c r="H24690" s="1"/>
      <c r="K24690" s="1"/>
      <c r="N24690" s="1"/>
      <c r="Q24690" s="1"/>
    </row>
    <row r="24691" spans="2:17" x14ac:dyDescent="0.25">
      <c r="B24691" s="1"/>
      <c r="G24691" s="1"/>
      <c r="H24691" s="1"/>
      <c r="K24691" s="1"/>
      <c r="N24691" s="1"/>
      <c r="Q24691" s="1"/>
    </row>
    <row r="24692" spans="2:17" x14ac:dyDescent="0.25">
      <c r="B24692" s="1"/>
      <c r="G24692" s="1"/>
      <c r="H24692" s="1"/>
      <c r="K24692" s="1"/>
      <c r="N24692" s="1"/>
      <c r="Q24692" s="1"/>
    </row>
    <row r="24693" spans="2:17" x14ac:dyDescent="0.25">
      <c r="B24693" s="1"/>
      <c r="G24693" s="1"/>
      <c r="H24693" s="1"/>
      <c r="K24693" s="1"/>
      <c r="N24693" s="1"/>
      <c r="Q24693" s="1"/>
    </row>
    <row r="24694" spans="2:17" x14ac:dyDescent="0.25">
      <c r="B24694" s="1"/>
      <c r="G24694" s="1"/>
      <c r="H24694" s="1"/>
      <c r="K24694" s="1"/>
      <c r="N24694" s="1"/>
      <c r="Q24694" s="1"/>
    </row>
    <row r="24695" spans="2:17" x14ac:dyDescent="0.25">
      <c r="B24695" s="1"/>
      <c r="G24695" s="1"/>
      <c r="H24695" s="1"/>
      <c r="K24695" s="1"/>
      <c r="N24695" s="1"/>
      <c r="Q24695" s="1"/>
    </row>
    <row r="24696" spans="2:17" x14ac:dyDescent="0.25">
      <c r="B24696" s="1"/>
      <c r="G24696" s="1"/>
      <c r="H24696" s="1"/>
      <c r="K24696" s="1"/>
      <c r="N24696" s="1"/>
      <c r="Q24696" s="1"/>
    </row>
    <row r="24697" spans="2:17" x14ac:dyDescent="0.25">
      <c r="B24697" s="1"/>
      <c r="G24697" s="1"/>
      <c r="H24697" s="1"/>
      <c r="K24697" s="1"/>
      <c r="N24697" s="1"/>
      <c r="Q24697" s="1"/>
    </row>
    <row r="24698" spans="2:17" x14ac:dyDescent="0.25">
      <c r="B24698" s="1"/>
      <c r="G24698" s="1"/>
      <c r="H24698" s="1"/>
      <c r="K24698" s="1"/>
      <c r="N24698" s="1"/>
      <c r="Q24698" s="1"/>
    </row>
    <row r="24699" spans="2:17" x14ac:dyDescent="0.25">
      <c r="B24699" s="1"/>
      <c r="G24699" s="1"/>
      <c r="H24699" s="1"/>
      <c r="K24699" s="1"/>
      <c r="N24699" s="1"/>
      <c r="Q24699" s="1"/>
    </row>
    <row r="24700" spans="2:17" x14ac:dyDescent="0.25">
      <c r="B24700" s="1"/>
      <c r="G24700" s="1"/>
      <c r="H24700" s="1"/>
      <c r="K24700" s="1"/>
      <c r="N24700" s="1"/>
      <c r="Q24700" s="1"/>
    </row>
    <row r="24701" spans="2:17" x14ac:dyDescent="0.25">
      <c r="B24701" s="1"/>
      <c r="G24701" s="1"/>
      <c r="H24701" s="1"/>
      <c r="K24701" s="1"/>
      <c r="N24701" s="1"/>
      <c r="Q24701" s="1"/>
    </row>
    <row r="24702" spans="2:17" x14ac:dyDescent="0.25">
      <c r="B24702" s="1"/>
      <c r="G24702" s="1"/>
      <c r="H24702" s="1"/>
      <c r="K24702" s="1"/>
      <c r="N24702" s="1"/>
      <c r="Q24702" s="1"/>
    </row>
    <row r="24703" spans="2:17" x14ac:dyDescent="0.25">
      <c r="B24703" s="1"/>
      <c r="G24703" s="1"/>
      <c r="H24703" s="1"/>
      <c r="K24703" s="1"/>
      <c r="N24703" s="1"/>
      <c r="Q24703" s="1"/>
    </row>
    <row r="24704" spans="2:17" x14ac:dyDescent="0.25">
      <c r="B24704" s="1"/>
      <c r="G24704" s="1"/>
      <c r="H24704" s="1"/>
      <c r="K24704" s="1"/>
      <c r="N24704" s="1"/>
      <c r="Q24704" s="1"/>
    </row>
    <row r="24705" spans="2:17" x14ac:dyDescent="0.25">
      <c r="B24705" s="1"/>
      <c r="G24705" s="1"/>
      <c r="H24705" s="1"/>
      <c r="K24705" s="1"/>
      <c r="N24705" s="1"/>
      <c r="Q24705" s="1"/>
    </row>
    <row r="24706" spans="2:17" x14ac:dyDescent="0.25">
      <c r="B24706" s="1"/>
      <c r="G24706" s="1"/>
      <c r="H24706" s="1"/>
      <c r="K24706" s="1"/>
      <c r="N24706" s="1"/>
      <c r="Q24706" s="1"/>
    </row>
    <row r="24707" spans="2:17" x14ac:dyDescent="0.25">
      <c r="B24707" s="1"/>
      <c r="G24707" s="1"/>
      <c r="H24707" s="1"/>
      <c r="K24707" s="1"/>
      <c r="N24707" s="1"/>
      <c r="Q24707" s="1"/>
    </row>
    <row r="24708" spans="2:17" x14ac:dyDescent="0.25">
      <c r="B24708" s="1"/>
      <c r="G24708" s="1"/>
      <c r="H24708" s="1"/>
      <c r="K24708" s="1"/>
      <c r="N24708" s="1"/>
      <c r="Q24708" s="1"/>
    </row>
    <row r="24709" spans="2:17" x14ac:dyDescent="0.25">
      <c r="B24709" s="1"/>
      <c r="G24709" s="1"/>
      <c r="H24709" s="1"/>
      <c r="K24709" s="1"/>
      <c r="N24709" s="1"/>
      <c r="Q24709" s="1"/>
    </row>
    <row r="24710" spans="2:17" x14ac:dyDescent="0.25">
      <c r="B24710" s="1"/>
      <c r="G24710" s="1"/>
      <c r="H24710" s="1"/>
      <c r="K24710" s="1"/>
      <c r="N24710" s="1"/>
      <c r="Q24710" s="1"/>
    </row>
    <row r="24711" spans="2:17" x14ac:dyDescent="0.25">
      <c r="B24711" s="1"/>
      <c r="G24711" s="1"/>
      <c r="H24711" s="1"/>
      <c r="K24711" s="1"/>
      <c r="N24711" s="1"/>
      <c r="Q24711" s="1"/>
    </row>
    <row r="24712" spans="2:17" x14ac:dyDescent="0.25">
      <c r="B24712" s="1"/>
      <c r="G24712" s="1"/>
      <c r="H24712" s="1"/>
      <c r="K24712" s="1"/>
      <c r="N24712" s="1"/>
      <c r="Q24712" s="1"/>
    </row>
    <row r="24713" spans="2:17" x14ac:dyDescent="0.25">
      <c r="B24713" s="1"/>
      <c r="G24713" s="1"/>
      <c r="H24713" s="1"/>
      <c r="K24713" s="1"/>
      <c r="N24713" s="1"/>
      <c r="Q24713" s="1"/>
    </row>
    <row r="24714" spans="2:17" x14ac:dyDescent="0.25">
      <c r="B24714" s="1"/>
      <c r="G24714" s="1"/>
      <c r="H24714" s="1"/>
      <c r="K24714" s="1"/>
      <c r="N24714" s="1"/>
      <c r="Q24714" s="1"/>
    </row>
    <row r="24715" spans="2:17" x14ac:dyDescent="0.25">
      <c r="B24715" s="1"/>
      <c r="G24715" s="1"/>
      <c r="H24715" s="1"/>
      <c r="K24715" s="1"/>
      <c r="N24715" s="1"/>
      <c r="Q24715" s="1"/>
    </row>
    <row r="24716" spans="2:17" x14ac:dyDescent="0.25">
      <c r="B24716" s="1"/>
      <c r="G24716" s="1"/>
      <c r="H24716" s="1"/>
      <c r="K24716" s="1"/>
      <c r="N24716" s="1"/>
      <c r="Q24716" s="1"/>
    </row>
    <row r="24717" spans="2:17" x14ac:dyDescent="0.25">
      <c r="B24717" s="1"/>
      <c r="G24717" s="1"/>
      <c r="H24717" s="1"/>
      <c r="K24717" s="1"/>
      <c r="N24717" s="1"/>
      <c r="Q24717" s="1"/>
    </row>
    <row r="24718" spans="2:17" x14ac:dyDescent="0.25">
      <c r="B24718" s="1"/>
      <c r="G24718" s="1"/>
      <c r="H24718" s="1"/>
      <c r="K24718" s="1"/>
      <c r="N24718" s="1"/>
      <c r="Q24718" s="1"/>
    </row>
    <row r="24719" spans="2:17" x14ac:dyDescent="0.25">
      <c r="B24719" s="1"/>
      <c r="G24719" s="1"/>
      <c r="H24719" s="1"/>
      <c r="K24719" s="1"/>
      <c r="N24719" s="1"/>
      <c r="Q24719" s="1"/>
    </row>
    <row r="24720" spans="2:17" x14ac:dyDescent="0.25">
      <c r="B24720" s="1"/>
      <c r="G24720" s="1"/>
      <c r="H24720" s="1"/>
      <c r="K24720" s="1"/>
      <c r="N24720" s="1"/>
      <c r="Q24720" s="1"/>
    </row>
    <row r="24721" spans="2:17" x14ac:dyDescent="0.25">
      <c r="B24721" s="1"/>
      <c r="G24721" s="1"/>
      <c r="H24721" s="1"/>
      <c r="K24721" s="1"/>
      <c r="N24721" s="1"/>
      <c r="Q24721" s="1"/>
    </row>
    <row r="24722" spans="2:17" x14ac:dyDescent="0.25">
      <c r="B24722" s="1"/>
      <c r="G24722" s="1"/>
      <c r="H24722" s="1"/>
      <c r="K24722" s="1"/>
      <c r="N24722" s="1"/>
      <c r="Q24722" s="1"/>
    </row>
    <row r="24723" spans="2:17" x14ac:dyDescent="0.25">
      <c r="B24723" s="1"/>
      <c r="G24723" s="1"/>
      <c r="H24723" s="1"/>
      <c r="K24723" s="1"/>
      <c r="N24723" s="1"/>
      <c r="Q24723" s="1"/>
    </row>
    <row r="24724" spans="2:17" x14ac:dyDescent="0.25">
      <c r="B24724" s="1"/>
      <c r="G24724" s="1"/>
      <c r="H24724" s="1"/>
      <c r="K24724" s="1"/>
      <c r="N24724" s="1"/>
      <c r="Q24724" s="1"/>
    </row>
    <row r="24725" spans="2:17" x14ac:dyDescent="0.25">
      <c r="B24725" s="1"/>
      <c r="G24725" s="1"/>
      <c r="H24725" s="1"/>
      <c r="K24725" s="1"/>
      <c r="N24725" s="1"/>
      <c r="Q24725" s="1"/>
    </row>
    <row r="24726" spans="2:17" x14ac:dyDescent="0.25">
      <c r="B24726" s="1"/>
      <c r="G24726" s="1"/>
      <c r="H24726" s="1"/>
      <c r="K24726" s="1"/>
      <c r="N24726" s="1"/>
      <c r="Q24726" s="1"/>
    </row>
    <row r="24727" spans="2:17" x14ac:dyDescent="0.25">
      <c r="B24727" s="1"/>
      <c r="G24727" s="1"/>
      <c r="H24727" s="1"/>
      <c r="K24727" s="1"/>
      <c r="N24727" s="1"/>
      <c r="Q24727" s="1"/>
    </row>
    <row r="24728" spans="2:17" x14ac:dyDescent="0.25">
      <c r="B24728" s="1"/>
      <c r="G24728" s="1"/>
      <c r="H24728" s="1"/>
      <c r="K24728" s="1"/>
      <c r="N24728" s="1"/>
      <c r="Q24728" s="1"/>
    </row>
    <row r="24729" spans="2:17" x14ac:dyDescent="0.25">
      <c r="B24729" s="1"/>
      <c r="G24729" s="1"/>
      <c r="H24729" s="1"/>
      <c r="K24729" s="1"/>
      <c r="N24729" s="1"/>
      <c r="Q24729" s="1"/>
    </row>
    <row r="24730" spans="2:17" x14ac:dyDescent="0.25">
      <c r="B24730" s="1"/>
      <c r="G24730" s="1"/>
      <c r="H24730" s="1"/>
      <c r="K24730" s="1"/>
      <c r="N24730" s="1"/>
      <c r="Q24730" s="1"/>
    </row>
    <row r="24731" spans="2:17" x14ac:dyDescent="0.25">
      <c r="B24731" s="1"/>
      <c r="G24731" s="1"/>
      <c r="H24731" s="1"/>
      <c r="K24731" s="1"/>
      <c r="N24731" s="1"/>
      <c r="Q24731" s="1"/>
    </row>
    <row r="24732" spans="2:17" x14ac:dyDescent="0.25">
      <c r="B24732" s="1"/>
      <c r="G24732" s="1"/>
      <c r="H24732" s="1"/>
      <c r="K24732" s="1"/>
      <c r="N24732" s="1"/>
      <c r="Q24732" s="1"/>
    </row>
    <row r="24733" spans="2:17" x14ac:dyDescent="0.25">
      <c r="B24733" s="1"/>
      <c r="G24733" s="1"/>
      <c r="H24733" s="1"/>
      <c r="K24733" s="1"/>
      <c r="N24733" s="1"/>
      <c r="Q24733" s="1"/>
    </row>
    <row r="24734" spans="2:17" x14ac:dyDescent="0.25">
      <c r="B24734" s="1"/>
      <c r="G24734" s="1"/>
      <c r="H24734" s="1"/>
      <c r="K24734" s="1"/>
      <c r="N24734" s="1"/>
      <c r="Q24734" s="1"/>
    </row>
    <row r="24735" spans="2:17" x14ac:dyDescent="0.25">
      <c r="B24735" s="1"/>
      <c r="G24735" s="1"/>
      <c r="H24735" s="1"/>
      <c r="K24735" s="1"/>
      <c r="N24735" s="1"/>
      <c r="Q24735" s="1"/>
    </row>
    <row r="24736" spans="2:17" x14ac:dyDescent="0.25">
      <c r="B24736" s="1"/>
      <c r="G24736" s="1"/>
      <c r="H24736" s="1"/>
      <c r="K24736" s="1"/>
      <c r="N24736" s="1"/>
      <c r="Q24736" s="1"/>
    </row>
    <row r="24737" spans="2:17" x14ac:dyDescent="0.25">
      <c r="B24737" s="1"/>
      <c r="G24737" s="1"/>
      <c r="H24737" s="1"/>
      <c r="K24737" s="1"/>
      <c r="N24737" s="1"/>
      <c r="Q24737" s="1"/>
    </row>
    <row r="24738" spans="2:17" x14ac:dyDescent="0.25">
      <c r="B24738" s="1"/>
      <c r="G24738" s="1"/>
      <c r="H24738" s="1"/>
      <c r="K24738" s="1"/>
      <c r="N24738" s="1"/>
      <c r="Q24738" s="1"/>
    </row>
    <row r="24739" spans="2:17" x14ac:dyDescent="0.25">
      <c r="B24739" s="1"/>
      <c r="G24739" s="1"/>
      <c r="H24739" s="1"/>
      <c r="K24739" s="1"/>
      <c r="N24739" s="1"/>
      <c r="Q24739" s="1"/>
    </row>
    <row r="24740" spans="2:17" x14ac:dyDescent="0.25">
      <c r="B24740" s="1"/>
      <c r="G24740" s="1"/>
      <c r="H24740" s="1"/>
      <c r="K24740" s="1"/>
      <c r="N24740" s="1"/>
      <c r="Q24740" s="1"/>
    </row>
    <row r="24741" spans="2:17" x14ac:dyDescent="0.25">
      <c r="B24741" s="1"/>
      <c r="G24741" s="1"/>
      <c r="H24741" s="1"/>
      <c r="K24741" s="1"/>
      <c r="N24741" s="1"/>
      <c r="Q24741" s="1"/>
    </row>
    <row r="24742" spans="2:17" x14ac:dyDescent="0.25">
      <c r="B24742" s="1"/>
      <c r="G24742" s="1"/>
      <c r="H24742" s="1"/>
      <c r="K24742" s="1"/>
      <c r="N24742" s="1"/>
      <c r="Q24742" s="1"/>
    </row>
    <row r="24743" spans="2:17" x14ac:dyDescent="0.25">
      <c r="B24743" s="1"/>
      <c r="G24743" s="1"/>
      <c r="H24743" s="1"/>
      <c r="K24743" s="1"/>
      <c r="N24743" s="1"/>
      <c r="Q24743" s="1"/>
    </row>
    <row r="24744" spans="2:17" x14ac:dyDescent="0.25">
      <c r="B24744" s="1"/>
      <c r="G24744" s="1"/>
      <c r="H24744" s="1"/>
      <c r="K24744" s="1"/>
      <c r="N24744" s="1"/>
      <c r="Q24744" s="1"/>
    </row>
    <row r="24745" spans="2:17" x14ac:dyDescent="0.25">
      <c r="B24745" s="1"/>
      <c r="G24745" s="1"/>
      <c r="H24745" s="1"/>
      <c r="K24745" s="1"/>
      <c r="N24745" s="1"/>
      <c r="Q24745" s="1"/>
    </row>
    <row r="24746" spans="2:17" x14ac:dyDescent="0.25">
      <c r="B24746" s="1"/>
      <c r="G24746" s="1"/>
      <c r="H24746" s="1"/>
      <c r="K24746" s="1"/>
      <c r="N24746" s="1"/>
      <c r="Q24746" s="1"/>
    </row>
    <row r="24747" spans="2:17" x14ac:dyDescent="0.25">
      <c r="B24747" s="1"/>
      <c r="G24747" s="1"/>
      <c r="H24747" s="1"/>
      <c r="K24747" s="1"/>
      <c r="N24747" s="1"/>
      <c r="Q24747" s="1"/>
    </row>
    <row r="24748" spans="2:17" x14ac:dyDescent="0.25">
      <c r="B24748" s="1"/>
      <c r="G24748" s="1"/>
      <c r="H24748" s="1"/>
      <c r="K24748" s="1"/>
      <c r="N24748" s="1"/>
      <c r="Q24748" s="1"/>
    </row>
    <row r="24749" spans="2:17" x14ac:dyDescent="0.25">
      <c r="G24749" s="1"/>
      <c r="H24749" s="1"/>
      <c r="K24749" s="1"/>
      <c r="N24749" s="1"/>
      <c r="Q24749" s="1"/>
    </row>
    <row r="24750" spans="2:17" x14ac:dyDescent="0.25">
      <c r="G24750" s="1"/>
      <c r="H24750" s="1"/>
      <c r="K24750" s="1"/>
      <c r="N24750" s="1"/>
      <c r="Q24750" s="1"/>
    </row>
    <row r="24751" spans="2:17" x14ac:dyDescent="0.25">
      <c r="G24751" s="1"/>
      <c r="H24751" s="1"/>
      <c r="K24751" s="1"/>
      <c r="N24751" s="1"/>
      <c r="Q24751" s="1"/>
    </row>
    <row r="24752" spans="2:17" x14ac:dyDescent="0.25">
      <c r="G24752" s="1"/>
      <c r="H24752" s="1"/>
      <c r="K24752" s="1"/>
      <c r="N24752" s="1"/>
      <c r="Q24752" s="1"/>
    </row>
    <row r="24753" spans="7:17" x14ac:dyDescent="0.25">
      <c r="G24753" s="1"/>
      <c r="H24753" s="1"/>
      <c r="K24753" s="1"/>
      <c r="N24753" s="1"/>
      <c r="Q24753" s="1"/>
    </row>
    <row r="24754" spans="7:17" x14ac:dyDescent="0.25">
      <c r="G24754" s="1"/>
      <c r="H24754" s="1"/>
      <c r="K24754" s="1"/>
      <c r="N24754" s="1"/>
      <c r="Q24754" s="1"/>
    </row>
    <row r="24755" spans="7:17" x14ac:dyDescent="0.25">
      <c r="G24755" s="1"/>
      <c r="H24755" s="1"/>
      <c r="K24755" s="1"/>
      <c r="N24755" s="1"/>
      <c r="Q24755" s="1"/>
    </row>
    <row r="24756" spans="7:17" x14ac:dyDescent="0.25">
      <c r="G24756" s="1"/>
      <c r="H24756" s="1"/>
      <c r="K24756" s="1"/>
      <c r="N24756" s="1"/>
      <c r="Q24756" s="1"/>
    </row>
    <row r="24757" spans="7:17" x14ac:dyDescent="0.25">
      <c r="G24757" s="1"/>
      <c r="H24757" s="1"/>
      <c r="K24757" s="1"/>
      <c r="N24757" s="1"/>
      <c r="Q24757" s="1"/>
    </row>
    <row r="24758" spans="7:17" x14ac:dyDescent="0.25">
      <c r="G24758" s="1"/>
      <c r="H24758" s="1"/>
      <c r="K24758" s="1"/>
      <c r="N24758" s="1"/>
      <c r="Q24758" s="1"/>
    </row>
    <row r="24759" spans="7:17" x14ac:dyDescent="0.25">
      <c r="G24759" s="1"/>
      <c r="H24759" s="1"/>
      <c r="K24759" s="1"/>
      <c r="N24759" s="1"/>
      <c r="Q24759" s="1"/>
    </row>
    <row r="24760" spans="7:17" x14ac:dyDescent="0.25">
      <c r="G24760" s="1"/>
      <c r="H24760" s="1"/>
      <c r="K24760" s="1"/>
      <c r="N24760" s="1"/>
      <c r="Q24760" s="1"/>
    </row>
    <row r="24761" spans="7:17" x14ac:dyDescent="0.25">
      <c r="G24761" s="1"/>
      <c r="H24761" s="1"/>
      <c r="K24761" s="1"/>
      <c r="N24761" s="1"/>
      <c r="Q24761" s="1"/>
    </row>
    <row r="24762" spans="7:17" x14ac:dyDescent="0.25">
      <c r="G24762" s="1"/>
      <c r="H24762" s="1"/>
      <c r="K24762" s="1"/>
      <c r="N24762" s="1"/>
      <c r="Q24762" s="1"/>
    </row>
    <row r="24763" spans="7:17" x14ac:dyDescent="0.25">
      <c r="G24763" s="1"/>
      <c r="H24763" s="1"/>
      <c r="K24763" s="1"/>
      <c r="N24763" s="1"/>
      <c r="Q24763" s="1"/>
    </row>
    <row r="24764" spans="7:17" x14ac:dyDescent="0.25">
      <c r="G24764" s="1"/>
      <c r="H24764" s="1"/>
      <c r="K24764" s="1"/>
      <c r="N24764" s="1"/>
      <c r="Q24764" s="1"/>
    </row>
    <row r="24765" spans="7:17" x14ac:dyDescent="0.25">
      <c r="G24765" s="1"/>
      <c r="H24765" s="1"/>
      <c r="K24765" s="1"/>
      <c r="N24765" s="1"/>
      <c r="Q24765" s="1"/>
    </row>
    <row r="24766" spans="7:17" x14ac:dyDescent="0.25">
      <c r="G24766" s="1"/>
      <c r="H24766" s="1"/>
      <c r="K24766" s="1"/>
      <c r="N24766" s="1"/>
      <c r="Q24766" s="1"/>
    </row>
    <row r="24767" spans="7:17" x14ac:dyDescent="0.25">
      <c r="G24767" s="1"/>
      <c r="H24767" s="1"/>
      <c r="K24767" s="1"/>
      <c r="N24767" s="1"/>
      <c r="Q24767" s="1"/>
    </row>
    <row r="24768" spans="7:17" x14ac:dyDescent="0.25">
      <c r="G24768" s="1"/>
      <c r="H24768" s="1"/>
      <c r="K24768" s="1"/>
      <c r="N24768" s="1"/>
      <c r="Q24768" s="1"/>
    </row>
    <row r="24769" spans="7:17" x14ac:dyDescent="0.25">
      <c r="G24769" s="1"/>
      <c r="H24769" s="1"/>
      <c r="K24769" s="1"/>
      <c r="N24769" s="1"/>
      <c r="Q24769" s="1"/>
    </row>
    <row r="24770" spans="7:17" x14ac:dyDescent="0.25">
      <c r="G24770" s="1"/>
      <c r="H24770" s="1"/>
      <c r="K24770" s="1"/>
      <c r="N24770" s="1"/>
      <c r="Q24770" s="1"/>
    </row>
    <row r="24771" spans="7:17" x14ac:dyDescent="0.25">
      <c r="G24771" s="1"/>
      <c r="H24771" s="1"/>
      <c r="K24771" s="1"/>
      <c r="N24771" s="1"/>
      <c r="Q24771" s="1"/>
    </row>
    <row r="24772" spans="7:17" x14ac:dyDescent="0.25">
      <c r="G24772" s="1"/>
      <c r="H24772" s="1"/>
      <c r="K24772" s="1"/>
      <c r="N24772" s="1"/>
      <c r="Q24772" s="1"/>
    </row>
    <row r="24773" spans="7:17" x14ac:dyDescent="0.25">
      <c r="G24773" s="1"/>
      <c r="H24773" s="1"/>
      <c r="K24773" s="1"/>
      <c r="N24773" s="1"/>
      <c r="Q24773" s="1"/>
    </row>
    <row r="24774" spans="7:17" x14ac:dyDescent="0.25">
      <c r="G24774" s="1"/>
      <c r="H24774" s="1"/>
      <c r="K24774" s="1"/>
      <c r="N24774" s="1"/>
      <c r="Q24774" s="1"/>
    </row>
    <row r="24775" spans="7:17" x14ac:dyDescent="0.25">
      <c r="G24775" s="1"/>
      <c r="H24775" s="1"/>
      <c r="K24775" s="1"/>
      <c r="N24775" s="1"/>
      <c r="Q24775" s="1"/>
    </row>
    <row r="24776" spans="7:17" x14ac:dyDescent="0.25">
      <c r="G24776" s="1"/>
      <c r="H24776" s="1"/>
      <c r="K24776" s="1"/>
      <c r="N24776" s="1"/>
      <c r="Q24776" s="1"/>
    </row>
    <row r="24777" spans="7:17" x14ac:dyDescent="0.25">
      <c r="G24777" s="1"/>
      <c r="H24777" s="1"/>
      <c r="K24777" s="1"/>
      <c r="N24777" s="1"/>
      <c r="Q24777" s="1"/>
    </row>
    <row r="24778" spans="7:17" x14ac:dyDescent="0.25">
      <c r="G24778" s="1"/>
      <c r="H24778" s="1"/>
      <c r="K24778" s="1"/>
      <c r="N24778" s="1"/>
      <c r="Q24778" s="1"/>
    </row>
    <row r="24779" spans="7:17" x14ac:dyDescent="0.25">
      <c r="G24779" s="1"/>
      <c r="H24779" s="1"/>
      <c r="K24779" s="1"/>
      <c r="N24779" s="1"/>
      <c r="Q24779" s="1"/>
    </row>
    <row r="24780" spans="7:17" x14ac:dyDescent="0.25">
      <c r="G24780" s="1"/>
      <c r="H24780" s="1"/>
      <c r="K24780" s="1"/>
      <c r="N24780" s="1"/>
      <c r="Q24780" s="1"/>
    </row>
    <row r="24781" spans="7:17" x14ac:dyDescent="0.25">
      <c r="G24781" s="1"/>
      <c r="H24781" s="1"/>
      <c r="K24781" s="1"/>
      <c r="N24781" s="1"/>
      <c r="Q24781" s="1"/>
    </row>
    <row r="24782" spans="7:17" x14ac:dyDescent="0.25">
      <c r="G24782" s="1"/>
      <c r="H24782" s="1"/>
      <c r="K24782" s="1"/>
      <c r="N24782" s="1"/>
      <c r="Q24782" s="1"/>
    </row>
    <row r="24783" spans="7:17" x14ac:dyDescent="0.25">
      <c r="G24783" s="1"/>
      <c r="H24783" s="1"/>
      <c r="K24783" s="1"/>
      <c r="N24783" s="1"/>
      <c r="Q24783" s="1"/>
    </row>
    <row r="24784" spans="7:17" x14ac:dyDescent="0.25">
      <c r="G24784" s="1"/>
      <c r="H24784" s="1"/>
      <c r="K24784" s="1"/>
      <c r="N24784" s="1"/>
      <c r="Q24784" s="1"/>
    </row>
    <row r="24785" spans="7:17" x14ac:dyDescent="0.25">
      <c r="G24785" s="1"/>
      <c r="H24785" s="1"/>
      <c r="K24785" s="1"/>
      <c r="N24785" s="1"/>
      <c r="Q24785" s="1"/>
    </row>
    <row r="24786" spans="7:17" x14ac:dyDescent="0.25">
      <c r="G24786" s="1"/>
      <c r="H24786" s="1"/>
      <c r="K24786" s="1"/>
      <c r="N24786" s="1"/>
      <c r="Q24786" s="1"/>
    </row>
    <row r="24787" spans="7:17" x14ac:dyDescent="0.25">
      <c r="G24787" s="1"/>
      <c r="H24787" s="1"/>
      <c r="K24787" s="1"/>
      <c r="N24787" s="1"/>
      <c r="Q24787" s="1"/>
    </row>
    <row r="24788" spans="7:17" x14ac:dyDescent="0.25">
      <c r="G24788" s="1"/>
      <c r="H24788" s="1"/>
      <c r="K24788" s="1"/>
      <c r="N24788" s="1"/>
      <c r="Q24788" s="1"/>
    </row>
    <row r="24789" spans="7:17" x14ac:dyDescent="0.25">
      <c r="G24789" s="1"/>
      <c r="H24789" s="1"/>
      <c r="K24789" s="1"/>
      <c r="N24789" s="1"/>
      <c r="Q24789" s="1"/>
    </row>
    <row r="24790" spans="7:17" x14ac:dyDescent="0.25">
      <c r="G24790" s="1"/>
      <c r="H24790" s="1"/>
      <c r="K24790" s="1"/>
      <c r="N24790" s="1"/>
      <c r="Q24790" s="1"/>
    </row>
    <row r="24791" spans="7:17" x14ac:dyDescent="0.25">
      <c r="G24791" s="1"/>
      <c r="H24791" s="1"/>
      <c r="K24791" s="1"/>
      <c r="N24791" s="1"/>
      <c r="Q24791" s="1"/>
    </row>
    <row r="24792" spans="7:17" x14ac:dyDescent="0.25">
      <c r="G24792" s="1"/>
      <c r="H24792" s="1"/>
      <c r="K24792" s="1"/>
      <c r="N24792" s="1"/>
      <c r="Q24792" s="1"/>
    </row>
    <row r="24793" spans="7:17" x14ac:dyDescent="0.25">
      <c r="G24793" s="1"/>
      <c r="H24793" s="1"/>
      <c r="K24793" s="1"/>
      <c r="N24793" s="1"/>
      <c r="Q24793" s="1"/>
    </row>
    <row r="24794" spans="7:17" x14ac:dyDescent="0.25">
      <c r="G24794" s="1"/>
      <c r="H24794" s="1"/>
      <c r="K24794" s="1"/>
      <c r="N24794" s="1"/>
      <c r="Q24794" s="1"/>
    </row>
    <row r="24795" spans="7:17" x14ac:dyDescent="0.25">
      <c r="G24795" s="1"/>
      <c r="H24795" s="1"/>
      <c r="K24795" s="1"/>
      <c r="N24795" s="1"/>
      <c r="Q24795" s="1"/>
    </row>
    <row r="24796" spans="7:17" x14ac:dyDescent="0.25">
      <c r="G24796" s="1"/>
      <c r="H24796" s="1"/>
      <c r="K24796" s="1"/>
      <c r="N24796" s="1"/>
      <c r="Q24796" s="1"/>
    </row>
    <row r="24797" spans="7:17" x14ac:dyDescent="0.25">
      <c r="G24797" s="1"/>
      <c r="H24797" s="1"/>
      <c r="K24797" s="1"/>
      <c r="N24797" s="1"/>
      <c r="Q24797" s="1"/>
    </row>
    <row r="24798" spans="7:17" x14ac:dyDescent="0.25">
      <c r="G24798" s="1"/>
    </row>
    <row r="24799" spans="7:17" x14ac:dyDescent="0.25">
      <c r="G24799" s="1"/>
    </row>
    <row r="24800" spans="7:17" x14ac:dyDescent="0.25">
      <c r="G24800" s="1"/>
    </row>
  </sheetData>
  <mergeCells count="6">
    <mergeCell ref="H45:J45"/>
    <mergeCell ref="A2:B2"/>
    <mergeCell ref="A19:C19"/>
    <mergeCell ref="B45:D45"/>
    <mergeCell ref="E45:G45"/>
    <mergeCell ref="D19:G19"/>
  </mergeCells>
  <phoneticPr fontId="6" type="noConversion"/>
  <hyperlinks>
    <hyperlink ref="O2" r:id="rId1"/>
  </hyperlinks>
  <pageMargins left="0.7" right="0.7" top="0.75" bottom="0.75" header="0.3" footer="0.3"/>
  <pageSetup orientation="portrait" horizontalDpi="4294967292" verticalDpi="4294967292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29" sqref="H29"/>
    </sheetView>
  </sheetViews>
  <sheetFormatPr defaultColWidth="8.88671875" defaultRowHeight="13.2" x14ac:dyDescent="0.25"/>
  <cols>
    <col min="9" max="9" width="14.44140625" customWidth="1"/>
  </cols>
  <sheetData>
    <row r="1" spans="1:10" x14ac:dyDescent="0.25">
      <c r="A1" t="s">
        <v>0</v>
      </c>
    </row>
    <row r="2" spans="1:10" x14ac:dyDescent="0.25">
      <c r="A2" s="49">
        <v>40561</v>
      </c>
      <c r="B2" s="49"/>
      <c r="E2" s="1"/>
      <c r="F2" s="4" t="s">
        <v>2</v>
      </c>
      <c r="G2" s="1"/>
      <c r="H2" s="2"/>
      <c r="J2" s="1" t="s">
        <v>3</v>
      </c>
    </row>
    <row r="3" spans="1:10" x14ac:dyDescent="0.25">
      <c r="A3" s="3" t="s">
        <v>14</v>
      </c>
      <c r="B3" s="1"/>
      <c r="E3" s="1"/>
      <c r="F3" s="4" t="s">
        <v>6</v>
      </c>
      <c r="G3" s="1"/>
      <c r="H3" s="2">
        <f>H2/2.2</f>
        <v>0</v>
      </c>
      <c r="J3" s="1"/>
    </row>
    <row r="4" spans="1:10" x14ac:dyDescent="0.25">
      <c r="B4" s="1"/>
      <c r="E4" s="1"/>
      <c r="G4" s="1"/>
      <c r="H4" s="8"/>
      <c r="J4" s="1"/>
    </row>
    <row r="5" spans="1:10" x14ac:dyDescent="0.25">
      <c r="A5" s="3" t="s">
        <v>46</v>
      </c>
      <c r="B5" s="1"/>
      <c r="E5" s="1"/>
      <c r="G5" s="1"/>
      <c r="H5" s="8"/>
      <c r="J5" s="1"/>
    </row>
    <row r="6" spans="1:10" x14ac:dyDescent="0.25">
      <c r="A6" s="45" t="s">
        <v>24</v>
      </c>
      <c r="B6" s="1"/>
      <c r="E6" s="1"/>
      <c r="G6" s="1"/>
      <c r="H6" s="8"/>
      <c r="J6" s="1"/>
    </row>
    <row r="7" spans="1:10" x14ac:dyDescent="0.25">
      <c r="B7" s="1"/>
      <c r="E7" s="1"/>
      <c r="G7" s="1"/>
      <c r="H7" s="8"/>
      <c r="J7" s="1"/>
    </row>
    <row r="8" spans="1:10" x14ac:dyDescent="0.25">
      <c r="A8" s="3" t="s">
        <v>28</v>
      </c>
      <c r="B8" s="1"/>
      <c r="E8" s="1"/>
      <c r="G8" s="1"/>
      <c r="H8" s="8"/>
      <c r="J8" s="1"/>
    </row>
    <row r="9" spans="1:10" x14ac:dyDescent="0.25">
      <c r="A9" s="45" t="s">
        <v>47</v>
      </c>
      <c r="B9" s="1"/>
      <c r="E9" s="1"/>
      <c r="G9" s="1"/>
      <c r="H9" s="8"/>
      <c r="J9" s="1"/>
    </row>
    <row r="10" spans="1:10" x14ac:dyDescent="0.25">
      <c r="A10" s="45" t="s">
        <v>48</v>
      </c>
      <c r="B10" s="1"/>
      <c r="E10" s="1"/>
      <c r="G10" s="1"/>
      <c r="H10" s="8"/>
      <c r="J10" s="1"/>
    </row>
    <row r="11" spans="1:10" x14ac:dyDescent="0.25">
      <c r="B11" s="1"/>
      <c r="E11" s="1"/>
      <c r="G11" s="1"/>
      <c r="H11" s="8"/>
      <c r="J11" s="1"/>
    </row>
    <row r="12" spans="1:10" x14ac:dyDescent="0.25">
      <c r="E12" s="12" t="s">
        <v>50</v>
      </c>
      <c r="F12" s="12" t="s">
        <v>51</v>
      </c>
      <c r="G12" s="12" t="s">
        <v>52</v>
      </c>
    </row>
    <row r="13" spans="1:10" ht="15.6" x14ac:dyDescent="0.25">
      <c r="A13" s="9" t="s">
        <v>49</v>
      </c>
      <c r="B13" s="9"/>
      <c r="C13" s="9"/>
      <c r="D13" s="9"/>
      <c r="E13" s="11" t="s">
        <v>15</v>
      </c>
      <c r="F13" s="11" t="s">
        <v>15</v>
      </c>
      <c r="G13" s="11" t="s">
        <v>16</v>
      </c>
      <c r="H13" s="9" t="s">
        <v>17</v>
      </c>
      <c r="I13" s="15"/>
    </row>
    <row r="14" spans="1:10" x14ac:dyDescent="0.25">
      <c r="A14" s="4" t="s">
        <v>18</v>
      </c>
      <c r="E14" s="5">
        <f>40.72*(H3)^(1/3)</f>
        <v>0</v>
      </c>
      <c r="F14" s="5">
        <f>10.78*(H3)^(1/3)</f>
        <v>0</v>
      </c>
      <c r="G14" s="5">
        <f>E14*F14*0.8834</f>
        <v>0</v>
      </c>
      <c r="H14" s="4" t="s">
        <v>19</v>
      </c>
    </row>
    <row r="15" spans="1:10" x14ac:dyDescent="0.25">
      <c r="A15" s="4" t="s">
        <v>20</v>
      </c>
      <c r="E15" s="5">
        <f>35.93*(H3)^(1/3)</f>
        <v>0</v>
      </c>
      <c r="F15" s="5">
        <f>10.78*(H3)^(1/3)</f>
        <v>0</v>
      </c>
      <c r="G15" s="5">
        <f>E15*F15</f>
        <v>0</v>
      </c>
      <c r="H15" s="4" t="s">
        <v>21</v>
      </c>
    </row>
    <row r="16" spans="1:10" x14ac:dyDescent="0.25">
      <c r="A16" s="4" t="s">
        <v>22</v>
      </c>
      <c r="E16" s="5">
        <f>33.53*(H3)^(1/3)</f>
        <v>0</v>
      </c>
      <c r="F16" s="5">
        <f>9.9*(H3)^(1/3)</f>
        <v>0</v>
      </c>
      <c r="G16" s="5">
        <f>E16*F16*0.9</f>
        <v>0</v>
      </c>
      <c r="H16" s="4" t="s">
        <v>19</v>
      </c>
    </row>
    <row r="17" spans="1:8" x14ac:dyDescent="0.25">
      <c r="A17" s="4" t="s">
        <v>23</v>
      </c>
      <c r="E17" s="13">
        <f>30.66*(H3)^(1/3)</f>
        <v>0</v>
      </c>
      <c r="F17" s="5">
        <f>9.1036*(H3)^(1/3)</f>
        <v>0</v>
      </c>
      <c r="G17" s="5">
        <f>E17*F17*0.9</f>
        <v>0</v>
      </c>
      <c r="H17" s="4" t="s">
        <v>19</v>
      </c>
    </row>
    <row r="18" spans="1:8" x14ac:dyDescent="0.25">
      <c r="F18" s="5"/>
      <c r="G18" s="5"/>
      <c r="H18" s="5"/>
    </row>
  </sheetData>
  <mergeCells count="1">
    <mergeCell ref="A2:B2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KiteSize</vt:lpstr>
      <vt:lpstr>BoardSize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Douglass</dc:creator>
  <cp:lastModifiedBy>adnin</cp:lastModifiedBy>
  <dcterms:created xsi:type="dcterms:W3CDTF">2007-04-17T17:52:58Z</dcterms:created>
  <dcterms:modified xsi:type="dcterms:W3CDTF">2013-10-07T01:31:21Z</dcterms:modified>
</cp:coreProperties>
</file>