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<sst xmlns="http://schemas.openxmlformats.org/spreadsheetml/2006/main" count="391" uniqueCount="185">
  <si>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</si>
  <si>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</si>
  <si>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</si>
  <si>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</si>
  <si>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</si>
  <si>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</si>
  <si>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</si>
  <si>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</si>
  <si>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</si>
  <si>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</si>
  <si>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</si>
  <si>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</si>
  <si>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</si>
  <si>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</si>
  <si>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</si>
  <si>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</si>
  <si>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</si>
  <si>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</si>
  <si>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фиолет-черный</t>
  </si>
  <si>
    <t>хаки-зеленый</t>
  </si>
  <si>
    <t>серо-синий</t>
  </si>
  <si>
    <t>сине-черный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</si>
  <si>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</si>
  <si>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</si>
  <si>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</si>
  <si>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</si>
  <si>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</si>
  <si>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</si>
  <si>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</si>
  <si>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красно-черный</t>
  </si>
  <si>
    <t>фиолетово-хаки</t>
  </si>
  <si>
    <t>МАЙКИ</t>
  </si>
  <si>
    <t>46, 46</t>
  </si>
  <si>
    <t>46, 48</t>
  </si>
  <si>
    <t>ТРУСЫ МУЖСКИЕ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</si>
  <si>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</si>
  <si>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</si>
  <si>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</si>
  <si>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</si>
  <si>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</si>
  <si>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</si>
  <si>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</si>
  <si>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F2</t>
  </si>
  <si>
    <t>рыжий с вышивкой</t>
  </si>
  <si>
    <t>42-44</t>
  </si>
  <si>
    <t>синий с вышивкой</t>
  </si>
  <si>
    <t>коричневый</t>
  </si>
  <si>
    <t>телесный</t>
  </si>
  <si>
    <t>Термухи (термо-футболки с длинным рукавом) без воротника</t>
  </si>
  <si>
    <t>ПауэрДрай (без ворса)</t>
  </si>
  <si>
    <t>42, 44</t>
  </si>
  <si>
    <t>М12</t>
  </si>
  <si>
    <t>M1</t>
  </si>
  <si>
    <t>зеленый шерсть</t>
  </si>
  <si>
    <t>Термухи (термо-футболки с длинным рукавом) с воротником</t>
  </si>
  <si>
    <t>Водолазки</t>
  </si>
  <si>
    <t>M5</t>
  </si>
  <si>
    <t>Рейтузы</t>
  </si>
  <si>
    <t>M10</t>
  </si>
  <si>
    <t>40-42</t>
  </si>
  <si>
    <t>М11</t>
  </si>
  <si>
    <t>БРЮКИ</t>
  </si>
  <si>
    <t>Классик 100</t>
  </si>
  <si>
    <t>Классик 200</t>
  </si>
  <si>
    <t>ВиндПро 200</t>
  </si>
  <si>
    <t xml:space="preserve">морская волна-черный  </t>
  </si>
  <si>
    <t>хаки износостойкий</t>
  </si>
  <si>
    <t>ВиндПро 300</t>
  </si>
  <si>
    <t>ВиндБлок</t>
  </si>
  <si>
    <t>ЖИЛЕТЫ</t>
  </si>
  <si>
    <t>G20</t>
  </si>
  <si>
    <t>ТОЛСТОВКИ</t>
  </si>
  <si>
    <t>R3</t>
  </si>
  <si>
    <t>хаки, короткий замок, с капюшоном, вышивка</t>
  </si>
  <si>
    <t>R12</t>
  </si>
  <si>
    <t>салатовый, с капюшоном</t>
  </si>
  <si>
    <t>бирюзовый</t>
  </si>
  <si>
    <t>темно-серый, с капюшоном, коротк. Замок</t>
  </si>
  <si>
    <t>морская волна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</si>
  <si>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</si>
  <si>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</si>
  <si>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</si>
  <si>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</si>
  <si>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</si>
  <si>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</si>
  <si>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</si>
  <si>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</si>
  <si>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</si>
  <si>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"с ушками"</t>
  </si>
  <si>
    <t>S1</t>
  </si>
  <si>
    <t>57, 58-59</t>
  </si>
  <si>
    <t>салатовый</t>
  </si>
  <si>
    <t>"полоса"</t>
  </si>
  <si>
    <t>S3</t>
  </si>
  <si>
    <t>черный износостойкий</t>
  </si>
  <si>
    <t>темно-синий</t>
  </si>
  <si>
    <t>60-62</t>
  </si>
  <si>
    <t>сине-фиолетовый</t>
  </si>
  <si>
    <t>БАЛАКЛАВЫ-МАСКИ</t>
  </si>
  <si>
    <t>НАКОЛЕННИКИ</t>
  </si>
  <si>
    <t>ВиндПро 200 - ПауэрСтрейч</t>
  </si>
  <si>
    <t>N1</t>
  </si>
  <si>
    <t>серый-синий</t>
  </si>
  <si>
    <t>XL</t>
  </si>
  <si>
    <t>хаки-серый</t>
  </si>
  <si>
    <t>РУКАВИЦЫ</t>
  </si>
  <si>
    <t>БАНДАНА-ТРУБА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</si>
  <si>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</si>
  <si>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</si>
  <si>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</si>
  <si>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</si>
  <si>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</si>
  <si>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</si>
  <si>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</si>
  <si>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Шапка ВиндПро 300</t>
  </si>
  <si>
    <t>Бандана-труба</t>
  </si>
  <si>
    <t>серо-фиолетовый</t>
  </si>
  <si>
    <t>ra-irk@yandex.ru</t>
  </si>
  <si>
    <t>46, 50</t>
  </si>
  <si>
    <t>серо-красный</t>
  </si>
  <si>
    <t>Толстовка ВиндПро 300</t>
  </si>
  <si>
    <t>ra-irkutsk.ru</t>
  </si>
  <si>
    <t>ПауэрШелд (СофтШел)</t>
  </si>
  <si>
    <t>трансформер</t>
  </si>
  <si>
    <t>58-59</t>
  </si>
  <si>
    <t>57-58</t>
  </si>
  <si>
    <t>57, 59</t>
  </si>
  <si>
    <t>Рейтузы Стрейч</t>
  </si>
  <si>
    <t>"с ушками 2ая"</t>
  </si>
  <si>
    <t>балаболка</t>
  </si>
  <si>
    <t>НАРУКАВНИКИ</t>
  </si>
  <si>
    <t>черный+НеоШел</t>
  </si>
  <si>
    <t>46, 50, 52</t>
  </si>
  <si>
    <t>НеоШел мембрана+ВиндПро 300</t>
  </si>
  <si>
    <t>розовый</t>
  </si>
  <si>
    <t>50 брак</t>
  </si>
  <si>
    <t>синий шерсть</t>
  </si>
  <si>
    <t>тел. 98-58-22,  1-я Красноказачья, 119</t>
  </si>
  <si>
    <t>50, 52, 54</t>
  </si>
  <si>
    <t>синий-салатовый</t>
  </si>
  <si>
    <t>черная с ушками</t>
  </si>
  <si>
    <t>синяя полоска</t>
  </si>
  <si>
    <t>серая полоска</t>
  </si>
  <si>
    <t>46, 48, 50, 52</t>
  </si>
  <si>
    <t>салатовый-бирюзовый</t>
  </si>
  <si>
    <t>54-55</t>
  </si>
  <si>
    <t>58, 59</t>
  </si>
  <si>
    <t>красный хлопок</t>
  </si>
  <si>
    <t>46-48 (рост 150-160)</t>
  </si>
  <si>
    <t>XS, S, M</t>
  </si>
  <si>
    <t>самосбросы</t>
  </si>
  <si>
    <t>"подворот"</t>
  </si>
  <si>
    <t>58, 58</t>
  </si>
  <si>
    <t>58, 59, 59</t>
  </si>
  <si>
    <t>50, 60, 62</t>
  </si>
  <si>
    <t>56, 58</t>
  </si>
  <si>
    <t>58, 60-62</t>
  </si>
  <si>
    <t>59, 60-62</t>
  </si>
  <si>
    <t>ВиндПро 200 износост.</t>
  </si>
  <si>
    <t>Шапка ВиндПро 200</t>
  </si>
  <si>
    <t>ушастая</t>
  </si>
  <si>
    <t>белый-серый</t>
  </si>
  <si>
    <t>57, 60, 62</t>
  </si>
  <si>
    <t>57, 59, 60, 62</t>
  </si>
  <si>
    <t>60, 62</t>
  </si>
  <si>
    <t>48, 48, 52</t>
  </si>
  <si>
    <t>46, 48, 50, 54</t>
  </si>
  <si>
    <t>48, 48</t>
  </si>
  <si>
    <t>46, 52</t>
  </si>
  <si>
    <t>52, 59, 59</t>
  </si>
  <si>
    <t>50, 56</t>
  </si>
  <si>
    <t>ПауэрДрай ворс</t>
  </si>
  <si>
    <t>56, 57, 58, 59</t>
  </si>
  <si>
    <t xml:space="preserve">морской </t>
  </si>
  <si>
    <t>Рейтузы Драй ворс</t>
  </si>
  <si>
    <t>116, 128</t>
  </si>
  <si>
    <t>128, 134</t>
  </si>
  <si>
    <t>44, 44</t>
  </si>
  <si>
    <t>54, 55, 57</t>
  </si>
  <si>
    <t>48, 52</t>
  </si>
  <si>
    <t>23.03.16.</t>
  </si>
  <si>
    <t>Флис</t>
  </si>
  <si>
    <t>желтый</t>
  </si>
  <si>
    <t>44-46</t>
  </si>
  <si>
    <t>Цена со скидкой 40%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</si>
</sst>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34" borderId="0" xfId="0" applyFont="1" applyFill="1" applyAlignment="1">
      <alignment/>
    </xf>
    <xf numFmtId="0" fontId="2" fillId="15" borderId="0" xfId="0" applyFont="1" applyFill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176</xdr:row>
      <xdr:rowOff>114300</xdr:rowOff>
    </xdr:from>
    <xdr:to>
      <xdr:col>2</xdr:col>
      <xdr:colOff>200025</xdr:colOff>
      <xdr:row>182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051375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10.28125" defaultRowHeight="12.75"/>
  <cols>
    <col min="1" max="1" width="20.28125" style="31" customWidth="1"/>
    <col min="2" max="2" width="12.8515625" style="35" customWidth="1"/>
    <col min="3" max="3" width="8.421875" style="10" customWidth="1"/>
    <col min="4" max="4" width="26.57421875" style="36" customWidth="1"/>
    <col min="5" max="5" width="22.00390625" style="31" customWidth="1"/>
    <col min="6" max="6" width="7.28125" style="34" customWidth="1"/>
    <col min="7" max="7" width="6.57421875" style="70" customWidth="1"/>
    <col min="8" max="8" width="11.421875" style="109" customWidth="1"/>
    <col min="9" max="10" width="0.9921875" style="8" customWidth="1"/>
    <col min="11" max="16384" width="10.28125" style="8" customWidth="1"/>
  </cols>
  <sheetData>
    <row r="1" spans="1:8" s="2" customFormat="1" ht="31.5" customHeight="1">
      <c r="A1" s="1" t="s">
        <v>180</v>
      </c>
      <c r="B1" s="149" t="s">
        <v>0</v>
      </c>
      <c r="C1" s="149"/>
      <c r="D1" s="149"/>
      <c r="E1" s="149"/>
      <c r="F1" s="149"/>
      <c r="G1" s="149"/>
      <c r="H1" s="107"/>
    </row>
    <row r="2" spans="1:8" s="7" customFormat="1" ht="45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67" t="s">
        <v>7</v>
      </c>
      <c r="H2" s="108" t="s">
        <v>184</v>
      </c>
    </row>
    <row r="3" spans="1:7" ht="18" customHeight="1" thickBot="1">
      <c r="A3" s="150" t="s">
        <v>8</v>
      </c>
      <c r="B3" s="150"/>
      <c r="C3" s="150"/>
      <c r="D3" s="150"/>
      <c r="E3" s="150"/>
      <c r="F3" s="150"/>
      <c r="G3" s="150"/>
    </row>
    <row r="4" spans="1:8" ht="12.75">
      <c r="A4" s="153" t="s">
        <v>9</v>
      </c>
      <c r="B4" s="151" t="s">
        <v>10</v>
      </c>
      <c r="C4" s="42"/>
      <c r="D4" s="43" t="s">
        <v>11</v>
      </c>
      <c r="E4" s="44" t="s">
        <v>13</v>
      </c>
      <c r="F4" s="45">
        <v>1</v>
      </c>
      <c r="G4" s="103">
        <v>1100</v>
      </c>
      <c r="H4" s="109">
        <f>G4-(G4/100*40)</f>
        <v>660</v>
      </c>
    </row>
    <row r="5" spans="1:8" ht="12.75">
      <c r="A5" s="154"/>
      <c r="B5" s="152"/>
      <c r="D5" s="20" t="s">
        <v>12</v>
      </c>
      <c r="E5" s="12" t="s">
        <v>13</v>
      </c>
      <c r="F5" s="13">
        <v>1</v>
      </c>
      <c r="G5" s="103">
        <v>1100</v>
      </c>
      <c r="H5" s="109">
        <f aca="true" t="shared" si="0" ref="H5:H68">G5-(G5/100*40)</f>
        <v>660</v>
      </c>
    </row>
    <row r="6" spans="1:8" ht="12.75">
      <c r="A6" s="154"/>
      <c r="B6" s="152"/>
      <c r="D6" s="20" t="s">
        <v>14</v>
      </c>
      <c r="E6" s="12">
        <v>44</v>
      </c>
      <c r="F6" s="13">
        <v>1</v>
      </c>
      <c r="G6" s="103">
        <v>1100</v>
      </c>
      <c r="H6" s="109">
        <f t="shared" si="0"/>
        <v>660</v>
      </c>
    </row>
    <row r="7" spans="1:8" ht="12.75">
      <c r="A7" s="154"/>
      <c r="B7" s="152"/>
      <c r="D7" s="20" t="s">
        <v>16</v>
      </c>
      <c r="E7" s="12" t="s">
        <v>13</v>
      </c>
      <c r="F7" s="13">
        <v>1</v>
      </c>
      <c r="G7" s="103">
        <v>1100</v>
      </c>
      <c r="H7" s="109">
        <f t="shared" si="0"/>
        <v>660</v>
      </c>
    </row>
    <row r="8" spans="1:8" ht="12.75">
      <c r="A8" s="154"/>
      <c r="B8" s="152"/>
      <c r="D8" s="20" t="s">
        <v>15</v>
      </c>
      <c r="E8" s="12">
        <v>46</v>
      </c>
      <c r="F8" s="13">
        <v>1</v>
      </c>
      <c r="G8" s="103">
        <v>1100</v>
      </c>
      <c r="H8" s="109">
        <f t="shared" si="0"/>
        <v>660</v>
      </c>
    </row>
    <row r="9" spans="1:8" ht="12.75">
      <c r="A9" s="154"/>
      <c r="B9" s="152"/>
      <c r="D9" s="20" t="s">
        <v>28</v>
      </c>
      <c r="E9" s="12">
        <v>48</v>
      </c>
      <c r="F9" s="13">
        <v>1</v>
      </c>
      <c r="G9" s="103">
        <v>1100</v>
      </c>
      <c r="H9" s="109">
        <f t="shared" si="0"/>
        <v>660</v>
      </c>
    </row>
    <row r="10" spans="1:8" ht="12" customHeight="1">
      <c r="A10" s="154"/>
      <c r="B10" s="152"/>
      <c r="D10" s="20" t="s">
        <v>19</v>
      </c>
      <c r="E10" s="12" t="s">
        <v>13</v>
      </c>
      <c r="F10" s="13">
        <v>1</v>
      </c>
      <c r="G10" s="68">
        <v>1350</v>
      </c>
      <c r="H10" s="109">
        <f t="shared" si="0"/>
        <v>810</v>
      </c>
    </row>
    <row r="11" spans="1:8" ht="12" customHeight="1">
      <c r="A11" s="154"/>
      <c r="B11" s="152"/>
      <c r="D11" s="20" t="s">
        <v>116</v>
      </c>
      <c r="E11" s="12">
        <v>48</v>
      </c>
      <c r="F11" s="13">
        <v>1</v>
      </c>
      <c r="G11" s="68">
        <v>1350</v>
      </c>
      <c r="H11" s="109">
        <f t="shared" si="0"/>
        <v>810</v>
      </c>
    </row>
    <row r="12" spans="1:8" ht="12.75">
      <c r="A12" s="154"/>
      <c r="B12" s="156" t="s">
        <v>24</v>
      </c>
      <c r="C12" s="15"/>
      <c r="D12" s="83" t="s">
        <v>11</v>
      </c>
      <c r="E12" s="40" t="s">
        <v>165</v>
      </c>
      <c r="F12" s="41">
        <v>3</v>
      </c>
      <c r="G12" s="88">
        <v>1100</v>
      </c>
      <c r="H12" s="109">
        <f t="shared" si="0"/>
        <v>660</v>
      </c>
    </row>
    <row r="13" spans="1:8" ht="12.75">
      <c r="A13" s="154"/>
      <c r="B13" s="157"/>
      <c r="D13" s="20" t="s">
        <v>14</v>
      </c>
      <c r="E13" s="12" t="s">
        <v>166</v>
      </c>
      <c r="F13" s="13">
        <v>4</v>
      </c>
      <c r="G13" s="88">
        <v>1100</v>
      </c>
      <c r="H13" s="109">
        <f t="shared" si="0"/>
        <v>660</v>
      </c>
    </row>
    <row r="14" spans="1:8" ht="12.75">
      <c r="A14" s="154"/>
      <c r="B14" s="157"/>
      <c r="D14" s="20" t="s">
        <v>25</v>
      </c>
      <c r="E14" s="12" t="s">
        <v>118</v>
      </c>
      <c r="F14" s="13">
        <v>2</v>
      </c>
      <c r="G14" s="88">
        <v>1100</v>
      </c>
      <c r="H14" s="109">
        <f t="shared" si="0"/>
        <v>660</v>
      </c>
    </row>
    <row r="15" spans="1:8" ht="12.75">
      <c r="A15" s="154"/>
      <c r="B15" s="157"/>
      <c r="D15" s="20" t="s">
        <v>15</v>
      </c>
      <c r="E15" s="12" t="s">
        <v>170</v>
      </c>
      <c r="F15" s="13">
        <v>2</v>
      </c>
      <c r="G15" s="88">
        <v>1100</v>
      </c>
      <c r="H15" s="109">
        <f t="shared" si="0"/>
        <v>660</v>
      </c>
    </row>
    <row r="16" spans="1:8" ht="12.75">
      <c r="A16" s="154"/>
      <c r="B16" s="157"/>
      <c r="D16" s="20" t="s">
        <v>26</v>
      </c>
      <c r="E16" s="12">
        <v>46</v>
      </c>
      <c r="F16" s="13">
        <v>1</v>
      </c>
      <c r="G16" s="88">
        <v>1100</v>
      </c>
      <c r="H16" s="109">
        <f t="shared" si="0"/>
        <v>660</v>
      </c>
    </row>
    <row r="17" spans="1:8" ht="12.75">
      <c r="A17" s="154"/>
      <c r="B17" s="157"/>
      <c r="D17" s="20" t="s">
        <v>27</v>
      </c>
      <c r="E17" s="12" t="s">
        <v>167</v>
      </c>
      <c r="F17" s="13">
        <v>2</v>
      </c>
      <c r="G17" s="88">
        <v>1100</v>
      </c>
      <c r="H17" s="109">
        <f t="shared" si="0"/>
        <v>660</v>
      </c>
    </row>
    <row r="18" spans="1:8" ht="12.75">
      <c r="A18" s="154"/>
      <c r="B18" s="157"/>
      <c r="D18" s="20" t="s">
        <v>17</v>
      </c>
      <c r="E18" s="12">
        <v>48</v>
      </c>
      <c r="F18" s="13">
        <v>1</v>
      </c>
      <c r="G18" s="88">
        <v>1100</v>
      </c>
      <c r="H18" s="109">
        <f t="shared" si="0"/>
        <v>660</v>
      </c>
    </row>
    <row r="19" spans="1:8" ht="12.75">
      <c r="A19" s="154"/>
      <c r="B19" s="157"/>
      <c r="D19" s="20" t="s">
        <v>16</v>
      </c>
      <c r="E19" s="12">
        <v>46</v>
      </c>
      <c r="F19" s="13">
        <v>1</v>
      </c>
      <c r="G19" s="88">
        <v>1100</v>
      </c>
      <c r="H19" s="109">
        <f t="shared" si="0"/>
        <v>660</v>
      </c>
    </row>
    <row r="20" spans="1:8" ht="12.75">
      <c r="A20" s="154"/>
      <c r="B20" s="157"/>
      <c r="D20" s="20" t="s">
        <v>18</v>
      </c>
      <c r="E20" s="12">
        <v>56</v>
      </c>
      <c r="F20" s="13">
        <v>1</v>
      </c>
      <c r="G20" s="68">
        <v>1350</v>
      </c>
      <c r="H20" s="109">
        <f t="shared" si="0"/>
        <v>810</v>
      </c>
    </row>
    <row r="21" spans="1:8" ht="12.75">
      <c r="A21" s="154"/>
      <c r="B21" s="157"/>
      <c r="D21" s="20" t="s">
        <v>19</v>
      </c>
      <c r="E21" s="12" t="s">
        <v>155</v>
      </c>
      <c r="F21" s="13">
        <v>2</v>
      </c>
      <c r="G21" s="68">
        <v>1350</v>
      </c>
      <c r="H21" s="109">
        <f t="shared" si="0"/>
        <v>810</v>
      </c>
    </row>
    <row r="22" spans="1:8" ht="12.75">
      <c r="A22" s="154"/>
      <c r="B22" s="157"/>
      <c r="D22" s="20" t="s">
        <v>141</v>
      </c>
      <c r="E22" s="12">
        <v>48</v>
      </c>
      <c r="F22" s="13">
        <v>1</v>
      </c>
      <c r="G22" s="68">
        <v>1100</v>
      </c>
      <c r="H22" s="109">
        <f t="shared" si="0"/>
        <v>660</v>
      </c>
    </row>
    <row r="23" spans="1:8" ht="12.75">
      <c r="A23" s="154"/>
      <c r="B23" s="157"/>
      <c r="D23" s="20" t="s">
        <v>142</v>
      </c>
      <c r="E23" s="12">
        <v>54</v>
      </c>
      <c r="F23" s="13">
        <v>1</v>
      </c>
      <c r="G23" s="68">
        <v>1100</v>
      </c>
      <c r="H23" s="109">
        <f t="shared" si="0"/>
        <v>660</v>
      </c>
    </row>
    <row r="24" spans="1:8" ht="12.75">
      <c r="A24" s="154"/>
      <c r="B24" s="157"/>
      <c r="D24" s="20" t="s">
        <v>116</v>
      </c>
      <c r="E24" s="12">
        <v>46</v>
      </c>
      <c r="F24" s="13">
        <v>1</v>
      </c>
      <c r="G24" s="68">
        <v>1350</v>
      </c>
      <c r="H24" s="109">
        <f t="shared" si="0"/>
        <v>810</v>
      </c>
    </row>
    <row r="25" spans="1:8" ht="12.75">
      <c r="A25" s="154"/>
      <c r="B25" s="157"/>
      <c r="D25" s="20" t="s">
        <v>30</v>
      </c>
      <c r="E25" s="12">
        <v>48</v>
      </c>
      <c r="F25" s="13">
        <v>1</v>
      </c>
      <c r="G25" s="68">
        <v>1350</v>
      </c>
      <c r="H25" s="109">
        <f t="shared" si="0"/>
        <v>810</v>
      </c>
    </row>
    <row r="26" spans="1:8" ht="13.5" thickBot="1">
      <c r="A26" s="155"/>
      <c r="B26" s="158"/>
      <c r="C26" s="50"/>
      <c r="D26" s="46" t="s">
        <v>22</v>
      </c>
      <c r="E26" s="47">
        <v>56</v>
      </c>
      <c r="F26" s="48">
        <v>1</v>
      </c>
      <c r="G26" s="68">
        <v>1350</v>
      </c>
      <c r="H26" s="109">
        <f t="shared" si="0"/>
        <v>810</v>
      </c>
    </row>
    <row r="27" spans="1:8" ht="13.5" thickBot="1">
      <c r="A27" s="140" t="s">
        <v>31</v>
      </c>
      <c r="B27" s="140"/>
      <c r="C27" s="140"/>
      <c r="D27" s="140"/>
      <c r="E27" s="140"/>
      <c r="F27" s="140"/>
      <c r="G27" s="140"/>
      <c r="H27" s="109">
        <f t="shared" si="0"/>
        <v>0</v>
      </c>
    </row>
    <row r="28" spans="1:8" ht="12.75">
      <c r="A28" s="170" t="s">
        <v>9</v>
      </c>
      <c r="B28" s="76" t="s">
        <v>10</v>
      </c>
      <c r="D28" s="11" t="s">
        <v>16</v>
      </c>
      <c r="E28" s="12" t="s">
        <v>32</v>
      </c>
      <c r="F28" s="13">
        <v>2</v>
      </c>
      <c r="G28" s="68">
        <v>900</v>
      </c>
      <c r="H28" s="109">
        <f t="shared" si="0"/>
        <v>540</v>
      </c>
    </row>
    <row r="29" spans="1:8" ht="13.5" thickBot="1">
      <c r="A29" s="171"/>
      <c r="B29" s="90"/>
      <c r="C29" s="50"/>
      <c r="D29" s="52" t="s">
        <v>23</v>
      </c>
      <c r="E29" s="47">
        <v>44</v>
      </c>
      <c r="F29" s="48">
        <v>1</v>
      </c>
      <c r="G29" s="87">
        <v>900</v>
      </c>
      <c r="H29" s="109">
        <f t="shared" si="0"/>
        <v>540</v>
      </c>
    </row>
    <row r="30" spans="1:8" ht="12.75">
      <c r="A30" s="171"/>
      <c r="B30" s="133" t="s">
        <v>24</v>
      </c>
      <c r="C30" s="42"/>
      <c r="D30" s="51" t="s">
        <v>17</v>
      </c>
      <c r="E30" s="44">
        <v>52</v>
      </c>
      <c r="F30" s="45">
        <v>1</v>
      </c>
      <c r="G30" s="86">
        <v>900</v>
      </c>
      <c r="H30" s="109">
        <f t="shared" si="0"/>
        <v>540</v>
      </c>
    </row>
    <row r="31" spans="1:8" ht="13.5" thickBot="1">
      <c r="A31" s="172"/>
      <c r="B31" s="130"/>
      <c r="C31" s="50"/>
      <c r="D31" s="52" t="s">
        <v>28</v>
      </c>
      <c r="E31" s="47" t="s">
        <v>33</v>
      </c>
      <c r="F31" s="48">
        <v>2</v>
      </c>
      <c r="G31" s="87">
        <v>900</v>
      </c>
      <c r="H31" s="109">
        <f t="shared" si="0"/>
        <v>540</v>
      </c>
    </row>
    <row r="32" spans="1:8" ht="13.5" thickBot="1">
      <c r="A32" s="140" t="s">
        <v>34</v>
      </c>
      <c r="B32" s="140"/>
      <c r="C32" s="140"/>
      <c r="D32" s="140"/>
      <c r="E32" s="140"/>
      <c r="F32" s="140"/>
      <c r="G32" s="140"/>
      <c r="H32" s="109">
        <f t="shared" si="0"/>
        <v>0</v>
      </c>
    </row>
    <row r="33" spans="1:8" ht="12.75">
      <c r="A33" s="120" t="s">
        <v>9</v>
      </c>
      <c r="B33" s="159" t="s">
        <v>24</v>
      </c>
      <c r="C33" s="53"/>
      <c r="D33" s="51" t="s">
        <v>16</v>
      </c>
      <c r="E33" s="44">
        <v>46</v>
      </c>
      <c r="F33" s="45">
        <v>1</v>
      </c>
      <c r="G33" s="86">
        <v>900</v>
      </c>
      <c r="H33" s="109">
        <f t="shared" si="0"/>
        <v>540</v>
      </c>
    </row>
    <row r="34" spans="1:8" ht="13.5" thickBot="1">
      <c r="A34" s="162"/>
      <c r="B34" s="127"/>
      <c r="C34" s="50"/>
      <c r="D34" s="52" t="s">
        <v>28</v>
      </c>
      <c r="E34" s="47" t="s">
        <v>33</v>
      </c>
      <c r="F34" s="48">
        <v>2</v>
      </c>
      <c r="G34" s="87">
        <v>900</v>
      </c>
      <c r="H34" s="109">
        <f t="shared" si="0"/>
        <v>540</v>
      </c>
    </row>
    <row r="35" spans="1:8" ht="13.5" thickBot="1">
      <c r="A35" s="140" t="s">
        <v>35</v>
      </c>
      <c r="B35" s="140"/>
      <c r="C35" s="140"/>
      <c r="D35" s="140"/>
      <c r="E35" s="140"/>
      <c r="F35" s="140"/>
      <c r="G35" s="140"/>
      <c r="H35" s="109">
        <f t="shared" si="0"/>
        <v>0</v>
      </c>
    </row>
    <row r="36" spans="1:8" ht="12.75" customHeight="1">
      <c r="A36" s="120" t="s">
        <v>9</v>
      </c>
      <c r="B36" s="142" t="s">
        <v>10</v>
      </c>
      <c r="C36" s="53"/>
      <c r="D36" s="51" t="s">
        <v>36</v>
      </c>
      <c r="E36" s="44">
        <v>44</v>
      </c>
      <c r="F36" s="45">
        <v>1</v>
      </c>
      <c r="G36" s="86">
        <v>1600</v>
      </c>
      <c r="H36" s="109">
        <f t="shared" si="0"/>
        <v>960</v>
      </c>
    </row>
    <row r="37" spans="1:8" ht="12.75">
      <c r="A37" s="121"/>
      <c r="B37" s="143"/>
      <c r="D37" s="11" t="s">
        <v>37</v>
      </c>
      <c r="E37" s="12" t="s">
        <v>13</v>
      </c>
      <c r="F37" s="13">
        <v>1</v>
      </c>
      <c r="G37" s="68">
        <v>1600</v>
      </c>
      <c r="H37" s="109">
        <f t="shared" si="0"/>
        <v>960</v>
      </c>
    </row>
    <row r="38" spans="1:8" ht="12.75">
      <c r="A38" s="121"/>
      <c r="B38" s="143"/>
      <c r="D38" s="11" t="s">
        <v>17</v>
      </c>
      <c r="E38" s="12">
        <v>44</v>
      </c>
      <c r="F38" s="13">
        <v>1</v>
      </c>
      <c r="G38" s="68">
        <v>1600</v>
      </c>
      <c r="H38" s="109">
        <f t="shared" si="0"/>
        <v>960</v>
      </c>
    </row>
    <row r="39" spans="1:8" ht="13.5" thickBot="1">
      <c r="A39" s="111" t="s">
        <v>38</v>
      </c>
      <c r="B39" s="112"/>
      <c r="C39" s="112"/>
      <c r="D39" s="112"/>
      <c r="E39" s="112"/>
      <c r="F39" s="112"/>
      <c r="G39" s="113"/>
      <c r="H39" s="109">
        <f t="shared" si="0"/>
        <v>0</v>
      </c>
    </row>
    <row r="40" spans="1:8" ht="12.75">
      <c r="A40" s="166" t="s">
        <v>39</v>
      </c>
      <c r="B40" s="167"/>
      <c r="C40" s="167"/>
      <c r="D40" s="167"/>
      <c r="E40" s="167"/>
      <c r="F40" s="167"/>
      <c r="G40" s="168"/>
      <c r="H40" s="109">
        <f t="shared" si="0"/>
        <v>0</v>
      </c>
    </row>
    <row r="41" spans="1:8" ht="12.75">
      <c r="A41" s="77" t="s">
        <v>40</v>
      </c>
      <c r="B41" s="17" t="s">
        <v>24</v>
      </c>
      <c r="C41" s="14"/>
      <c r="D41" s="11" t="s">
        <v>17</v>
      </c>
      <c r="E41" s="12">
        <v>54</v>
      </c>
      <c r="F41" s="13">
        <v>1</v>
      </c>
      <c r="G41" s="68">
        <v>1300</v>
      </c>
      <c r="H41" s="109">
        <f t="shared" si="0"/>
        <v>780</v>
      </c>
    </row>
    <row r="42" spans="1:8" ht="12.75">
      <c r="A42" s="135" t="s">
        <v>41</v>
      </c>
      <c r="B42" s="125" t="s">
        <v>10</v>
      </c>
      <c r="C42" s="14" t="s">
        <v>42</v>
      </c>
      <c r="D42" s="11" t="s">
        <v>43</v>
      </c>
      <c r="E42" s="12" t="s">
        <v>44</v>
      </c>
      <c r="F42" s="13">
        <v>1</v>
      </c>
      <c r="G42" s="68">
        <v>2200</v>
      </c>
      <c r="H42" s="109">
        <f t="shared" si="0"/>
        <v>1320</v>
      </c>
    </row>
    <row r="43" spans="1:8" ht="12.75">
      <c r="A43" s="135"/>
      <c r="B43" s="169"/>
      <c r="D43" s="11" t="s">
        <v>15</v>
      </c>
      <c r="E43" s="12">
        <v>52</v>
      </c>
      <c r="F43" s="13">
        <v>1</v>
      </c>
      <c r="G43" s="68">
        <v>1200</v>
      </c>
      <c r="H43" s="109">
        <f t="shared" si="0"/>
        <v>720</v>
      </c>
    </row>
    <row r="44" spans="1:8" ht="13.5" thickBot="1">
      <c r="A44" s="139" t="s">
        <v>48</v>
      </c>
      <c r="B44" s="112"/>
      <c r="C44" s="112"/>
      <c r="D44" s="112"/>
      <c r="E44" s="112"/>
      <c r="F44" s="112"/>
      <c r="G44" s="113"/>
      <c r="H44" s="109">
        <f t="shared" si="0"/>
        <v>0</v>
      </c>
    </row>
    <row r="45" spans="1:8" ht="12.75">
      <c r="A45" s="160" t="s">
        <v>49</v>
      </c>
      <c r="B45" s="145" t="s">
        <v>10</v>
      </c>
      <c r="C45" s="42"/>
      <c r="D45" s="51" t="s">
        <v>25</v>
      </c>
      <c r="E45" s="44" t="s">
        <v>13</v>
      </c>
      <c r="F45" s="45">
        <v>1</v>
      </c>
      <c r="G45" s="86">
        <v>1450</v>
      </c>
      <c r="H45" s="109">
        <f t="shared" si="0"/>
        <v>870</v>
      </c>
    </row>
    <row r="46" spans="1:8" ht="13.5" thickBot="1">
      <c r="A46" s="161"/>
      <c r="B46" s="146"/>
      <c r="D46" s="11" t="s">
        <v>11</v>
      </c>
      <c r="E46" s="12">
        <v>42</v>
      </c>
      <c r="F46" s="13">
        <v>1</v>
      </c>
      <c r="G46" s="68">
        <v>1450</v>
      </c>
      <c r="H46" s="109">
        <f t="shared" si="0"/>
        <v>870</v>
      </c>
    </row>
    <row r="47" spans="1:8" ht="12.75">
      <c r="A47" s="161"/>
      <c r="B47" s="145" t="s">
        <v>24</v>
      </c>
      <c r="C47" s="141" t="s">
        <v>51</v>
      </c>
      <c r="D47" s="51" t="s">
        <v>14</v>
      </c>
      <c r="E47" s="44" t="s">
        <v>132</v>
      </c>
      <c r="F47" s="45">
        <v>3</v>
      </c>
      <c r="G47" s="86">
        <v>1550</v>
      </c>
      <c r="H47" s="109">
        <f t="shared" si="0"/>
        <v>930</v>
      </c>
    </row>
    <row r="48" spans="1:8" ht="12.75">
      <c r="A48" s="161"/>
      <c r="B48" s="146"/>
      <c r="C48" s="137"/>
      <c r="D48" s="11" t="s">
        <v>15</v>
      </c>
      <c r="E48" s="12">
        <v>50</v>
      </c>
      <c r="F48" s="13">
        <v>1</v>
      </c>
      <c r="G48" s="68">
        <v>1550</v>
      </c>
      <c r="H48" s="109">
        <f t="shared" si="0"/>
        <v>930</v>
      </c>
    </row>
    <row r="49" spans="1:8" ht="12.75">
      <c r="A49" s="161"/>
      <c r="B49" s="146"/>
      <c r="C49" s="137"/>
      <c r="D49" s="11" t="s">
        <v>16</v>
      </c>
      <c r="E49" s="12">
        <v>54</v>
      </c>
      <c r="F49" s="13">
        <v>1</v>
      </c>
      <c r="G49" s="68">
        <v>1550</v>
      </c>
      <c r="H49" s="109">
        <f t="shared" si="0"/>
        <v>930</v>
      </c>
    </row>
    <row r="50" spans="1:8" ht="12.75">
      <c r="A50" s="161"/>
      <c r="B50" s="146"/>
      <c r="C50" s="137"/>
      <c r="D50" s="11" t="s">
        <v>25</v>
      </c>
      <c r="E50" s="12">
        <v>46</v>
      </c>
      <c r="F50" s="13">
        <v>1</v>
      </c>
      <c r="G50" s="68">
        <v>1550</v>
      </c>
      <c r="H50" s="109">
        <f t="shared" si="0"/>
        <v>930</v>
      </c>
    </row>
    <row r="51" spans="1:8" ht="12.75">
      <c r="A51" s="161"/>
      <c r="B51" s="146"/>
      <c r="C51" s="137"/>
      <c r="D51" s="11" t="s">
        <v>11</v>
      </c>
      <c r="E51" s="12">
        <v>52</v>
      </c>
      <c r="F51" s="13">
        <v>1</v>
      </c>
      <c r="G51" s="68">
        <v>1550</v>
      </c>
      <c r="H51" s="109">
        <f t="shared" si="0"/>
        <v>930</v>
      </c>
    </row>
    <row r="52" spans="1:8" ht="12.75">
      <c r="A52" s="161"/>
      <c r="B52" s="146"/>
      <c r="C52" s="138"/>
      <c r="D52" s="11" t="s">
        <v>26</v>
      </c>
      <c r="E52" s="12" t="s">
        <v>135</v>
      </c>
      <c r="F52" s="13">
        <v>1</v>
      </c>
      <c r="G52" s="68">
        <v>1300</v>
      </c>
      <c r="H52" s="109">
        <f t="shared" si="0"/>
        <v>780</v>
      </c>
    </row>
    <row r="53" spans="1:8" ht="12.75">
      <c r="A53" s="161"/>
      <c r="B53" s="146"/>
      <c r="C53" s="15"/>
      <c r="D53" s="11" t="s">
        <v>19</v>
      </c>
      <c r="E53" s="12">
        <v>48</v>
      </c>
      <c r="F53" s="13">
        <v>1</v>
      </c>
      <c r="G53" s="68">
        <v>1700</v>
      </c>
      <c r="H53" s="109">
        <f t="shared" si="0"/>
        <v>1020</v>
      </c>
    </row>
    <row r="54" spans="1:8" ht="13.5" thickBot="1">
      <c r="A54" s="161"/>
      <c r="B54" s="146"/>
      <c r="C54" s="15"/>
      <c r="D54" s="11" t="s">
        <v>119</v>
      </c>
      <c r="E54" s="12">
        <v>50</v>
      </c>
      <c r="F54" s="13">
        <v>1</v>
      </c>
      <c r="G54" s="68">
        <v>1700</v>
      </c>
      <c r="H54" s="109">
        <f t="shared" si="0"/>
        <v>1020</v>
      </c>
    </row>
    <row r="55" spans="1:8" ht="12.75">
      <c r="A55" s="133" t="s">
        <v>40</v>
      </c>
      <c r="B55" s="142" t="s">
        <v>10</v>
      </c>
      <c r="C55" s="42"/>
      <c r="D55" s="56" t="s">
        <v>47</v>
      </c>
      <c r="E55" s="44">
        <v>48</v>
      </c>
      <c r="F55" s="45">
        <v>1</v>
      </c>
      <c r="G55" s="86">
        <v>1950</v>
      </c>
      <c r="H55" s="109">
        <f t="shared" si="0"/>
        <v>1170</v>
      </c>
    </row>
    <row r="56" spans="1:8" ht="12.75">
      <c r="A56" s="129"/>
      <c r="B56" s="144"/>
      <c r="D56" s="9" t="s">
        <v>53</v>
      </c>
      <c r="E56" s="12">
        <v>44</v>
      </c>
      <c r="F56" s="13">
        <v>1</v>
      </c>
      <c r="G56" s="68">
        <v>1950</v>
      </c>
      <c r="H56" s="109">
        <f t="shared" si="0"/>
        <v>1170</v>
      </c>
    </row>
    <row r="57" spans="1:8" ht="12.75">
      <c r="A57" s="129"/>
      <c r="B57" s="165" t="s">
        <v>24</v>
      </c>
      <c r="C57" s="136" t="s">
        <v>52</v>
      </c>
      <c r="D57" s="9" t="s">
        <v>17</v>
      </c>
      <c r="E57" s="12" t="s">
        <v>33</v>
      </c>
      <c r="F57" s="13">
        <v>2</v>
      </c>
      <c r="G57" s="68">
        <v>1950</v>
      </c>
      <c r="H57" s="109">
        <f t="shared" si="0"/>
        <v>1170</v>
      </c>
    </row>
    <row r="58" spans="1:8" s="94" customFormat="1" ht="13.5" thickBot="1">
      <c r="A58" s="129"/>
      <c r="B58" s="143"/>
      <c r="C58" s="138"/>
      <c r="D58" s="96" t="s">
        <v>26</v>
      </c>
      <c r="E58" s="97" t="s">
        <v>179</v>
      </c>
      <c r="F58" s="97">
        <v>2</v>
      </c>
      <c r="G58" s="68">
        <v>1950</v>
      </c>
      <c r="H58" s="109">
        <f t="shared" si="0"/>
        <v>1170</v>
      </c>
    </row>
    <row r="59" spans="1:8" s="94" customFormat="1" ht="12.75">
      <c r="A59" s="163" t="s">
        <v>41</v>
      </c>
      <c r="B59" s="104" t="s">
        <v>10</v>
      </c>
      <c r="C59" s="98"/>
      <c r="D59" s="99" t="s">
        <v>15</v>
      </c>
      <c r="E59" s="100">
        <v>50</v>
      </c>
      <c r="F59" s="100">
        <v>1</v>
      </c>
      <c r="G59" s="86">
        <v>2100</v>
      </c>
      <c r="H59" s="109">
        <f t="shared" si="0"/>
        <v>1260</v>
      </c>
    </row>
    <row r="60" spans="1:8" s="94" customFormat="1" ht="12.75">
      <c r="A60" s="164"/>
      <c r="B60" s="147" t="s">
        <v>24</v>
      </c>
      <c r="C60" s="101"/>
      <c r="D60" s="102" t="s">
        <v>46</v>
      </c>
      <c r="E60" s="103">
        <v>56</v>
      </c>
      <c r="F60" s="103">
        <v>1</v>
      </c>
      <c r="G60" s="68">
        <v>2600</v>
      </c>
      <c r="H60" s="109">
        <f t="shared" si="0"/>
        <v>1560</v>
      </c>
    </row>
    <row r="61" spans="1:8" s="94" customFormat="1" ht="12.75">
      <c r="A61" s="164"/>
      <c r="B61" s="148"/>
      <c r="C61" s="101"/>
      <c r="D61" s="102" t="s">
        <v>94</v>
      </c>
      <c r="E61" s="103">
        <v>48</v>
      </c>
      <c r="F61" s="103">
        <v>1</v>
      </c>
      <c r="G61" s="68">
        <v>2600</v>
      </c>
      <c r="H61" s="109">
        <f t="shared" si="0"/>
        <v>1560</v>
      </c>
    </row>
    <row r="62" spans="1:8" s="94" customFormat="1" ht="12.75">
      <c r="A62" s="164"/>
      <c r="B62" s="148"/>
      <c r="C62" s="101"/>
      <c r="D62" s="102" t="s">
        <v>17</v>
      </c>
      <c r="E62" s="103" t="s">
        <v>33</v>
      </c>
      <c r="F62" s="103">
        <v>2</v>
      </c>
      <c r="G62" s="68">
        <v>2600</v>
      </c>
      <c r="H62" s="109">
        <f t="shared" si="0"/>
        <v>1560</v>
      </c>
    </row>
    <row r="63" spans="1:8" ht="13.5" thickBot="1">
      <c r="A63" s="139" t="s">
        <v>54</v>
      </c>
      <c r="B63" s="112"/>
      <c r="C63" s="112"/>
      <c r="D63" s="112"/>
      <c r="E63" s="112"/>
      <c r="F63" s="112"/>
      <c r="G63" s="113"/>
      <c r="H63" s="109">
        <f t="shared" si="0"/>
        <v>0</v>
      </c>
    </row>
    <row r="64" spans="1:8" ht="12.75">
      <c r="A64" s="66" t="s">
        <v>41</v>
      </c>
      <c r="B64" s="75" t="s">
        <v>10</v>
      </c>
      <c r="C64" s="42"/>
      <c r="D64" s="43" t="s">
        <v>45</v>
      </c>
      <c r="E64" s="44" t="s">
        <v>148</v>
      </c>
      <c r="F64" s="45">
        <v>1</v>
      </c>
      <c r="G64" s="86">
        <v>2200</v>
      </c>
      <c r="H64" s="109">
        <f t="shared" si="0"/>
        <v>1320</v>
      </c>
    </row>
    <row r="65" spans="1:8" ht="13.5" thickBot="1">
      <c r="A65" s="139" t="s">
        <v>55</v>
      </c>
      <c r="B65" s="112"/>
      <c r="C65" s="112"/>
      <c r="D65" s="112"/>
      <c r="E65" s="112"/>
      <c r="F65" s="112"/>
      <c r="G65" s="113"/>
      <c r="H65" s="109">
        <f t="shared" si="0"/>
        <v>0</v>
      </c>
    </row>
    <row r="66" spans="1:8" ht="13.5" thickBot="1">
      <c r="A66" s="120" t="s">
        <v>49</v>
      </c>
      <c r="B66" s="159" t="s">
        <v>10</v>
      </c>
      <c r="C66" s="42"/>
      <c r="D66" s="51" t="s">
        <v>16</v>
      </c>
      <c r="E66" s="44">
        <v>48</v>
      </c>
      <c r="F66" s="45">
        <v>1</v>
      </c>
      <c r="G66" s="86">
        <v>1550</v>
      </c>
      <c r="H66" s="109">
        <f t="shared" si="0"/>
        <v>930</v>
      </c>
    </row>
    <row r="67" spans="1:8" ht="13.5" thickBot="1">
      <c r="A67" s="121"/>
      <c r="B67" s="126"/>
      <c r="D67" s="11" t="s">
        <v>15</v>
      </c>
      <c r="E67" s="12">
        <v>48</v>
      </c>
      <c r="F67" s="13">
        <v>1</v>
      </c>
      <c r="G67" s="86">
        <v>1550</v>
      </c>
      <c r="H67" s="109">
        <f t="shared" si="0"/>
        <v>930</v>
      </c>
    </row>
    <row r="68" spans="1:8" ht="13.5" thickBot="1">
      <c r="A68" s="121"/>
      <c r="B68" s="125" t="s">
        <v>24</v>
      </c>
      <c r="C68" s="136" t="s">
        <v>56</v>
      </c>
      <c r="D68" s="11" t="s">
        <v>16</v>
      </c>
      <c r="E68" s="12" t="s">
        <v>33</v>
      </c>
      <c r="F68" s="13">
        <v>2</v>
      </c>
      <c r="G68" s="86">
        <v>1550</v>
      </c>
      <c r="H68" s="109">
        <f t="shared" si="0"/>
        <v>930</v>
      </c>
    </row>
    <row r="69" spans="1:8" ht="13.5" thickBot="1">
      <c r="A69" s="121"/>
      <c r="B69" s="126"/>
      <c r="C69" s="137"/>
      <c r="D69" s="11" t="s">
        <v>28</v>
      </c>
      <c r="E69" s="12" t="s">
        <v>168</v>
      </c>
      <c r="F69" s="13">
        <v>2</v>
      </c>
      <c r="G69" s="86">
        <v>1550</v>
      </c>
      <c r="H69" s="109">
        <f aca="true" t="shared" si="1" ref="H69:H132">G69-(G69/100*40)</f>
        <v>930</v>
      </c>
    </row>
    <row r="70" spans="1:8" ht="13.5" thickBot="1">
      <c r="A70" s="121"/>
      <c r="B70" s="126"/>
      <c r="C70" s="138"/>
      <c r="D70" s="11" t="s">
        <v>14</v>
      </c>
      <c r="E70" s="12" t="s">
        <v>143</v>
      </c>
      <c r="F70" s="13">
        <v>4</v>
      </c>
      <c r="G70" s="86">
        <v>1550</v>
      </c>
      <c r="H70" s="109">
        <f t="shared" si="1"/>
        <v>930</v>
      </c>
    </row>
    <row r="71" spans="1:8" ht="13.5" thickBot="1">
      <c r="A71" s="162"/>
      <c r="B71" s="127"/>
      <c r="C71" s="50"/>
      <c r="D71" s="52" t="s">
        <v>29</v>
      </c>
      <c r="E71" s="47">
        <v>48</v>
      </c>
      <c r="F71" s="48">
        <v>1</v>
      </c>
      <c r="G71" s="86">
        <v>1700</v>
      </c>
      <c r="H71" s="109">
        <f t="shared" si="1"/>
        <v>1020</v>
      </c>
    </row>
    <row r="72" spans="1:8" ht="13.5" thickBot="1">
      <c r="A72" s="139" t="s">
        <v>57</v>
      </c>
      <c r="B72" s="112"/>
      <c r="C72" s="112"/>
      <c r="D72" s="112"/>
      <c r="E72" s="112"/>
      <c r="F72" s="112"/>
      <c r="G72" s="113"/>
      <c r="H72" s="109">
        <f t="shared" si="1"/>
        <v>0</v>
      </c>
    </row>
    <row r="73" spans="1:8" ht="12.75">
      <c r="A73" s="120" t="s">
        <v>49</v>
      </c>
      <c r="B73" s="54"/>
      <c r="C73" s="141" t="s">
        <v>58</v>
      </c>
      <c r="D73" s="51" t="s">
        <v>27</v>
      </c>
      <c r="E73" s="44" t="s">
        <v>59</v>
      </c>
      <c r="F73" s="45">
        <v>1</v>
      </c>
      <c r="G73" s="86">
        <v>1450</v>
      </c>
      <c r="H73" s="109">
        <f t="shared" si="1"/>
        <v>870</v>
      </c>
    </row>
    <row r="74" spans="1:8" ht="12.75">
      <c r="A74" s="121"/>
      <c r="B74" s="17"/>
      <c r="C74" s="137"/>
      <c r="D74" s="11" t="s">
        <v>15</v>
      </c>
      <c r="E74" s="12" t="s">
        <v>177</v>
      </c>
      <c r="F74" s="13">
        <v>2</v>
      </c>
      <c r="G74" s="88">
        <v>1450</v>
      </c>
      <c r="H74" s="109">
        <f t="shared" si="1"/>
        <v>870</v>
      </c>
    </row>
    <row r="75" spans="1:8" ht="12.75">
      <c r="A75" s="93" t="s">
        <v>41</v>
      </c>
      <c r="B75" s="17"/>
      <c r="C75" s="10" t="s">
        <v>60</v>
      </c>
      <c r="D75" s="11" t="s">
        <v>14</v>
      </c>
      <c r="E75" s="12">
        <v>48</v>
      </c>
      <c r="F75" s="13">
        <v>1</v>
      </c>
      <c r="G75" s="68">
        <v>2600</v>
      </c>
      <c r="H75" s="109">
        <f t="shared" si="1"/>
        <v>1560</v>
      </c>
    </row>
    <row r="76" spans="1:8" ht="13.5" thickBot="1">
      <c r="A76" s="111" t="s">
        <v>61</v>
      </c>
      <c r="B76" s="112"/>
      <c r="C76" s="112"/>
      <c r="D76" s="112"/>
      <c r="E76" s="112"/>
      <c r="F76" s="112"/>
      <c r="G76" s="113"/>
      <c r="H76" s="109">
        <f t="shared" si="1"/>
        <v>0</v>
      </c>
    </row>
    <row r="77" spans="1:8" ht="12.75">
      <c r="A77" s="133" t="s">
        <v>62</v>
      </c>
      <c r="B77" s="54" t="s">
        <v>10</v>
      </c>
      <c r="C77" s="42"/>
      <c r="D77" s="51" t="s">
        <v>26</v>
      </c>
      <c r="E77" s="44" t="s">
        <v>44</v>
      </c>
      <c r="F77" s="45">
        <f>1+1-1</f>
        <v>1</v>
      </c>
      <c r="G77" s="86">
        <v>1900</v>
      </c>
      <c r="H77" s="109">
        <f t="shared" si="1"/>
        <v>1140</v>
      </c>
    </row>
    <row r="78" spans="1:8" ht="12.75">
      <c r="A78" s="134"/>
      <c r="B78" s="85" t="s">
        <v>24</v>
      </c>
      <c r="D78" s="11" t="s">
        <v>25</v>
      </c>
      <c r="E78" s="12">
        <v>54</v>
      </c>
      <c r="F78" s="13">
        <v>1</v>
      </c>
      <c r="G78" s="68">
        <v>2000</v>
      </c>
      <c r="H78" s="109">
        <f t="shared" si="1"/>
        <v>1200</v>
      </c>
    </row>
    <row r="79" spans="1:8" ht="12.75">
      <c r="A79" s="71" t="s">
        <v>64</v>
      </c>
      <c r="B79" s="85" t="s">
        <v>10</v>
      </c>
      <c r="D79" s="11" t="s">
        <v>65</v>
      </c>
      <c r="E79" s="12">
        <v>46</v>
      </c>
      <c r="F79" s="13">
        <v>1</v>
      </c>
      <c r="G79" s="68">
        <v>4700</v>
      </c>
      <c r="H79" s="109">
        <f t="shared" si="1"/>
        <v>2820</v>
      </c>
    </row>
    <row r="80" spans="1:8" ht="12.75">
      <c r="A80" s="111" t="s">
        <v>69</v>
      </c>
      <c r="B80" s="112"/>
      <c r="C80" s="112"/>
      <c r="D80" s="112"/>
      <c r="E80" s="112"/>
      <c r="F80" s="112"/>
      <c r="G80" s="113"/>
      <c r="H80" s="109">
        <f t="shared" si="1"/>
        <v>0</v>
      </c>
    </row>
    <row r="81" spans="1:8" ht="12.75">
      <c r="A81" s="71" t="s">
        <v>67</v>
      </c>
      <c r="B81" s="74" t="s">
        <v>24</v>
      </c>
      <c r="D81" s="11" t="s">
        <v>20</v>
      </c>
      <c r="E81" s="12">
        <v>58</v>
      </c>
      <c r="F81" s="13">
        <v>1</v>
      </c>
      <c r="G81" s="68">
        <v>3100</v>
      </c>
      <c r="H81" s="109">
        <f t="shared" si="1"/>
        <v>1860</v>
      </c>
    </row>
    <row r="82" spans="1:8" ht="13.5" thickBot="1">
      <c r="A82" s="57" t="s">
        <v>68</v>
      </c>
      <c r="B82" s="55" t="s">
        <v>24</v>
      </c>
      <c r="C82" s="50" t="s">
        <v>70</v>
      </c>
      <c r="D82" s="52" t="s">
        <v>26</v>
      </c>
      <c r="E82" s="47">
        <v>50</v>
      </c>
      <c r="F82" s="48">
        <v>1</v>
      </c>
      <c r="G82" s="87">
        <v>3100</v>
      </c>
      <c r="H82" s="109">
        <f t="shared" si="1"/>
        <v>1860</v>
      </c>
    </row>
    <row r="83" spans="1:8" ht="13.5" thickBot="1">
      <c r="A83" s="111" t="s">
        <v>71</v>
      </c>
      <c r="B83" s="112"/>
      <c r="C83" s="112"/>
      <c r="D83" s="112"/>
      <c r="E83" s="112"/>
      <c r="F83" s="112"/>
      <c r="G83" s="113"/>
      <c r="H83" s="109">
        <f t="shared" si="1"/>
        <v>0</v>
      </c>
    </row>
    <row r="84" spans="1:8" ht="26.25" thickBot="1">
      <c r="A84" s="76" t="s">
        <v>62</v>
      </c>
      <c r="B84" s="92"/>
      <c r="C84" s="10" t="s">
        <v>72</v>
      </c>
      <c r="D84" s="11" t="s">
        <v>73</v>
      </c>
      <c r="E84" s="12">
        <v>48</v>
      </c>
      <c r="F84" s="13">
        <v>1</v>
      </c>
      <c r="G84" s="68">
        <v>2300</v>
      </c>
      <c r="H84" s="109">
        <f t="shared" si="1"/>
        <v>1380</v>
      </c>
    </row>
    <row r="85" spans="1:8" ht="12.75">
      <c r="A85" s="133" t="s">
        <v>63</v>
      </c>
      <c r="B85" s="142" t="s">
        <v>10</v>
      </c>
      <c r="C85" s="42" t="s">
        <v>74</v>
      </c>
      <c r="D85" s="51" t="s">
        <v>75</v>
      </c>
      <c r="E85" s="44" t="s">
        <v>50</v>
      </c>
      <c r="F85" s="45">
        <v>2</v>
      </c>
      <c r="G85" s="86">
        <v>3800</v>
      </c>
      <c r="H85" s="109">
        <f t="shared" si="1"/>
        <v>2280</v>
      </c>
    </row>
    <row r="86" spans="1:8" ht="12.75">
      <c r="A86" s="129"/>
      <c r="B86" s="143"/>
      <c r="C86" s="15"/>
      <c r="D86" s="39" t="s">
        <v>144</v>
      </c>
      <c r="E86" s="40">
        <v>46</v>
      </c>
      <c r="F86" s="41">
        <v>1</v>
      </c>
      <c r="G86" s="88">
        <v>3800</v>
      </c>
      <c r="H86" s="109">
        <f t="shared" si="1"/>
        <v>2280</v>
      </c>
    </row>
    <row r="87" spans="1:8" ht="12.75">
      <c r="A87" s="129"/>
      <c r="B87" s="143"/>
      <c r="C87" s="15"/>
      <c r="D87" s="39" t="s">
        <v>161</v>
      </c>
      <c r="E87" s="40">
        <v>50</v>
      </c>
      <c r="F87" s="41">
        <v>3</v>
      </c>
      <c r="G87" s="88">
        <v>4000</v>
      </c>
      <c r="H87" s="109">
        <f t="shared" si="1"/>
        <v>2400</v>
      </c>
    </row>
    <row r="88" spans="1:8" ht="12.75">
      <c r="A88" s="129"/>
      <c r="B88" s="143"/>
      <c r="D88" s="11" t="s">
        <v>76</v>
      </c>
      <c r="E88" s="12">
        <v>52</v>
      </c>
      <c r="F88" s="13">
        <v>1</v>
      </c>
      <c r="G88" s="68">
        <v>3800</v>
      </c>
      <c r="H88" s="109">
        <f t="shared" si="1"/>
        <v>2280</v>
      </c>
    </row>
    <row r="89" spans="1:8" ht="26.25" thickBot="1">
      <c r="A89" s="129"/>
      <c r="B89" s="144"/>
      <c r="D89" s="11" t="s">
        <v>77</v>
      </c>
      <c r="E89" s="12">
        <v>48</v>
      </c>
      <c r="F89" s="13">
        <v>1</v>
      </c>
      <c r="G89" s="68">
        <v>2500</v>
      </c>
      <c r="H89" s="109">
        <f t="shared" si="1"/>
        <v>1500</v>
      </c>
    </row>
    <row r="90" spans="1:8" ht="12.75">
      <c r="A90" s="76" t="s">
        <v>64</v>
      </c>
      <c r="B90" s="82" t="s">
        <v>10</v>
      </c>
      <c r="C90" s="14"/>
      <c r="D90" s="11" t="s">
        <v>15</v>
      </c>
      <c r="E90" s="12">
        <v>48</v>
      </c>
      <c r="F90" s="13">
        <v>1</v>
      </c>
      <c r="G90" s="68">
        <v>4500</v>
      </c>
      <c r="H90" s="109">
        <f t="shared" si="1"/>
        <v>2700</v>
      </c>
    </row>
    <row r="91" spans="1:8" ht="12.75">
      <c r="A91" s="135" t="s">
        <v>67</v>
      </c>
      <c r="B91" s="77" t="s">
        <v>10</v>
      </c>
      <c r="C91" s="77"/>
      <c r="D91" s="20" t="s">
        <v>139</v>
      </c>
      <c r="E91" s="12">
        <v>48</v>
      </c>
      <c r="F91" s="13">
        <v>1</v>
      </c>
      <c r="G91" s="68">
        <v>4200</v>
      </c>
      <c r="H91" s="109">
        <f t="shared" si="1"/>
        <v>2520</v>
      </c>
    </row>
    <row r="92" spans="1:8" s="95" customFormat="1" ht="12.75">
      <c r="A92" s="135"/>
      <c r="B92" s="105" t="s">
        <v>24</v>
      </c>
      <c r="C92" s="101"/>
      <c r="D92" s="106" t="s">
        <v>27</v>
      </c>
      <c r="E92" s="103">
        <v>58</v>
      </c>
      <c r="F92" s="103">
        <v>1</v>
      </c>
      <c r="G92" s="68">
        <v>5400</v>
      </c>
      <c r="H92" s="109">
        <f t="shared" si="1"/>
        <v>3240</v>
      </c>
    </row>
    <row r="93" spans="1:8" ht="12.75">
      <c r="A93" s="84" t="s">
        <v>122</v>
      </c>
      <c r="B93" s="78" t="s">
        <v>24</v>
      </c>
      <c r="D93" s="20" t="s">
        <v>26</v>
      </c>
      <c r="E93" s="12">
        <v>52</v>
      </c>
      <c r="F93" s="13">
        <v>1</v>
      </c>
      <c r="G93" s="103">
        <v>6500</v>
      </c>
      <c r="H93" s="109">
        <f t="shared" si="1"/>
        <v>3900</v>
      </c>
    </row>
    <row r="94" spans="1:8" ht="12.75">
      <c r="A94" s="84" t="s">
        <v>181</v>
      </c>
      <c r="B94" s="78" t="s">
        <v>10</v>
      </c>
      <c r="D94" s="20" t="s">
        <v>182</v>
      </c>
      <c r="E94" s="12" t="s">
        <v>183</v>
      </c>
      <c r="F94" s="13">
        <v>1</v>
      </c>
      <c r="G94" s="103">
        <v>1200</v>
      </c>
      <c r="H94" s="109">
        <f t="shared" si="1"/>
        <v>720</v>
      </c>
    </row>
    <row r="95" spans="1:8" ht="13.5" thickBot="1">
      <c r="A95" s="117" t="s">
        <v>79</v>
      </c>
      <c r="B95" s="118"/>
      <c r="C95" s="118"/>
      <c r="D95" s="118"/>
      <c r="E95" s="118"/>
      <c r="F95" s="118"/>
      <c r="G95" s="119"/>
      <c r="H95" s="109">
        <f t="shared" si="1"/>
        <v>0</v>
      </c>
    </row>
    <row r="96" spans="1:8" ht="12.75">
      <c r="A96" s="133" t="s">
        <v>41</v>
      </c>
      <c r="B96" s="131" t="s">
        <v>80</v>
      </c>
      <c r="C96" s="19"/>
      <c r="D96" s="11" t="s">
        <v>82</v>
      </c>
      <c r="E96" s="12" t="s">
        <v>83</v>
      </c>
      <c r="F96" s="13">
        <v>2</v>
      </c>
      <c r="G96" s="68">
        <v>500</v>
      </c>
      <c r="H96" s="109">
        <f t="shared" si="1"/>
        <v>300</v>
      </c>
    </row>
    <row r="97" spans="1:8" ht="12.75">
      <c r="A97" s="129"/>
      <c r="B97" s="132"/>
      <c r="C97" s="19"/>
      <c r="D97" s="11" t="s">
        <v>15</v>
      </c>
      <c r="E97" s="12" t="s">
        <v>83</v>
      </c>
      <c r="F97" s="13">
        <v>2</v>
      </c>
      <c r="G97" s="68">
        <v>500</v>
      </c>
      <c r="H97" s="109">
        <f t="shared" si="1"/>
        <v>300</v>
      </c>
    </row>
    <row r="98" spans="1:8" ht="12.75">
      <c r="A98" s="129"/>
      <c r="B98" s="132"/>
      <c r="C98" s="19"/>
      <c r="D98" s="11" t="s">
        <v>14</v>
      </c>
      <c r="E98" s="12" t="s">
        <v>84</v>
      </c>
      <c r="F98" s="13">
        <v>1</v>
      </c>
      <c r="G98" s="68">
        <v>500</v>
      </c>
      <c r="H98" s="109">
        <f t="shared" si="1"/>
        <v>300</v>
      </c>
    </row>
    <row r="99" spans="1:8" ht="12.75">
      <c r="A99" s="84" t="s">
        <v>171</v>
      </c>
      <c r="B99" s="73" t="s">
        <v>80</v>
      </c>
      <c r="C99" s="72"/>
      <c r="D99" s="11" t="s">
        <v>28</v>
      </c>
      <c r="E99" s="12"/>
      <c r="F99" s="13">
        <v>1</v>
      </c>
      <c r="G99" s="68">
        <v>500</v>
      </c>
      <c r="H99" s="109">
        <f t="shared" si="1"/>
        <v>300</v>
      </c>
    </row>
    <row r="100" spans="1:8" ht="15.75" customHeight="1">
      <c r="A100" s="9" t="s">
        <v>86</v>
      </c>
      <c r="B100" s="58" t="s">
        <v>80</v>
      </c>
      <c r="C100" s="72" t="s">
        <v>87</v>
      </c>
      <c r="D100" s="20" t="s">
        <v>26</v>
      </c>
      <c r="E100" s="12" t="s">
        <v>81</v>
      </c>
      <c r="F100" s="13">
        <v>1</v>
      </c>
      <c r="G100" s="68">
        <v>750</v>
      </c>
      <c r="H100" s="109">
        <f t="shared" si="1"/>
        <v>450</v>
      </c>
    </row>
    <row r="101" spans="1:8" ht="12.75">
      <c r="A101" s="135" t="s">
        <v>63</v>
      </c>
      <c r="B101" s="78" t="s">
        <v>88</v>
      </c>
      <c r="C101" s="124" t="s">
        <v>89</v>
      </c>
      <c r="D101" s="20" t="s">
        <v>76</v>
      </c>
      <c r="E101" s="12" t="s">
        <v>90</v>
      </c>
      <c r="F101" s="13">
        <v>2</v>
      </c>
      <c r="G101" s="68">
        <v>700</v>
      </c>
      <c r="H101" s="109">
        <f t="shared" si="1"/>
        <v>420</v>
      </c>
    </row>
    <row r="102" spans="1:8" ht="12.75">
      <c r="A102" s="135"/>
      <c r="B102" s="78" t="s">
        <v>88</v>
      </c>
      <c r="C102" s="124"/>
      <c r="D102" s="20" t="s">
        <v>11</v>
      </c>
      <c r="E102" s="12" t="s">
        <v>172</v>
      </c>
      <c r="F102" s="13">
        <v>4</v>
      </c>
      <c r="G102" s="68">
        <v>700</v>
      </c>
      <c r="H102" s="109">
        <f t="shared" si="1"/>
        <v>420</v>
      </c>
    </row>
    <row r="103" spans="1:8" ht="12.75">
      <c r="A103" s="135"/>
      <c r="B103" s="78" t="s">
        <v>88</v>
      </c>
      <c r="C103" s="124"/>
      <c r="D103" s="20" t="s">
        <v>91</v>
      </c>
      <c r="E103" s="12" t="s">
        <v>124</v>
      </c>
      <c r="F103" s="13">
        <v>1</v>
      </c>
      <c r="G103" s="68">
        <v>700</v>
      </c>
      <c r="H103" s="109">
        <f t="shared" si="1"/>
        <v>420</v>
      </c>
    </row>
    <row r="104" spans="1:8" ht="12.75">
      <c r="A104" s="135"/>
      <c r="B104" s="78" t="s">
        <v>92</v>
      </c>
      <c r="C104" s="10" t="s">
        <v>93</v>
      </c>
      <c r="D104" s="20" t="s">
        <v>91</v>
      </c>
      <c r="E104" s="12">
        <v>58</v>
      </c>
      <c r="F104" s="13">
        <v>1</v>
      </c>
      <c r="G104" s="68">
        <v>700</v>
      </c>
      <c r="H104" s="109">
        <f t="shared" si="1"/>
        <v>420</v>
      </c>
    </row>
    <row r="105" spans="1:8" ht="12.75">
      <c r="A105" s="128" t="s">
        <v>64</v>
      </c>
      <c r="B105" s="17" t="s">
        <v>88</v>
      </c>
      <c r="C105" s="10" t="s">
        <v>89</v>
      </c>
      <c r="D105" s="11" t="s">
        <v>15</v>
      </c>
      <c r="E105" s="20" t="s">
        <v>145</v>
      </c>
      <c r="F105" s="13">
        <v>1</v>
      </c>
      <c r="G105" s="68">
        <v>950</v>
      </c>
      <c r="H105" s="109">
        <f t="shared" si="1"/>
        <v>570</v>
      </c>
    </row>
    <row r="106" spans="1:8" ht="12.75">
      <c r="A106" s="129"/>
      <c r="B106" s="17" t="s">
        <v>92</v>
      </c>
      <c r="C106" s="10" t="s">
        <v>93</v>
      </c>
      <c r="D106" s="11" t="s">
        <v>15</v>
      </c>
      <c r="E106" s="20" t="s">
        <v>96</v>
      </c>
      <c r="F106" s="13">
        <v>1</v>
      </c>
      <c r="G106" s="68">
        <v>950</v>
      </c>
      <c r="H106" s="109">
        <f t="shared" si="1"/>
        <v>570</v>
      </c>
    </row>
    <row r="107" spans="1:8" ht="12.75">
      <c r="A107" s="129"/>
      <c r="B107" s="17" t="s">
        <v>128</v>
      </c>
      <c r="D107" s="11" t="s">
        <v>15</v>
      </c>
      <c r="E107" s="20">
        <v>58</v>
      </c>
      <c r="F107" s="13">
        <v>1</v>
      </c>
      <c r="G107" s="68">
        <v>950</v>
      </c>
      <c r="H107" s="109">
        <f t="shared" si="1"/>
        <v>570</v>
      </c>
    </row>
    <row r="108" spans="1:8" ht="12.75">
      <c r="A108" s="129"/>
      <c r="B108" s="17" t="s">
        <v>88</v>
      </c>
      <c r="D108" s="11" t="s">
        <v>66</v>
      </c>
      <c r="E108" s="20" t="s">
        <v>96</v>
      </c>
      <c r="F108" s="13">
        <v>1</v>
      </c>
      <c r="G108" s="68">
        <v>850</v>
      </c>
      <c r="H108" s="109">
        <f t="shared" si="1"/>
        <v>510</v>
      </c>
    </row>
    <row r="109" spans="1:8" ht="12.75">
      <c r="A109" s="129"/>
      <c r="B109" s="17" t="s">
        <v>88</v>
      </c>
      <c r="C109" s="10" t="s">
        <v>89</v>
      </c>
      <c r="D109" s="11" t="s">
        <v>78</v>
      </c>
      <c r="E109" s="20" t="s">
        <v>157</v>
      </c>
      <c r="F109" s="13">
        <v>2</v>
      </c>
      <c r="G109" s="68">
        <v>950</v>
      </c>
      <c r="H109" s="109">
        <f t="shared" si="1"/>
        <v>570</v>
      </c>
    </row>
    <row r="110" spans="1:8" ht="12.75">
      <c r="A110" s="129"/>
      <c r="B110" s="17" t="s">
        <v>151</v>
      </c>
      <c r="D110" s="11" t="s">
        <v>78</v>
      </c>
      <c r="E110" s="20" t="s">
        <v>156</v>
      </c>
      <c r="F110" s="13">
        <v>2</v>
      </c>
      <c r="G110" s="68">
        <v>950</v>
      </c>
      <c r="H110" s="109">
        <f t="shared" si="1"/>
        <v>570</v>
      </c>
    </row>
    <row r="111" spans="1:8" ht="12.75">
      <c r="A111" s="129"/>
      <c r="B111" s="17" t="s">
        <v>92</v>
      </c>
      <c r="C111" s="10" t="s">
        <v>93</v>
      </c>
      <c r="D111" s="11" t="s">
        <v>78</v>
      </c>
      <c r="E111" s="12">
        <v>59</v>
      </c>
      <c r="F111" s="13">
        <v>1</v>
      </c>
      <c r="G111" s="68">
        <v>950</v>
      </c>
      <c r="H111" s="109">
        <f t="shared" si="1"/>
        <v>570</v>
      </c>
    </row>
    <row r="112" spans="1:8" ht="12.75">
      <c r="A112" s="124" t="s">
        <v>67</v>
      </c>
      <c r="B112" s="17" t="s">
        <v>88</v>
      </c>
      <c r="C112" s="10" t="s">
        <v>89</v>
      </c>
      <c r="D112" s="11" t="s">
        <v>26</v>
      </c>
      <c r="E112" s="12" t="s">
        <v>178</v>
      </c>
      <c r="F112" s="13">
        <v>3</v>
      </c>
      <c r="G112" s="68">
        <v>950</v>
      </c>
      <c r="H112" s="109">
        <f t="shared" si="1"/>
        <v>570</v>
      </c>
    </row>
    <row r="113" spans="1:8" ht="12.75">
      <c r="A113" s="124"/>
      <c r="B113" s="17" t="s">
        <v>123</v>
      </c>
      <c r="D113" s="11" t="s">
        <v>26</v>
      </c>
      <c r="E113" s="12">
        <v>59</v>
      </c>
      <c r="F113" s="13">
        <v>1</v>
      </c>
      <c r="G113" s="68">
        <v>950</v>
      </c>
      <c r="H113" s="109">
        <f t="shared" si="1"/>
        <v>570</v>
      </c>
    </row>
    <row r="114" spans="1:8" ht="12.75">
      <c r="A114" s="124"/>
      <c r="B114" s="17" t="s">
        <v>88</v>
      </c>
      <c r="D114" s="11" t="s">
        <v>28</v>
      </c>
      <c r="E114" s="20">
        <v>56</v>
      </c>
      <c r="F114" s="13">
        <v>1</v>
      </c>
      <c r="G114" s="68">
        <v>950</v>
      </c>
      <c r="H114" s="109">
        <f t="shared" si="1"/>
        <v>570</v>
      </c>
    </row>
    <row r="115" spans="1:8" ht="12.75">
      <c r="A115" s="124"/>
      <c r="B115" s="17" t="s">
        <v>128</v>
      </c>
      <c r="D115" s="11" t="s">
        <v>95</v>
      </c>
      <c r="E115" s="12">
        <v>57</v>
      </c>
      <c r="F115" s="13">
        <v>1</v>
      </c>
      <c r="G115" s="68">
        <v>950</v>
      </c>
      <c r="H115" s="109">
        <f t="shared" si="1"/>
        <v>570</v>
      </c>
    </row>
    <row r="116" spans="1:8" ht="12.75">
      <c r="A116" s="124"/>
      <c r="B116" s="17" t="s">
        <v>88</v>
      </c>
      <c r="D116" s="11" t="s">
        <v>95</v>
      </c>
      <c r="E116" s="12" t="s">
        <v>146</v>
      </c>
      <c r="F116" s="13">
        <v>2</v>
      </c>
      <c r="G116" s="68">
        <v>950</v>
      </c>
      <c r="H116" s="109">
        <f t="shared" si="1"/>
        <v>570</v>
      </c>
    </row>
    <row r="117" spans="1:8" ht="12.75">
      <c r="A117" s="124"/>
      <c r="B117" s="17" t="s">
        <v>92</v>
      </c>
      <c r="D117" s="11" t="s">
        <v>95</v>
      </c>
      <c r="E117" s="12" t="s">
        <v>163</v>
      </c>
      <c r="F117" s="13">
        <v>4</v>
      </c>
      <c r="G117" s="68">
        <v>950</v>
      </c>
      <c r="H117" s="109">
        <f t="shared" si="1"/>
        <v>570</v>
      </c>
    </row>
    <row r="118" spans="1:8" ht="12.75">
      <c r="A118" s="124"/>
      <c r="B118" s="17" t="s">
        <v>151</v>
      </c>
      <c r="D118" s="11" t="s">
        <v>95</v>
      </c>
      <c r="E118" s="12" t="s">
        <v>162</v>
      </c>
      <c r="F118" s="13">
        <v>3</v>
      </c>
      <c r="G118" s="68">
        <v>950</v>
      </c>
      <c r="H118" s="109">
        <f t="shared" si="1"/>
        <v>570</v>
      </c>
    </row>
    <row r="119" spans="1:8" ht="12.75">
      <c r="A119" s="124"/>
      <c r="B119" s="17" t="s">
        <v>129</v>
      </c>
      <c r="D119" s="11" t="s">
        <v>95</v>
      </c>
      <c r="E119" s="12" t="s">
        <v>125</v>
      </c>
      <c r="F119" s="13">
        <v>1</v>
      </c>
      <c r="G119" s="68">
        <v>950</v>
      </c>
      <c r="H119" s="109">
        <f t="shared" si="1"/>
        <v>570</v>
      </c>
    </row>
    <row r="120" spans="1:8" ht="12.75">
      <c r="A120" s="124"/>
      <c r="B120" s="17" t="s">
        <v>92</v>
      </c>
      <c r="D120" s="11" t="s">
        <v>46</v>
      </c>
      <c r="E120" s="12" t="s">
        <v>169</v>
      </c>
      <c r="F120" s="13">
        <v>3</v>
      </c>
      <c r="G120" s="68">
        <v>950</v>
      </c>
      <c r="H120" s="109">
        <f t="shared" si="1"/>
        <v>570</v>
      </c>
    </row>
    <row r="121" spans="1:8" ht="12.75">
      <c r="A121" s="124"/>
      <c r="B121" s="17" t="s">
        <v>151</v>
      </c>
      <c r="D121" s="11" t="s">
        <v>46</v>
      </c>
      <c r="E121" s="12">
        <v>59</v>
      </c>
      <c r="F121" s="13">
        <v>1</v>
      </c>
      <c r="G121" s="68">
        <v>950</v>
      </c>
      <c r="H121" s="109">
        <f t="shared" si="1"/>
        <v>570</v>
      </c>
    </row>
    <row r="122" spans="1:8" ht="12.75">
      <c r="A122" s="124"/>
      <c r="B122" s="17" t="s">
        <v>88</v>
      </c>
      <c r="D122" s="11" t="s">
        <v>46</v>
      </c>
      <c r="E122" s="12" t="s">
        <v>164</v>
      </c>
      <c r="F122" s="13">
        <v>2</v>
      </c>
      <c r="G122" s="68">
        <v>950</v>
      </c>
      <c r="H122" s="109">
        <f t="shared" si="1"/>
        <v>570</v>
      </c>
    </row>
    <row r="123" spans="1:8" ht="12.75">
      <c r="A123" s="124"/>
      <c r="B123" s="17" t="s">
        <v>88</v>
      </c>
      <c r="C123" s="10" t="s">
        <v>89</v>
      </c>
      <c r="D123" s="11" t="s">
        <v>97</v>
      </c>
      <c r="E123" s="12" t="s">
        <v>96</v>
      </c>
      <c r="F123" s="13">
        <v>1</v>
      </c>
      <c r="G123" s="68">
        <v>950</v>
      </c>
      <c r="H123" s="109">
        <f t="shared" si="1"/>
        <v>570</v>
      </c>
    </row>
    <row r="124" spans="1:8" ht="12.75">
      <c r="A124" s="124"/>
      <c r="B124" s="17" t="s">
        <v>92</v>
      </c>
      <c r="C124" s="14"/>
      <c r="D124" s="11" t="s">
        <v>97</v>
      </c>
      <c r="E124" s="12">
        <v>59</v>
      </c>
      <c r="F124" s="13">
        <v>1</v>
      </c>
      <c r="G124" s="68">
        <v>950</v>
      </c>
      <c r="H124" s="109">
        <f t="shared" si="1"/>
        <v>570</v>
      </c>
    </row>
    <row r="125" spans="1:8" ht="12.75">
      <c r="A125" s="124"/>
      <c r="B125" s="17" t="s">
        <v>92</v>
      </c>
      <c r="C125" s="14"/>
      <c r="D125" s="11" t="s">
        <v>136</v>
      </c>
      <c r="E125" s="12" t="s">
        <v>154</v>
      </c>
      <c r="F125" s="13">
        <v>3</v>
      </c>
      <c r="G125" s="68">
        <v>950</v>
      </c>
      <c r="H125" s="109">
        <f t="shared" si="1"/>
        <v>570</v>
      </c>
    </row>
    <row r="126" spans="1:8" ht="12.75">
      <c r="A126" s="124"/>
      <c r="B126" s="17" t="s">
        <v>160</v>
      </c>
      <c r="C126" s="14"/>
      <c r="D126" s="11" t="s">
        <v>136</v>
      </c>
      <c r="E126" s="12" t="s">
        <v>125</v>
      </c>
      <c r="F126" s="13">
        <v>1</v>
      </c>
      <c r="G126" s="68">
        <v>950</v>
      </c>
      <c r="H126" s="109">
        <f t="shared" si="1"/>
        <v>570</v>
      </c>
    </row>
    <row r="127" spans="1:8" ht="12.75">
      <c r="A127" s="84" t="s">
        <v>122</v>
      </c>
      <c r="B127" s="17" t="s">
        <v>123</v>
      </c>
      <c r="C127" s="14"/>
      <c r="D127" s="11" t="s">
        <v>28</v>
      </c>
      <c r="E127" s="12" t="s">
        <v>152</v>
      </c>
      <c r="F127" s="13">
        <v>2</v>
      </c>
      <c r="G127" s="68">
        <v>800</v>
      </c>
      <c r="H127" s="109">
        <f t="shared" si="1"/>
        <v>480</v>
      </c>
    </row>
    <row r="128" spans="1:8" ht="12.75">
      <c r="A128" s="128" t="s">
        <v>68</v>
      </c>
      <c r="B128" s="17" t="s">
        <v>88</v>
      </c>
      <c r="C128" s="15"/>
      <c r="D128" s="11" t="s">
        <v>46</v>
      </c>
      <c r="E128" s="12" t="s">
        <v>125</v>
      </c>
      <c r="F128" s="13">
        <v>1</v>
      </c>
      <c r="G128" s="68">
        <v>950</v>
      </c>
      <c r="H128" s="109">
        <f t="shared" si="1"/>
        <v>570</v>
      </c>
    </row>
    <row r="129" spans="1:8" ht="12.75">
      <c r="A129" s="129"/>
      <c r="B129" s="17" t="s">
        <v>123</v>
      </c>
      <c r="C129" s="15"/>
      <c r="D129" s="11" t="s">
        <v>46</v>
      </c>
      <c r="E129" s="12" t="s">
        <v>126</v>
      </c>
      <c r="F129" s="13">
        <v>2</v>
      </c>
      <c r="G129" s="68">
        <v>800</v>
      </c>
      <c r="H129" s="109">
        <f t="shared" si="1"/>
        <v>480</v>
      </c>
    </row>
    <row r="130" spans="1:8" ht="12.75">
      <c r="A130" s="129"/>
      <c r="B130" s="17" t="s">
        <v>92</v>
      </c>
      <c r="C130" s="136" t="s">
        <v>93</v>
      </c>
      <c r="D130" s="11" t="s">
        <v>17</v>
      </c>
      <c r="E130" s="12" t="s">
        <v>153</v>
      </c>
      <c r="F130" s="13">
        <v>3</v>
      </c>
      <c r="G130" s="68">
        <v>950</v>
      </c>
      <c r="H130" s="109">
        <f t="shared" si="1"/>
        <v>570</v>
      </c>
    </row>
    <row r="131" spans="1:8" ht="13.5" thickBot="1">
      <c r="A131" s="130"/>
      <c r="B131" s="55" t="s">
        <v>92</v>
      </c>
      <c r="C131" s="174"/>
      <c r="D131" s="52" t="s">
        <v>46</v>
      </c>
      <c r="E131" s="47">
        <v>60</v>
      </c>
      <c r="F131" s="48">
        <v>1</v>
      </c>
      <c r="G131" s="68">
        <v>950</v>
      </c>
      <c r="H131" s="109">
        <f t="shared" si="1"/>
        <v>570</v>
      </c>
    </row>
    <row r="132" spans="1:8" ht="12.75">
      <c r="A132" s="111" t="s">
        <v>98</v>
      </c>
      <c r="B132" s="112"/>
      <c r="C132" s="112"/>
      <c r="D132" s="112"/>
      <c r="E132" s="112"/>
      <c r="F132" s="112"/>
      <c r="G132" s="113"/>
      <c r="H132" s="109">
        <f t="shared" si="1"/>
        <v>0</v>
      </c>
    </row>
    <row r="133" spans="1:8" ht="12.75">
      <c r="A133" s="9" t="s">
        <v>158</v>
      </c>
      <c r="B133" s="9"/>
      <c r="C133" s="19"/>
      <c r="D133" s="20" t="s">
        <v>25</v>
      </c>
      <c r="E133" s="12"/>
      <c r="F133" s="13">
        <v>1</v>
      </c>
      <c r="G133" s="68">
        <v>1200</v>
      </c>
      <c r="H133" s="109">
        <f aca="true" t="shared" si="2" ref="H133:H176">G133-(G133/100*40)</f>
        <v>720</v>
      </c>
    </row>
    <row r="134" spans="1:8" ht="12.75">
      <c r="A134" s="111" t="s">
        <v>99</v>
      </c>
      <c r="B134" s="112"/>
      <c r="C134" s="112"/>
      <c r="D134" s="112"/>
      <c r="E134" s="112"/>
      <c r="F134" s="112"/>
      <c r="G134" s="113"/>
      <c r="H134" s="109">
        <f t="shared" si="2"/>
        <v>0</v>
      </c>
    </row>
    <row r="135" spans="1:8" ht="12.75">
      <c r="A135" s="123" t="s">
        <v>100</v>
      </c>
      <c r="B135" s="78"/>
      <c r="C135" s="124" t="s">
        <v>101</v>
      </c>
      <c r="D135" s="20" t="s">
        <v>102</v>
      </c>
      <c r="E135" s="12" t="s">
        <v>103</v>
      </c>
      <c r="F135" s="13">
        <v>1</v>
      </c>
      <c r="G135" s="68">
        <v>800</v>
      </c>
      <c r="H135" s="109">
        <f t="shared" si="2"/>
        <v>480</v>
      </c>
    </row>
    <row r="136" spans="1:8" ht="12.75">
      <c r="A136" s="123"/>
      <c r="B136" s="78"/>
      <c r="C136" s="124"/>
      <c r="D136" s="20" t="s">
        <v>21</v>
      </c>
      <c r="E136" s="12" t="s">
        <v>81</v>
      </c>
      <c r="F136" s="13">
        <v>1</v>
      </c>
      <c r="G136" s="68">
        <v>800</v>
      </c>
      <c r="H136" s="109">
        <f t="shared" si="2"/>
        <v>480</v>
      </c>
    </row>
    <row r="137" spans="1:8" ht="12.75">
      <c r="A137" s="123"/>
      <c r="B137" s="78"/>
      <c r="C137" s="124"/>
      <c r="D137" s="20" t="s">
        <v>104</v>
      </c>
      <c r="E137" s="12" t="s">
        <v>84</v>
      </c>
      <c r="F137" s="13">
        <v>1</v>
      </c>
      <c r="G137" s="68">
        <v>800</v>
      </c>
      <c r="H137" s="109">
        <f t="shared" si="2"/>
        <v>480</v>
      </c>
    </row>
    <row r="138" spans="1:8" ht="13.5" thickBot="1">
      <c r="A138" s="111" t="s">
        <v>105</v>
      </c>
      <c r="B138" s="112"/>
      <c r="C138" s="112"/>
      <c r="D138" s="112"/>
      <c r="E138" s="112"/>
      <c r="F138" s="112"/>
      <c r="G138" s="113"/>
      <c r="H138" s="109">
        <f t="shared" si="2"/>
        <v>0</v>
      </c>
    </row>
    <row r="139" spans="1:8" ht="12.75">
      <c r="A139" s="66" t="s">
        <v>67</v>
      </c>
      <c r="B139" s="24"/>
      <c r="C139" s="3"/>
      <c r="D139" s="11" t="s">
        <v>131</v>
      </c>
      <c r="E139" s="12" t="s">
        <v>149</v>
      </c>
      <c r="F139" s="13">
        <v>3</v>
      </c>
      <c r="G139" s="68">
        <v>950</v>
      </c>
      <c r="H139" s="109">
        <f t="shared" si="2"/>
        <v>570</v>
      </c>
    </row>
    <row r="140" spans="1:8" ht="12.75">
      <c r="A140" s="177" t="s">
        <v>133</v>
      </c>
      <c r="B140" s="37"/>
      <c r="C140" s="3"/>
      <c r="D140" s="20" t="s">
        <v>26</v>
      </c>
      <c r="E140" s="12" t="s">
        <v>85</v>
      </c>
      <c r="F140" s="13">
        <v>1</v>
      </c>
      <c r="G140" s="68">
        <v>1650</v>
      </c>
      <c r="H140" s="109">
        <f t="shared" si="2"/>
        <v>990</v>
      </c>
    </row>
    <row r="141" spans="1:8" ht="12.75">
      <c r="A141" s="122"/>
      <c r="B141" s="37"/>
      <c r="C141" s="3"/>
      <c r="D141" s="20" t="s">
        <v>17</v>
      </c>
      <c r="E141" s="12" t="s">
        <v>81</v>
      </c>
      <c r="F141" s="13">
        <v>1</v>
      </c>
      <c r="G141" s="68">
        <v>1650</v>
      </c>
      <c r="H141" s="109">
        <f t="shared" si="2"/>
        <v>990</v>
      </c>
    </row>
    <row r="142" spans="1:8" ht="12.75">
      <c r="A142" s="177" t="s">
        <v>122</v>
      </c>
      <c r="B142" s="81"/>
      <c r="C142" s="65"/>
      <c r="D142" s="49" t="s">
        <v>26</v>
      </c>
      <c r="E142" s="18" t="s">
        <v>85</v>
      </c>
      <c r="F142" s="23">
        <v>1</v>
      </c>
      <c r="G142" s="89">
        <v>950</v>
      </c>
      <c r="H142" s="109">
        <f t="shared" si="2"/>
        <v>570</v>
      </c>
    </row>
    <row r="143" spans="1:8" ht="13.5" thickBot="1">
      <c r="A143" s="162"/>
      <c r="B143" s="80" t="s">
        <v>150</v>
      </c>
      <c r="C143" s="62"/>
      <c r="D143" s="46" t="s">
        <v>28</v>
      </c>
      <c r="E143" s="47" t="s">
        <v>84</v>
      </c>
      <c r="F143" s="48">
        <v>1</v>
      </c>
      <c r="G143" s="87">
        <v>1750</v>
      </c>
      <c r="H143" s="109">
        <f t="shared" si="2"/>
        <v>1050</v>
      </c>
    </row>
    <row r="144" spans="1:8" ht="13.5" thickBot="1">
      <c r="A144" s="111" t="s">
        <v>106</v>
      </c>
      <c r="B144" s="112"/>
      <c r="C144" s="112"/>
      <c r="D144" s="112"/>
      <c r="E144" s="112"/>
      <c r="F144" s="112"/>
      <c r="G144" s="113"/>
      <c r="H144" s="109">
        <f t="shared" si="2"/>
        <v>0</v>
      </c>
    </row>
    <row r="145" spans="1:8" ht="12.75">
      <c r="A145" s="120" t="s">
        <v>49</v>
      </c>
      <c r="B145" s="17"/>
      <c r="C145" s="137"/>
      <c r="D145" s="11" t="s">
        <v>11</v>
      </c>
      <c r="E145" s="12"/>
      <c r="F145" s="13">
        <f>0+2</f>
        <v>2</v>
      </c>
      <c r="G145" s="68">
        <v>500</v>
      </c>
      <c r="H145" s="109">
        <f t="shared" si="2"/>
        <v>300</v>
      </c>
    </row>
    <row r="146" spans="1:8" ht="12.75">
      <c r="A146" s="121"/>
      <c r="B146" s="17"/>
      <c r="C146" s="137"/>
      <c r="D146" s="11" t="s">
        <v>28</v>
      </c>
      <c r="E146" s="12"/>
      <c r="F146" s="13">
        <v>1</v>
      </c>
      <c r="G146" s="68">
        <v>500</v>
      </c>
      <c r="H146" s="109">
        <f t="shared" si="2"/>
        <v>300</v>
      </c>
    </row>
    <row r="147" spans="1:8" ht="12.75">
      <c r="A147" s="121"/>
      <c r="B147" s="17"/>
      <c r="C147" s="137"/>
      <c r="D147" s="11" t="s">
        <v>12</v>
      </c>
      <c r="E147" s="12"/>
      <c r="F147" s="13">
        <v>1</v>
      </c>
      <c r="G147" s="68">
        <v>500</v>
      </c>
      <c r="H147" s="109">
        <f t="shared" si="2"/>
        <v>300</v>
      </c>
    </row>
    <row r="148" spans="1:8" ht="12.75">
      <c r="A148" s="121"/>
      <c r="B148" s="17"/>
      <c r="C148" s="137"/>
      <c r="D148" s="11" t="s">
        <v>26</v>
      </c>
      <c r="E148" s="12"/>
      <c r="F148" s="13">
        <v>1</v>
      </c>
      <c r="G148" s="68">
        <v>500</v>
      </c>
      <c r="H148" s="109">
        <f t="shared" si="2"/>
        <v>300</v>
      </c>
    </row>
    <row r="149" spans="1:8" ht="12.75">
      <c r="A149" s="122"/>
      <c r="B149" s="17"/>
      <c r="C149" s="137"/>
      <c r="D149" s="11" t="s">
        <v>147</v>
      </c>
      <c r="E149" s="12"/>
      <c r="F149" s="13">
        <v>2</v>
      </c>
      <c r="G149" s="68">
        <v>500</v>
      </c>
      <c r="H149" s="109">
        <f t="shared" si="2"/>
        <v>300</v>
      </c>
    </row>
    <row r="150" spans="1:8" ht="12.75">
      <c r="A150" s="38" t="s">
        <v>40</v>
      </c>
      <c r="B150" s="17"/>
      <c r="D150" s="11" t="s">
        <v>47</v>
      </c>
      <c r="E150" s="12"/>
      <c r="F150" s="13">
        <v>1</v>
      </c>
      <c r="G150" s="68">
        <v>600</v>
      </c>
      <c r="H150" s="109">
        <f t="shared" si="2"/>
        <v>360</v>
      </c>
    </row>
    <row r="151" spans="1:8" ht="12.75">
      <c r="A151" s="71" t="s">
        <v>62</v>
      </c>
      <c r="B151" s="17"/>
      <c r="C151" s="59"/>
      <c r="D151" s="11" t="s">
        <v>107</v>
      </c>
      <c r="E151" s="12"/>
      <c r="F151" s="13">
        <v>2</v>
      </c>
      <c r="G151" s="68">
        <v>600</v>
      </c>
      <c r="H151" s="109">
        <f t="shared" si="2"/>
        <v>360</v>
      </c>
    </row>
    <row r="152" spans="1:8" ht="12.75">
      <c r="A152" s="135" t="s">
        <v>41</v>
      </c>
      <c r="B152" s="17"/>
      <c r="D152" s="11" t="s">
        <v>15</v>
      </c>
      <c r="E152" s="12"/>
      <c r="F152" s="13">
        <v>1</v>
      </c>
      <c r="G152" s="68">
        <v>600</v>
      </c>
      <c r="H152" s="109">
        <f t="shared" si="2"/>
        <v>360</v>
      </c>
    </row>
    <row r="153" spans="1:8" ht="12.75">
      <c r="A153" s="135"/>
      <c r="B153" s="17"/>
      <c r="D153" s="11" t="s">
        <v>134</v>
      </c>
      <c r="E153" s="12"/>
      <c r="F153" s="13">
        <v>1</v>
      </c>
      <c r="G153" s="68">
        <v>600</v>
      </c>
      <c r="H153" s="109">
        <f t="shared" si="2"/>
        <v>360</v>
      </c>
    </row>
    <row r="154" spans="1:8" ht="12.75">
      <c r="A154" s="135"/>
      <c r="B154" s="17"/>
      <c r="D154" s="11" t="s">
        <v>14</v>
      </c>
      <c r="E154" s="12"/>
      <c r="F154" s="13">
        <v>1</v>
      </c>
      <c r="G154" s="68">
        <v>600</v>
      </c>
      <c r="H154" s="109">
        <f t="shared" si="2"/>
        <v>360</v>
      </c>
    </row>
    <row r="155" spans="1:8" ht="12.75">
      <c r="A155" s="114" t="s">
        <v>130</v>
      </c>
      <c r="B155" s="115"/>
      <c r="C155" s="115"/>
      <c r="D155" s="115"/>
      <c r="E155" s="115"/>
      <c r="F155" s="115"/>
      <c r="G155" s="116"/>
      <c r="H155" s="109">
        <f t="shared" si="2"/>
        <v>0</v>
      </c>
    </row>
    <row r="156" spans="1:8" ht="12.75">
      <c r="A156" s="18" t="s">
        <v>41</v>
      </c>
      <c r="B156" s="17"/>
      <c r="D156" s="11" t="s">
        <v>28</v>
      </c>
      <c r="E156" s="12"/>
      <c r="F156" s="13">
        <v>1</v>
      </c>
      <c r="G156" s="68">
        <v>400</v>
      </c>
      <c r="H156" s="109">
        <f t="shared" si="2"/>
        <v>240</v>
      </c>
    </row>
    <row r="157" spans="1:8" ht="13.5" thickBot="1">
      <c r="A157" s="117" t="s">
        <v>108</v>
      </c>
      <c r="B157" s="118"/>
      <c r="C157" s="118"/>
      <c r="D157" s="118"/>
      <c r="E157" s="118"/>
      <c r="F157" s="118"/>
      <c r="G157" s="119"/>
      <c r="H157" s="109">
        <f t="shared" si="2"/>
        <v>0</v>
      </c>
    </row>
    <row r="158" spans="1:8" ht="12.75">
      <c r="A158" s="66" t="s">
        <v>41</v>
      </c>
      <c r="B158" s="54"/>
      <c r="C158" s="42"/>
      <c r="D158" s="51" t="s">
        <v>82</v>
      </c>
      <c r="E158" s="44"/>
      <c r="F158" s="45">
        <f>1</f>
        <v>1</v>
      </c>
      <c r="G158" s="86">
        <v>350</v>
      </c>
      <c r="H158" s="109">
        <f t="shared" si="2"/>
        <v>210</v>
      </c>
    </row>
    <row r="159" spans="1:8" ht="12.75">
      <c r="A159" s="63" t="s">
        <v>68</v>
      </c>
      <c r="B159" s="17"/>
      <c r="C159" s="10" t="s">
        <v>109</v>
      </c>
      <c r="D159" s="11" t="s">
        <v>26</v>
      </c>
      <c r="E159" s="12"/>
      <c r="F159" s="13">
        <v>3</v>
      </c>
      <c r="G159" s="68">
        <v>450</v>
      </c>
      <c r="H159" s="109">
        <f t="shared" si="2"/>
        <v>270</v>
      </c>
    </row>
    <row r="160" spans="1:8" ht="12.75">
      <c r="A160" s="128" t="s">
        <v>64</v>
      </c>
      <c r="B160" s="17"/>
      <c r="C160" s="136" t="s">
        <v>110</v>
      </c>
      <c r="D160" s="11" t="s">
        <v>15</v>
      </c>
      <c r="E160" s="12"/>
      <c r="F160" s="13">
        <v>2</v>
      </c>
      <c r="G160" s="68">
        <v>450</v>
      </c>
      <c r="H160" s="109">
        <f t="shared" si="2"/>
        <v>270</v>
      </c>
    </row>
    <row r="161" spans="1:8" ht="12.75">
      <c r="A161" s="129"/>
      <c r="B161" s="17"/>
      <c r="C161" s="137"/>
      <c r="D161" s="11" t="s">
        <v>66</v>
      </c>
      <c r="E161" s="12"/>
      <c r="F161" s="13">
        <v>1</v>
      </c>
      <c r="G161" s="68">
        <v>450</v>
      </c>
      <c r="H161" s="109">
        <f t="shared" si="2"/>
        <v>270</v>
      </c>
    </row>
    <row r="162" spans="1:8" ht="12.75">
      <c r="A162" s="129"/>
      <c r="B162" s="17"/>
      <c r="C162" s="137"/>
      <c r="D162" s="11" t="s">
        <v>78</v>
      </c>
      <c r="E162" s="12"/>
      <c r="F162" s="13">
        <v>1</v>
      </c>
      <c r="G162" s="68">
        <v>450</v>
      </c>
      <c r="H162" s="109">
        <f t="shared" si="2"/>
        <v>270</v>
      </c>
    </row>
    <row r="163" spans="1:8" ht="12.75">
      <c r="A163" s="71" t="s">
        <v>67</v>
      </c>
      <c r="B163" s="17"/>
      <c r="C163" s="138"/>
      <c r="D163" s="11" t="s">
        <v>26</v>
      </c>
      <c r="E163" s="12"/>
      <c r="F163" s="13">
        <v>1</v>
      </c>
      <c r="G163" s="68">
        <v>450</v>
      </c>
      <c r="H163" s="109">
        <f t="shared" si="2"/>
        <v>270</v>
      </c>
    </row>
    <row r="164" spans="1:8" ht="12.75">
      <c r="A164" s="128" t="s">
        <v>63</v>
      </c>
      <c r="B164" s="17"/>
      <c r="D164" s="11" t="s">
        <v>28</v>
      </c>
      <c r="E164" s="12"/>
      <c r="F164" s="13">
        <f>1</f>
        <v>1</v>
      </c>
      <c r="G164" s="68">
        <v>400</v>
      </c>
      <c r="H164" s="109">
        <f t="shared" si="2"/>
        <v>240</v>
      </c>
    </row>
    <row r="165" spans="1:8" ht="12.75">
      <c r="A165" s="129"/>
      <c r="B165" s="17"/>
      <c r="D165" s="11" t="s">
        <v>111</v>
      </c>
      <c r="E165" s="12"/>
      <c r="F165" s="13">
        <v>1</v>
      </c>
      <c r="G165" s="68">
        <v>400</v>
      </c>
      <c r="H165" s="109">
        <f t="shared" si="2"/>
        <v>240</v>
      </c>
    </row>
    <row r="166" spans="1:8" ht="12.75">
      <c r="A166" s="129"/>
      <c r="B166" s="21"/>
      <c r="C166" s="14"/>
      <c r="D166" s="22" t="s">
        <v>91</v>
      </c>
      <c r="E166" s="18"/>
      <c r="F166" s="23">
        <v>1</v>
      </c>
      <c r="G166" s="68">
        <v>400</v>
      </c>
      <c r="H166" s="109">
        <f t="shared" si="2"/>
        <v>240</v>
      </c>
    </row>
    <row r="167" spans="1:8" ht="13.5" thickBot="1">
      <c r="A167" s="130"/>
      <c r="B167" s="55"/>
      <c r="C167" s="50"/>
      <c r="D167" s="52" t="s">
        <v>112</v>
      </c>
      <c r="E167" s="47"/>
      <c r="F167" s="48">
        <v>1</v>
      </c>
      <c r="G167" s="68">
        <v>400</v>
      </c>
      <c r="H167" s="109">
        <f t="shared" si="2"/>
        <v>240</v>
      </c>
    </row>
    <row r="168" spans="1:8" ht="12.75">
      <c r="A168" s="111" t="s">
        <v>113</v>
      </c>
      <c r="B168" s="112"/>
      <c r="C168" s="112"/>
      <c r="D168" s="112"/>
      <c r="E168" s="112"/>
      <c r="F168" s="112"/>
      <c r="G168" s="113"/>
      <c r="H168" s="109">
        <f t="shared" si="2"/>
        <v>0</v>
      </c>
    </row>
    <row r="169" spans="1:8" ht="12.75">
      <c r="A169" s="123" t="s">
        <v>127</v>
      </c>
      <c r="B169" s="16"/>
      <c r="C169" s="3"/>
      <c r="D169" s="20" t="s">
        <v>17</v>
      </c>
      <c r="E169" s="12">
        <v>150</v>
      </c>
      <c r="F169" s="13">
        <v>1</v>
      </c>
      <c r="G169" s="68">
        <v>1700</v>
      </c>
      <c r="H169" s="109">
        <f t="shared" si="2"/>
        <v>1020</v>
      </c>
    </row>
    <row r="170" spans="1:8" ht="12.75">
      <c r="A170" s="123"/>
      <c r="B170" s="16"/>
      <c r="C170" s="3"/>
      <c r="D170" s="20" t="s">
        <v>28</v>
      </c>
      <c r="E170" s="12" t="s">
        <v>175</v>
      </c>
      <c r="F170" s="13">
        <v>2</v>
      </c>
      <c r="G170" s="68">
        <v>1700</v>
      </c>
      <c r="H170" s="109">
        <f t="shared" si="2"/>
        <v>1020</v>
      </c>
    </row>
    <row r="171" spans="1:8" ht="12.75">
      <c r="A171" s="91" t="s">
        <v>174</v>
      </c>
      <c r="B171" s="16"/>
      <c r="C171" s="3"/>
      <c r="D171" s="11" t="s">
        <v>26</v>
      </c>
      <c r="E171" s="12" t="s">
        <v>176</v>
      </c>
      <c r="F171" s="13">
        <v>2</v>
      </c>
      <c r="G171" s="68">
        <v>1100</v>
      </c>
      <c r="H171" s="109">
        <f t="shared" si="2"/>
        <v>660</v>
      </c>
    </row>
    <row r="172" spans="1:8" ht="12.75">
      <c r="A172" s="79" t="s">
        <v>114</v>
      </c>
      <c r="B172" s="16"/>
      <c r="C172" s="3"/>
      <c r="D172" s="11" t="s">
        <v>140</v>
      </c>
      <c r="E172" s="12" t="s">
        <v>138</v>
      </c>
      <c r="F172" s="13">
        <v>3</v>
      </c>
      <c r="G172" s="68">
        <v>750</v>
      </c>
      <c r="H172" s="109">
        <f t="shared" si="2"/>
        <v>450</v>
      </c>
    </row>
    <row r="173" spans="1:8" ht="12.75">
      <c r="A173" s="79" t="s">
        <v>159</v>
      </c>
      <c r="B173" s="16"/>
      <c r="C173" s="3"/>
      <c r="D173" s="11" t="s">
        <v>173</v>
      </c>
      <c r="E173" s="12">
        <v>52</v>
      </c>
      <c r="F173" s="13">
        <v>1</v>
      </c>
      <c r="G173" s="68">
        <v>750</v>
      </c>
      <c r="H173" s="109">
        <f t="shared" si="2"/>
        <v>450</v>
      </c>
    </row>
    <row r="174" spans="1:8" ht="12.75">
      <c r="A174" s="61" t="s">
        <v>115</v>
      </c>
      <c r="B174" s="16"/>
      <c r="C174" s="3"/>
      <c r="D174" s="11" t="s">
        <v>15</v>
      </c>
      <c r="E174" s="12"/>
      <c r="F174" s="13">
        <v>1</v>
      </c>
      <c r="G174" s="68">
        <v>500</v>
      </c>
      <c r="H174" s="109">
        <f t="shared" si="2"/>
        <v>300</v>
      </c>
    </row>
    <row r="175" spans="1:8" ht="12.75">
      <c r="A175" s="175" t="s">
        <v>120</v>
      </c>
      <c r="B175" s="60"/>
      <c r="C175" s="65"/>
      <c r="D175" s="22" t="s">
        <v>17</v>
      </c>
      <c r="E175" s="18">
        <v>140</v>
      </c>
      <c r="F175" s="23">
        <v>1</v>
      </c>
      <c r="G175" s="89">
        <v>2200</v>
      </c>
      <c r="H175" s="109">
        <f t="shared" si="2"/>
        <v>1320</v>
      </c>
    </row>
    <row r="176" spans="1:8" ht="18" customHeight="1" thickBot="1">
      <c r="A176" s="176"/>
      <c r="B176" s="64"/>
      <c r="C176" s="62"/>
      <c r="D176" s="46" t="s">
        <v>97</v>
      </c>
      <c r="E176" s="47">
        <v>116</v>
      </c>
      <c r="F176" s="48">
        <v>1</v>
      </c>
      <c r="G176" s="87">
        <v>2200</v>
      </c>
      <c r="H176" s="109">
        <f t="shared" si="2"/>
        <v>1320</v>
      </c>
    </row>
    <row r="177" spans="1:7" ht="12.75">
      <c r="A177" s="25"/>
      <c r="B177" s="26"/>
      <c r="C177" s="27"/>
      <c r="D177" s="28"/>
      <c r="E177" s="29"/>
      <c r="F177" s="30">
        <f>SUM(F4:F176)</f>
        <v>216</v>
      </c>
      <c r="G177" s="69"/>
    </row>
    <row r="178" spans="2:5" ht="10.5" customHeight="1">
      <c r="B178" s="32"/>
      <c r="C178" s="33"/>
      <c r="D178" s="28"/>
      <c r="E178" s="29"/>
    </row>
    <row r="179" spans="2:5" ht="12.75">
      <c r="B179" s="32"/>
      <c r="C179" s="33"/>
      <c r="D179" s="110" t="s">
        <v>137</v>
      </c>
      <c r="E179" s="110"/>
    </row>
    <row r="180" spans="2:5" ht="12.75">
      <c r="B180" s="32"/>
      <c r="C180" s="33"/>
      <c r="D180" s="110" t="s">
        <v>117</v>
      </c>
      <c r="E180" s="110"/>
    </row>
    <row r="181" spans="2:5" ht="12.75">
      <c r="B181" s="32"/>
      <c r="C181" s="33"/>
      <c r="D181" s="173" t="s">
        <v>121</v>
      </c>
      <c r="E181" s="173"/>
    </row>
    <row r="182" spans="2:5" ht="12.75">
      <c r="B182" s="32"/>
      <c r="C182" s="33"/>
      <c r="D182" s="28"/>
      <c r="E182" s="29"/>
    </row>
    <row r="183" spans="2:5" ht="12.75">
      <c r="B183" s="32"/>
      <c r="C183" s="33"/>
      <c r="D183" s="28"/>
      <c r="E183" s="29"/>
    </row>
    <row r="184" spans="2:5" ht="12.75">
      <c r="B184" s="32"/>
      <c r="C184" s="33"/>
      <c r="D184" s="28"/>
      <c r="E184" s="29"/>
    </row>
    <row r="185" spans="2:5" ht="12.75">
      <c r="B185" s="32"/>
      <c r="C185" s="33"/>
      <c r="D185" s="28"/>
      <c r="E185" s="29"/>
    </row>
    <row r="186" spans="2:5" ht="12.75">
      <c r="B186" s="32"/>
      <c r="C186" s="33"/>
      <c r="D186" s="28"/>
      <c r="E186" s="29"/>
    </row>
    <row r="187" spans="2:5" ht="12.75">
      <c r="B187" s="32"/>
      <c r="C187" s="33"/>
      <c r="D187" s="28"/>
      <c r="E187" s="29"/>
    </row>
    <row r="188" spans="2:5" ht="12.75">
      <c r="B188" s="32"/>
      <c r="C188" s="33"/>
      <c r="D188" s="28"/>
      <c r="E188" s="29"/>
    </row>
    <row r="189" spans="2:5" ht="12.75">
      <c r="B189" s="32"/>
      <c r="C189" s="33"/>
      <c r="D189" s="28"/>
      <c r="E189" s="29"/>
    </row>
    <row r="190" spans="2:5" ht="12.75">
      <c r="B190" s="32"/>
      <c r="C190" s="33"/>
      <c r="D190" s="28"/>
      <c r="E190" s="29"/>
    </row>
    <row r="191" spans="2:5" ht="12.75">
      <c r="B191" s="32"/>
      <c r="C191" s="33"/>
      <c r="D191" s="28"/>
      <c r="E191" s="29"/>
    </row>
    <row r="192" spans="2:5" ht="12.75">
      <c r="B192" s="32"/>
      <c r="C192" s="33"/>
      <c r="D192" s="28"/>
      <c r="E192" s="29"/>
    </row>
    <row r="193" spans="2:5" ht="12.75">
      <c r="B193" s="32"/>
      <c r="C193" s="33"/>
      <c r="D193" s="28"/>
      <c r="E193" s="29"/>
    </row>
    <row r="194" spans="2:5" ht="12.75">
      <c r="B194" s="32"/>
      <c r="C194" s="33"/>
      <c r="D194" s="28"/>
      <c r="E194" s="29"/>
    </row>
    <row r="195" spans="2:5" ht="12.75">
      <c r="B195" s="32"/>
      <c r="C195" s="33"/>
      <c r="D195" s="28"/>
      <c r="E195" s="29"/>
    </row>
    <row r="196" spans="2:5" ht="12.75">
      <c r="B196" s="32"/>
      <c r="C196" s="33"/>
      <c r="D196" s="28"/>
      <c r="E196" s="29"/>
    </row>
    <row r="197" spans="2:5" ht="12.75">
      <c r="B197" s="32"/>
      <c r="C197" s="33"/>
      <c r="D197" s="28"/>
      <c r="E197" s="29"/>
    </row>
    <row r="198" spans="2:5" ht="12.75">
      <c r="B198" s="32"/>
      <c r="C198" s="33"/>
      <c r="D198" s="28"/>
      <c r="E198" s="29"/>
    </row>
    <row r="199" spans="2:5" ht="12.75">
      <c r="B199" s="32"/>
      <c r="C199" s="33"/>
      <c r="D199" s="28"/>
      <c r="E199" s="29"/>
    </row>
    <row r="200" spans="2:5" ht="12.75">
      <c r="B200" s="32"/>
      <c r="C200" s="33"/>
      <c r="D200" s="28"/>
      <c r="E200" s="29"/>
    </row>
    <row r="201" spans="2:5" ht="12.75">
      <c r="B201" s="32"/>
      <c r="C201" s="33"/>
      <c r="D201" s="28"/>
      <c r="E201" s="29"/>
    </row>
    <row r="202" spans="2:5" ht="12.75">
      <c r="B202" s="32"/>
      <c r="C202" s="33"/>
      <c r="D202" s="28"/>
      <c r="E202" s="29"/>
    </row>
    <row r="203" spans="2:5" ht="12.75">
      <c r="B203" s="32"/>
      <c r="C203" s="33"/>
      <c r="D203" s="28"/>
      <c r="E203" s="29"/>
    </row>
    <row r="204" spans="2:5" ht="12.75">
      <c r="B204" s="32"/>
      <c r="C204" s="33"/>
      <c r="D204" s="28"/>
      <c r="E204" s="29"/>
    </row>
    <row r="205" spans="2:5" ht="12.75">
      <c r="B205" s="32"/>
      <c r="C205" s="33"/>
      <c r="D205" s="28"/>
      <c r="E205" s="29"/>
    </row>
    <row r="206" spans="2:5" ht="12.75">
      <c r="B206" s="32"/>
      <c r="C206" s="33"/>
      <c r="D206" s="28"/>
      <c r="E206" s="29"/>
    </row>
    <row r="207" spans="2:5" ht="12.75">
      <c r="B207" s="32"/>
      <c r="C207" s="33"/>
      <c r="D207" s="28"/>
      <c r="E207" s="29"/>
    </row>
    <row r="208" spans="2:5" ht="12.75">
      <c r="B208" s="32"/>
      <c r="C208" s="33"/>
      <c r="D208" s="28"/>
      <c r="E208" s="29"/>
    </row>
    <row r="209" spans="2:5" ht="12.75">
      <c r="B209" s="32"/>
      <c r="C209" s="33"/>
      <c r="D209" s="28"/>
      <c r="E209" s="29"/>
    </row>
    <row r="210" spans="2:5" ht="12.75">
      <c r="B210" s="32"/>
      <c r="C210" s="33"/>
      <c r="D210" s="28"/>
      <c r="E210" s="29"/>
    </row>
    <row r="211" spans="2:5" ht="12.75">
      <c r="B211" s="32"/>
      <c r="C211" s="33"/>
      <c r="D211" s="28"/>
      <c r="E211" s="29"/>
    </row>
    <row r="212" spans="2:5" ht="12.75">
      <c r="B212" s="32"/>
      <c r="C212" s="33"/>
      <c r="D212" s="28"/>
      <c r="E212" s="29"/>
    </row>
    <row r="213" spans="2:5" ht="12.75">
      <c r="B213" s="32"/>
      <c r="C213" s="33"/>
      <c r="D213" s="28"/>
      <c r="E213" s="29"/>
    </row>
    <row r="214" spans="2:5" ht="12.75">
      <c r="B214" s="32"/>
      <c r="C214" s="33"/>
      <c r="D214" s="28"/>
      <c r="E214" s="29"/>
    </row>
    <row r="215" spans="2:5" ht="12.75">
      <c r="B215" s="32"/>
      <c r="C215" s="33"/>
      <c r="D215" s="28"/>
      <c r="E215" s="29"/>
    </row>
    <row r="216" spans="2:5" ht="12.75">
      <c r="B216" s="32"/>
      <c r="C216" s="33"/>
      <c r="D216" s="28"/>
      <c r="E216" s="29"/>
    </row>
    <row r="217" spans="2:5" ht="12.75">
      <c r="B217" s="32"/>
      <c r="C217" s="33"/>
      <c r="D217" s="28"/>
      <c r="E217" s="29"/>
    </row>
    <row r="218" spans="2:5" ht="12.75">
      <c r="B218" s="32"/>
      <c r="C218" s="33"/>
      <c r="D218" s="28"/>
      <c r="E218" s="29"/>
    </row>
    <row r="219" spans="2:5" ht="12.75">
      <c r="B219" s="32"/>
      <c r="C219" s="33"/>
      <c r="D219" s="28"/>
      <c r="E219" s="29"/>
    </row>
    <row r="220" spans="2:5" ht="12.75">
      <c r="B220" s="32"/>
      <c r="C220" s="33"/>
      <c r="D220" s="28"/>
      <c r="E220" s="29"/>
    </row>
    <row r="221" spans="2:5" ht="12.75">
      <c r="B221" s="32"/>
      <c r="C221" s="33"/>
      <c r="D221" s="28"/>
      <c r="E221" s="29"/>
    </row>
    <row r="222" spans="2:5" ht="12.75">
      <c r="B222" s="32"/>
      <c r="C222" s="33"/>
      <c r="D222" s="28"/>
      <c r="E222" s="29"/>
    </row>
    <row r="223" spans="2:5" ht="12.75">
      <c r="B223" s="32"/>
      <c r="C223" s="33"/>
      <c r="D223" s="28"/>
      <c r="E223" s="29"/>
    </row>
    <row r="224" spans="2:5" ht="12.75">
      <c r="B224" s="32"/>
      <c r="C224" s="33"/>
      <c r="D224" s="28"/>
      <c r="E224" s="29"/>
    </row>
    <row r="225" spans="2:5" ht="12.75">
      <c r="B225" s="32"/>
      <c r="C225" s="33"/>
      <c r="D225" s="28"/>
      <c r="E225" s="29"/>
    </row>
    <row r="226" spans="2:5" ht="12.75">
      <c r="B226" s="32"/>
      <c r="C226" s="33"/>
      <c r="D226" s="28"/>
      <c r="E226" s="29"/>
    </row>
    <row r="227" spans="2:5" ht="12.75">
      <c r="B227" s="32"/>
      <c r="C227" s="33"/>
      <c r="D227" s="28"/>
      <c r="E227" s="29"/>
    </row>
    <row r="228" spans="2:5" ht="12.75">
      <c r="B228" s="32"/>
      <c r="C228" s="33"/>
      <c r="D228" s="28"/>
      <c r="E228" s="29"/>
    </row>
    <row r="229" spans="2:5" ht="12.75">
      <c r="B229" s="32"/>
      <c r="C229" s="33"/>
      <c r="D229" s="28"/>
      <c r="E229" s="29"/>
    </row>
    <row r="230" spans="2:5" ht="12.75">
      <c r="B230" s="32"/>
      <c r="C230" s="33"/>
      <c r="D230" s="28"/>
      <c r="E230" s="29"/>
    </row>
    <row r="231" spans="2:5" ht="12.75">
      <c r="B231" s="32"/>
      <c r="C231" s="33"/>
      <c r="D231" s="28"/>
      <c r="E231" s="29"/>
    </row>
    <row r="232" spans="2:5" ht="12.75">
      <c r="B232" s="32"/>
      <c r="C232" s="33"/>
      <c r="D232" s="28"/>
      <c r="E232" s="29"/>
    </row>
    <row r="233" spans="2:5" ht="12.75">
      <c r="B233" s="32"/>
      <c r="C233" s="33"/>
      <c r="D233" s="28"/>
      <c r="E233" s="29"/>
    </row>
    <row r="234" spans="2:5" ht="12.75">
      <c r="B234" s="32"/>
      <c r="C234" s="33"/>
      <c r="D234" s="28"/>
      <c r="E234" s="29"/>
    </row>
    <row r="235" spans="2:5" ht="12.75">
      <c r="B235" s="32"/>
      <c r="C235" s="33"/>
      <c r="D235" s="28"/>
      <c r="E235" s="29"/>
    </row>
    <row r="236" spans="2:5" ht="12.75">
      <c r="B236" s="32"/>
      <c r="C236" s="33"/>
      <c r="D236" s="28"/>
      <c r="E236" s="29"/>
    </row>
    <row r="237" spans="2:5" ht="12.75">
      <c r="B237" s="32"/>
      <c r="C237" s="33"/>
      <c r="D237" s="28"/>
      <c r="E237" s="29"/>
    </row>
    <row r="238" spans="2:5" ht="12.75">
      <c r="B238" s="32"/>
      <c r="C238" s="33"/>
      <c r="D238" s="28"/>
      <c r="E238" s="29"/>
    </row>
    <row r="239" spans="2:5" ht="12.75">
      <c r="B239" s="32"/>
      <c r="C239" s="33"/>
      <c r="D239" s="28"/>
      <c r="E239" s="29"/>
    </row>
    <row r="240" spans="2:5" ht="12.75">
      <c r="B240" s="32"/>
      <c r="C240" s="33"/>
      <c r="D240" s="28"/>
      <c r="E240" s="29"/>
    </row>
    <row r="241" spans="2:5" ht="12.75">
      <c r="B241" s="32"/>
      <c r="C241" s="33"/>
      <c r="D241" s="28"/>
      <c r="E241" s="29"/>
    </row>
    <row r="242" spans="2:5" ht="12.75">
      <c r="B242" s="32"/>
      <c r="C242" s="33"/>
      <c r="D242" s="28"/>
      <c r="E242" s="29"/>
    </row>
    <row r="243" spans="2:5" ht="12.75">
      <c r="B243" s="32"/>
      <c r="C243" s="33"/>
      <c r="D243" s="28"/>
      <c r="E243" s="29"/>
    </row>
    <row r="244" spans="2:5" ht="12.75">
      <c r="B244" s="32"/>
      <c r="C244" s="33"/>
      <c r="D244" s="28"/>
      <c r="E244" s="29"/>
    </row>
    <row r="245" spans="2:5" ht="12.75">
      <c r="B245" s="32"/>
      <c r="C245" s="33"/>
      <c r="D245" s="28"/>
      <c r="E245" s="29"/>
    </row>
    <row r="246" spans="2:5" ht="12.75">
      <c r="B246" s="32"/>
      <c r="C246" s="33"/>
      <c r="D246" s="28"/>
      <c r="E246" s="29"/>
    </row>
    <row r="247" spans="2:5" ht="12.75">
      <c r="B247" s="32"/>
      <c r="C247" s="33"/>
      <c r="D247" s="28"/>
      <c r="E247" s="29"/>
    </row>
    <row r="248" spans="2:5" ht="12.75">
      <c r="B248" s="32"/>
      <c r="C248" s="33"/>
      <c r="D248" s="28"/>
      <c r="E248" s="29"/>
    </row>
    <row r="249" spans="2:5" ht="12.75">
      <c r="B249" s="32"/>
      <c r="C249" s="33"/>
      <c r="D249" s="28"/>
      <c r="E249" s="29"/>
    </row>
    <row r="250" spans="2:5" ht="12.75">
      <c r="B250" s="32"/>
      <c r="C250" s="33"/>
      <c r="D250" s="28"/>
      <c r="E250" s="29"/>
    </row>
    <row r="251" spans="2:5" ht="12.75">
      <c r="B251" s="32"/>
      <c r="C251" s="33"/>
      <c r="D251" s="28"/>
      <c r="E251" s="29"/>
    </row>
    <row r="252" spans="2:5" ht="12.75">
      <c r="B252" s="32"/>
      <c r="C252" s="33"/>
      <c r="D252" s="28"/>
      <c r="E252" s="29"/>
    </row>
    <row r="253" spans="2:5" ht="12.75">
      <c r="B253" s="32"/>
      <c r="C253" s="33"/>
      <c r="D253" s="28"/>
      <c r="E253" s="29"/>
    </row>
    <row r="254" spans="2:5" ht="12.75">
      <c r="B254" s="32"/>
      <c r="C254" s="33"/>
      <c r="D254" s="28"/>
      <c r="E254" s="29"/>
    </row>
    <row r="255" spans="2:5" ht="12.75">
      <c r="B255" s="32"/>
      <c r="C255" s="33"/>
      <c r="D255" s="28"/>
      <c r="E255" s="29"/>
    </row>
    <row r="256" spans="2:5" ht="12.75">
      <c r="B256" s="32"/>
      <c r="C256" s="33"/>
      <c r="D256" s="28"/>
      <c r="E256" s="29"/>
    </row>
    <row r="257" spans="2:5" ht="12.75">
      <c r="B257" s="32"/>
      <c r="C257" s="33"/>
      <c r="D257" s="28"/>
      <c r="E257" s="29"/>
    </row>
    <row r="258" spans="2:5" ht="12.75">
      <c r="B258" s="32"/>
      <c r="C258" s="33"/>
      <c r="D258" s="28"/>
      <c r="E258" s="29"/>
    </row>
    <row r="259" spans="2:5" ht="12.75">
      <c r="B259" s="32"/>
      <c r="C259" s="33"/>
      <c r="D259" s="28"/>
      <c r="E259" s="29"/>
    </row>
    <row r="260" spans="2:5" ht="12.75">
      <c r="B260" s="32"/>
      <c r="C260" s="33"/>
      <c r="D260" s="28"/>
      <c r="E260" s="29"/>
    </row>
    <row r="261" spans="2:5" ht="12.75">
      <c r="B261" s="32"/>
      <c r="C261" s="33"/>
      <c r="D261" s="28"/>
      <c r="E261" s="29"/>
    </row>
    <row r="262" spans="2:5" ht="12.75">
      <c r="B262" s="32"/>
      <c r="C262" s="33"/>
      <c r="D262" s="28"/>
      <c r="E262" s="29"/>
    </row>
    <row r="263" spans="2:5" ht="12.75">
      <c r="B263" s="32"/>
      <c r="C263" s="33"/>
      <c r="D263" s="28"/>
      <c r="E263" s="29"/>
    </row>
    <row r="264" spans="2:5" ht="12.75">
      <c r="B264" s="32"/>
      <c r="C264" s="33"/>
      <c r="D264" s="28"/>
      <c r="E264" s="29"/>
    </row>
    <row r="265" spans="2:5" ht="12.75">
      <c r="B265" s="32"/>
      <c r="C265" s="33"/>
      <c r="D265" s="28"/>
      <c r="E265" s="29"/>
    </row>
    <row r="266" spans="2:5" ht="12.75">
      <c r="B266" s="32"/>
      <c r="C266" s="33"/>
      <c r="D266" s="28"/>
      <c r="E266" s="29"/>
    </row>
    <row r="267" spans="2:5" ht="12.75">
      <c r="B267" s="32"/>
      <c r="C267" s="33"/>
      <c r="D267" s="28"/>
      <c r="E267" s="29"/>
    </row>
    <row r="268" spans="2:5" ht="12.75">
      <c r="B268" s="32"/>
      <c r="C268" s="33"/>
      <c r="D268" s="28"/>
      <c r="E268" s="29"/>
    </row>
    <row r="269" spans="2:5" ht="12.75">
      <c r="B269" s="32"/>
      <c r="C269" s="33"/>
      <c r="D269" s="28"/>
      <c r="E269" s="29"/>
    </row>
    <row r="270" spans="2:5" ht="12.75">
      <c r="B270" s="32"/>
      <c r="C270" s="33"/>
      <c r="D270" s="28"/>
      <c r="E270" s="29"/>
    </row>
    <row r="271" spans="2:5" ht="12.75">
      <c r="B271" s="32"/>
      <c r="C271" s="33"/>
      <c r="D271" s="28"/>
      <c r="E271" s="29"/>
    </row>
    <row r="272" spans="2:5" ht="12.75">
      <c r="B272" s="32"/>
      <c r="C272" s="33"/>
      <c r="D272" s="28"/>
      <c r="E272" s="29"/>
    </row>
    <row r="273" spans="2:5" ht="12.75">
      <c r="B273" s="32"/>
      <c r="C273" s="33"/>
      <c r="D273" s="28"/>
      <c r="E273" s="29"/>
    </row>
    <row r="274" spans="2:5" ht="12.75">
      <c r="B274" s="32"/>
      <c r="C274" s="33"/>
      <c r="D274" s="28"/>
      <c r="E274" s="29"/>
    </row>
    <row r="275" spans="2:5" ht="12.75">
      <c r="B275" s="32"/>
      <c r="C275" s="33"/>
      <c r="D275" s="28"/>
      <c r="E275" s="29"/>
    </row>
    <row r="276" spans="2:5" ht="12.75">
      <c r="B276" s="32"/>
      <c r="C276" s="33"/>
      <c r="D276" s="28"/>
      <c r="E276" s="29"/>
    </row>
    <row r="277" spans="2:5" ht="12.75">
      <c r="B277" s="32"/>
      <c r="C277" s="33"/>
      <c r="D277" s="28"/>
      <c r="E277" s="29"/>
    </row>
    <row r="278" spans="2:5" ht="12.75">
      <c r="B278" s="32"/>
      <c r="C278" s="33"/>
      <c r="D278" s="28"/>
      <c r="E278" s="29"/>
    </row>
    <row r="279" spans="2:5" ht="12.75">
      <c r="B279" s="32"/>
      <c r="C279" s="33"/>
      <c r="D279" s="28"/>
      <c r="E279" s="29"/>
    </row>
    <row r="280" spans="2:5" ht="12.75">
      <c r="B280" s="32"/>
      <c r="C280" s="33"/>
      <c r="D280" s="28"/>
      <c r="E280" s="29"/>
    </row>
    <row r="281" spans="2:5" ht="12.75">
      <c r="B281" s="32"/>
      <c r="C281" s="33"/>
      <c r="D281" s="28"/>
      <c r="E281" s="29"/>
    </row>
    <row r="282" spans="2:5" ht="12.75">
      <c r="B282" s="32"/>
      <c r="C282" s="33"/>
      <c r="D282" s="28"/>
      <c r="E282" s="29"/>
    </row>
    <row r="283" spans="2:5" ht="12.75">
      <c r="B283" s="32"/>
      <c r="C283" s="33"/>
      <c r="D283" s="28"/>
      <c r="E283" s="29"/>
    </row>
    <row r="284" spans="2:5" ht="12.75">
      <c r="B284" s="32"/>
      <c r="C284" s="33"/>
      <c r="D284" s="28"/>
      <c r="E284" s="29"/>
    </row>
    <row r="285" spans="2:5" ht="12.75">
      <c r="B285" s="32"/>
      <c r="C285" s="33"/>
      <c r="D285" s="28"/>
      <c r="E285" s="29"/>
    </row>
    <row r="286" spans="2:5" ht="12.75">
      <c r="B286" s="32"/>
      <c r="C286" s="33"/>
      <c r="D286" s="28"/>
      <c r="E286" s="29"/>
    </row>
    <row r="287" spans="2:5" ht="12.75">
      <c r="B287" s="32"/>
      <c r="C287" s="33"/>
      <c r="D287" s="28"/>
      <c r="E287" s="29"/>
    </row>
    <row r="288" spans="2:5" ht="12.75">
      <c r="B288" s="32"/>
      <c r="C288" s="33"/>
      <c r="D288" s="28"/>
      <c r="E288" s="29"/>
    </row>
    <row r="289" spans="2:5" ht="12.75">
      <c r="B289" s="32"/>
      <c r="C289" s="33"/>
      <c r="D289" s="28"/>
      <c r="E289" s="29"/>
    </row>
    <row r="290" spans="2:5" ht="12.75">
      <c r="B290" s="32"/>
      <c r="C290" s="33"/>
      <c r="D290" s="28"/>
      <c r="E290" s="29"/>
    </row>
    <row r="291" spans="2:5" ht="12.75">
      <c r="B291" s="32"/>
      <c r="C291" s="33"/>
      <c r="D291" s="28"/>
      <c r="E291" s="29"/>
    </row>
    <row r="292" spans="2:5" ht="12.75">
      <c r="B292" s="32"/>
      <c r="C292" s="33"/>
      <c r="D292" s="28"/>
      <c r="E292" s="29"/>
    </row>
    <row r="293" spans="2:5" ht="12.75">
      <c r="B293" s="32"/>
      <c r="C293" s="33"/>
      <c r="D293" s="28"/>
      <c r="E293" s="29"/>
    </row>
    <row r="294" spans="2:5" ht="12.75">
      <c r="B294" s="32"/>
      <c r="C294" s="33"/>
      <c r="D294" s="28"/>
      <c r="E294" s="29"/>
    </row>
    <row r="295" spans="2:5" ht="12.75">
      <c r="B295" s="32"/>
      <c r="C295" s="33"/>
      <c r="D295" s="28"/>
      <c r="E295" s="29"/>
    </row>
    <row r="296" spans="2:5" ht="12.75">
      <c r="B296" s="32"/>
      <c r="C296" s="33"/>
      <c r="D296" s="28"/>
      <c r="E296" s="29"/>
    </row>
  </sheetData>
  <sheetProtection/>
  <mergeCells count="76">
    <mergeCell ref="A142:A143"/>
    <mergeCell ref="C160:C163"/>
    <mergeCell ref="A140:A141"/>
    <mergeCell ref="A144:G144"/>
    <mergeCell ref="A134:G134"/>
    <mergeCell ref="A135:A137"/>
    <mergeCell ref="C135:C137"/>
    <mergeCell ref="D181:E181"/>
    <mergeCell ref="A164:A167"/>
    <mergeCell ref="A105:A111"/>
    <mergeCell ref="C130:C131"/>
    <mergeCell ref="A101:A104"/>
    <mergeCell ref="C101:C103"/>
    <mergeCell ref="A138:G138"/>
    <mergeCell ref="A152:A154"/>
    <mergeCell ref="A160:A162"/>
    <mergeCell ref="A132:G132"/>
    <mergeCell ref="A40:G40"/>
    <mergeCell ref="A42:A43"/>
    <mergeCell ref="B42:B43"/>
    <mergeCell ref="B30:B31"/>
    <mergeCell ref="A32:G32"/>
    <mergeCell ref="A33:A34"/>
    <mergeCell ref="A28:A31"/>
    <mergeCell ref="A36:A38"/>
    <mergeCell ref="B36:B38"/>
    <mergeCell ref="A39:G39"/>
    <mergeCell ref="C47:C52"/>
    <mergeCell ref="A45:A54"/>
    <mergeCell ref="A65:G65"/>
    <mergeCell ref="A66:A71"/>
    <mergeCell ref="B55:B56"/>
    <mergeCell ref="A59:A62"/>
    <mergeCell ref="B57:B58"/>
    <mergeCell ref="B66:B67"/>
    <mergeCell ref="B45:B46"/>
    <mergeCell ref="A63:G63"/>
    <mergeCell ref="C57:C58"/>
    <mergeCell ref="B47:B54"/>
    <mergeCell ref="B60:B62"/>
    <mergeCell ref="B1:G1"/>
    <mergeCell ref="A3:G3"/>
    <mergeCell ref="B4:B11"/>
    <mergeCell ref="A4:A26"/>
    <mergeCell ref="B12:B26"/>
    <mergeCell ref="B33:B34"/>
    <mergeCell ref="A27:G27"/>
    <mergeCell ref="A91:A92"/>
    <mergeCell ref="A83:G83"/>
    <mergeCell ref="C68:C70"/>
    <mergeCell ref="A72:G72"/>
    <mergeCell ref="A35:G35"/>
    <mergeCell ref="C73:C74"/>
    <mergeCell ref="A85:A89"/>
    <mergeCell ref="B85:B89"/>
    <mergeCell ref="A55:A58"/>
    <mergeCell ref="A44:G44"/>
    <mergeCell ref="A112:A126"/>
    <mergeCell ref="B68:B71"/>
    <mergeCell ref="A73:A74"/>
    <mergeCell ref="A128:A131"/>
    <mergeCell ref="B96:B98"/>
    <mergeCell ref="A95:G95"/>
    <mergeCell ref="A96:A98"/>
    <mergeCell ref="A76:G76"/>
    <mergeCell ref="A77:A78"/>
    <mergeCell ref="A80:G80"/>
    <mergeCell ref="D180:E180"/>
    <mergeCell ref="A168:G168"/>
    <mergeCell ref="D179:E179"/>
    <mergeCell ref="A155:G155"/>
    <mergeCell ref="A157:G157"/>
    <mergeCell ref="A145:A149"/>
    <mergeCell ref="A169:A170"/>
    <mergeCell ref="C145:C149"/>
    <mergeCell ref="A175:A176"/>
  </mergeCells>
  <hyperlinks>
    <hyperlink ref="D180" r:id="rId1" display="ra-irk@yandex.ru"/>
  </hyperlinks>
  <printOptions/>
  <pageMargins left="0.25" right="0.25" top="0.75" bottom="0.75" header="0.3" footer="0.3"/>
  <pageSetup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2015-03-23T10:47:31Z</cp:lastPrinted>
  <dcterms:created xsi:type="dcterms:W3CDTF">1996-10-08T23:32:33Z</dcterms:created>
  <dcterms:modified xsi:type="dcterms:W3CDTF">2016-04-25T04:31:18Z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