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3text\run\Tur\PROTOKOL\БОК\"/>
    </mc:Choice>
  </mc:AlternateContent>
  <bookViews>
    <workbookView xWindow="2340" yWindow="150" windowWidth="18240" windowHeight="82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96" i="1" l="1"/>
  <c r="D98" i="1"/>
  <c r="D12" i="1"/>
  <c r="H114" i="1" l="1"/>
  <c r="G114" i="1"/>
  <c r="H111" i="1"/>
  <c r="G111" i="1"/>
  <c r="D113" i="1"/>
  <c r="D110" i="1"/>
  <c r="H108" i="1"/>
  <c r="G108" i="1"/>
  <c r="H106" i="1"/>
  <c r="G106" i="1"/>
  <c r="H104" i="1"/>
  <c r="G104" i="1"/>
  <c r="D105" i="1"/>
  <c r="D103" i="1"/>
  <c r="D100" i="1"/>
  <c r="D94" i="1"/>
  <c r="H101" i="1"/>
  <c r="G101" i="1"/>
  <c r="H99" i="1"/>
  <c r="G99" i="1"/>
  <c r="H97" i="1"/>
  <c r="G97" i="1"/>
  <c r="H95" i="1"/>
  <c r="G95" i="1"/>
  <c r="H92" i="1"/>
  <c r="G92" i="1"/>
  <c r="H90" i="1"/>
  <c r="G90" i="1"/>
  <c r="H88" i="1"/>
  <c r="G88" i="1"/>
  <c r="H86" i="1"/>
  <c r="G86" i="1"/>
  <c r="H84" i="1"/>
  <c r="G84" i="1"/>
  <c r="H80" i="1"/>
  <c r="G80" i="1"/>
  <c r="H78" i="1"/>
  <c r="G78" i="1"/>
  <c r="H74" i="1"/>
  <c r="G74" i="1"/>
  <c r="H72" i="1"/>
  <c r="G72" i="1"/>
  <c r="H70" i="1"/>
  <c r="G70" i="1"/>
  <c r="H68" i="1"/>
  <c r="G68" i="1"/>
  <c r="H66" i="1"/>
  <c r="G66" i="1"/>
  <c r="D85" i="1"/>
  <c r="D87" i="1"/>
  <c r="D89" i="1"/>
  <c r="D91" i="1"/>
  <c r="D83" i="1"/>
  <c r="D75" i="1"/>
  <c r="D77" i="1"/>
  <c r="D79" i="1"/>
  <c r="D65" i="1"/>
  <c r="D67" i="1"/>
  <c r="D69" i="1"/>
  <c r="D71" i="1"/>
  <c r="D73" i="1"/>
  <c r="D60" i="1"/>
  <c r="H63" i="1"/>
  <c r="G63" i="1"/>
  <c r="H61" i="1"/>
  <c r="G61" i="1"/>
  <c r="H57" i="1"/>
  <c r="G57" i="1"/>
  <c r="H55" i="1"/>
  <c r="G55" i="1"/>
  <c r="H53" i="1"/>
  <c r="G53" i="1"/>
  <c r="H51" i="1"/>
  <c r="G51" i="1"/>
  <c r="H49" i="1"/>
  <c r="G49" i="1"/>
  <c r="H47" i="1"/>
  <c r="G47" i="1"/>
  <c r="D46" i="1"/>
  <c r="D48" i="1"/>
  <c r="D50" i="1"/>
  <c r="D52" i="1"/>
  <c r="D54" i="1"/>
  <c r="D56" i="1"/>
  <c r="D58" i="1"/>
  <c r="D24" i="1"/>
  <c r="D26" i="1"/>
  <c r="D28" i="1"/>
  <c r="D30" i="1"/>
  <c r="D32" i="1"/>
  <c r="D34" i="1"/>
  <c r="D36" i="1"/>
  <c r="D38" i="1"/>
  <c r="D40" i="1"/>
  <c r="D42" i="1"/>
  <c r="D44" i="1"/>
  <c r="D22" i="1"/>
  <c r="D20" i="1"/>
  <c r="D10" i="1"/>
  <c r="D14" i="1"/>
  <c r="D16" i="1"/>
  <c r="D18" i="1"/>
  <c r="D8" i="1"/>
  <c r="G15" i="1"/>
  <c r="H43" i="1"/>
  <c r="G43" i="1"/>
  <c r="H41" i="1"/>
  <c r="G41" i="1"/>
  <c r="H39" i="1"/>
  <c r="G39" i="1"/>
  <c r="H37" i="1"/>
  <c r="G37" i="1"/>
  <c r="H35" i="1"/>
  <c r="G35" i="1"/>
  <c r="H33" i="1"/>
  <c r="G33" i="1"/>
  <c r="H31" i="1"/>
  <c r="G31" i="1"/>
  <c r="H29" i="1"/>
  <c r="G29" i="1"/>
  <c r="H27" i="1"/>
  <c r="G27" i="1"/>
  <c r="H25" i="1"/>
  <c r="G25" i="1"/>
  <c r="H23" i="1"/>
  <c r="G23" i="1"/>
  <c r="H13" i="1"/>
  <c r="G13" i="1"/>
  <c r="H11" i="1"/>
  <c r="G11" i="1"/>
  <c r="H9" i="1"/>
  <c r="G9" i="1"/>
</calcChain>
</file>

<file path=xl/sharedStrings.xml><?xml version="1.0" encoding="utf-8"?>
<sst xmlns="http://schemas.openxmlformats.org/spreadsheetml/2006/main" count="158" uniqueCount="95">
  <si>
    <t xml:space="preserve">                                  ФИО</t>
  </si>
  <si>
    <t>4км</t>
  </si>
  <si>
    <t>8км</t>
  </si>
  <si>
    <t>12км</t>
  </si>
  <si>
    <t>группа</t>
  </si>
  <si>
    <t>БОЛЬШОЙ ОСЕННИЙ КРОСС-ТРЕЙЛ 30.09.2018г.</t>
  </si>
  <si>
    <t xml:space="preserve"> №пп</t>
  </si>
  <si>
    <t>Мужчиты</t>
  </si>
  <si>
    <t>Группа М1 18-29 лет</t>
  </si>
  <si>
    <t>Портнягин Алексей</t>
  </si>
  <si>
    <t>Скоков Дмитрий</t>
  </si>
  <si>
    <t>Антипин Валерий</t>
  </si>
  <si>
    <t>сошел</t>
  </si>
  <si>
    <t>Имихеев Илья</t>
  </si>
  <si>
    <t>Бормотов Андрей</t>
  </si>
  <si>
    <t>Группа М2 30-39 лет</t>
  </si>
  <si>
    <t>Спиридонов Василий</t>
  </si>
  <si>
    <t>Сиянов Денис</t>
  </si>
  <si>
    <t>Калашников Сергей</t>
  </si>
  <si>
    <t>Горбунов Владимир</t>
  </si>
  <si>
    <t>Калинин Роман</t>
  </si>
  <si>
    <t>Пустозеров Денис</t>
  </si>
  <si>
    <t>Ершов Сергей</t>
  </si>
  <si>
    <t>Паньков Алексей</t>
  </si>
  <si>
    <t>Савенков Василий</t>
  </si>
  <si>
    <t>Зверев Александр</t>
  </si>
  <si>
    <t>Вотто Илья</t>
  </si>
  <si>
    <t>Группа М3 40-49 лет</t>
  </si>
  <si>
    <t>Юшин Дмитрий</t>
  </si>
  <si>
    <t>Васильев Виктор</t>
  </si>
  <si>
    <t>Кухаренко Артем</t>
  </si>
  <si>
    <t>Констанитнов Роман</t>
  </si>
  <si>
    <t>Овсянко Константин</t>
  </si>
  <si>
    <t>Гармаев Руслан</t>
  </si>
  <si>
    <t>Серов Максим</t>
  </si>
  <si>
    <t>Группа М4 50-59 лет</t>
  </si>
  <si>
    <t>Гула Александр</t>
  </si>
  <si>
    <t>Литвинцев Андрей</t>
  </si>
  <si>
    <t>Группа М5 60-69 лет</t>
  </si>
  <si>
    <t>Конев Михаил</t>
  </si>
  <si>
    <t>Китов Александр</t>
  </si>
  <si>
    <t>Коваленко Сергей</t>
  </si>
  <si>
    <t>Левашев Георгий</t>
  </si>
  <si>
    <t>Шаповалов Вячеслав</t>
  </si>
  <si>
    <t>Группа М6 70 лет и старше</t>
  </si>
  <si>
    <t>Калихман Аркадий</t>
  </si>
  <si>
    <t>Гениевский Аркадий</t>
  </si>
  <si>
    <t>Женщины</t>
  </si>
  <si>
    <t>Казакова Виктория</t>
  </si>
  <si>
    <t>Мусева Софья</t>
  </si>
  <si>
    <t>Портнягина Алёна</t>
  </si>
  <si>
    <t>Спиридонова Елена</t>
  </si>
  <si>
    <t>Группа Ж1  18-29 лет</t>
  </si>
  <si>
    <t>Группа Ж2  30-39 лет</t>
  </si>
  <si>
    <t>Лукашева Екатерина</t>
  </si>
  <si>
    <t>Периг Валерия</t>
  </si>
  <si>
    <t>Лайднер Эльвира</t>
  </si>
  <si>
    <t>Тарбеева Валентина</t>
  </si>
  <si>
    <t>Группа Ж3  40-49  лет</t>
  </si>
  <si>
    <t>Овсянко Елена</t>
  </si>
  <si>
    <t>Беглялова Наталия</t>
  </si>
  <si>
    <t>Рыбкина Оксана</t>
  </si>
  <si>
    <t>Группа Ж4  50-59 лет</t>
  </si>
  <si>
    <t>Ларионова Татьяна</t>
  </si>
  <si>
    <t>Николаев Анатолий</t>
  </si>
  <si>
    <t>Группа Ж5   60-69 лет</t>
  </si>
  <si>
    <t>Кабаева Наталья</t>
  </si>
  <si>
    <t>Главный судья                                       О. Белоусов</t>
  </si>
  <si>
    <t>Ооржак Дидим-оол</t>
  </si>
  <si>
    <t>Тимофеев Сергей</t>
  </si>
  <si>
    <t>№</t>
  </si>
  <si>
    <t xml:space="preserve"> Нагр.</t>
  </si>
  <si>
    <t>лет</t>
  </si>
  <si>
    <t xml:space="preserve">Место </t>
  </si>
  <si>
    <t>в группе</t>
  </si>
  <si>
    <t>Организатор: М.Конев, редактор: А.Китов</t>
  </si>
  <si>
    <t>Старт в 11:00; лес за Академгородком; температура воздуха +13; ясно; ветер СВ-1м/с; 729 ммртст.</t>
  </si>
  <si>
    <t>Время общее и по кругам</t>
  </si>
  <si>
    <t>Главный секретарь                               Н. Шеметов</t>
  </si>
  <si>
    <t>I</t>
  </si>
  <si>
    <t>II</t>
  </si>
  <si>
    <t>III</t>
  </si>
  <si>
    <t xml:space="preserve">При поддержке Baikal Trail Running </t>
  </si>
  <si>
    <t>Коношанова Анастасия</t>
  </si>
  <si>
    <t>Возраст</t>
  </si>
  <si>
    <t xml:space="preserve">Год </t>
  </si>
  <si>
    <t>рождения</t>
  </si>
  <si>
    <r>
      <t xml:space="preserve">                                     </t>
    </r>
    <r>
      <rPr>
        <b/>
        <sz val="14"/>
        <color theme="1"/>
        <rFont val="Times New Roman"/>
        <family val="1"/>
        <charset val="204"/>
      </rPr>
      <t xml:space="preserve"> ПРОТОКОЛ</t>
    </r>
  </si>
  <si>
    <r>
      <t xml:space="preserve"> Всего стартовало участников - </t>
    </r>
    <r>
      <rPr>
        <b/>
        <sz val="14"/>
        <color theme="1"/>
        <rFont val="Times New Roman"/>
        <family val="1"/>
        <charset val="204"/>
      </rPr>
      <t>50</t>
    </r>
  </si>
  <si>
    <r>
      <t xml:space="preserve">из них : мужчин - </t>
    </r>
    <r>
      <rPr>
        <b/>
        <sz val="14"/>
        <color theme="1"/>
        <rFont val="Times New Roman"/>
        <family val="1"/>
        <charset val="204"/>
      </rPr>
      <t>36</t>
    </r>
    <r>
      <rPr>
        <sz val="14"/>
        <color theme="1"/>
        <rFont val="Times New Roman"/>
        <family val="1"/>
        <charset val="204"/>
      </rPr>
      <t xml:space="preserve">, женщин - </t>
    </r>
    <r>
      <rPr>
        <b/>
        <sz val="14"/>
        <color theme="1"/>
        <rFont val="Times New Roman"/>
        <family val="1"/>
        <charset val="204"/>
      </rPr>
      <t>14</t>
    </r>
  </si>
  <si>
    <r>
      <t xml:space="preserve">Финишировало - </t>
    </r>
    <r>
      <rPr>
        <b/>
        <sz val="14"/>
        <color theme="1"/>
        <rFont val="Times New Roman"/>
        <family val="1"/>
        <charset val="204"/>
      </rPr>
      <t>43</t>
    </r>
    <r>
      <rPr>
        <sz val="14"/>
        <color theme="1"/>
        <rFont val="Times New Roman"/>
        <family val="1"/>
        <charset val="204"/>
      </rPr>
      <t xml:space="preserve">, Сошло - </t>
    </r>
    <r>
      <rPr>
        <b/>
        <sz val="14"/>
        <color theme="1"/>
        <rFont val="Times New Roman"/>
        <family val="1"/>
        <charset val="204"/>
      </rPr>
      <t>7</t>
    </r>
  </si>
  <si>
    <t>Иркутск</t>
  </si>
  <si>
    <t>Черемхово</t>
  </si>
  <si>
    <t>Ангарск</t>
  </si>
  <si>
    <t>Пономарев Владимир, Усолье-Сибирское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</si>
</sst>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7" xfId="0" applyFont="1" applyBorder="1"/>
    <xf numFmtId="0" fontId="2" fillId="0" borderId="3" xfId="0" applyFont="1" applyBorder="1"/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2" xfId="0" applyFont="1" applyBorder="1"/>
    <xf numFmtId="0" fontId="2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21" fontId="1" fillId="0" borderId="1" xfId="0" applyNumberFormat="1" applyFont="1" applyBorder="1" applyAlignment="1">
      <alignment horizontal="center"/>
    </xf>
    <xf numFmtId="46" fontId="1" fillId="0" borderId="1" xfId="0" applyNumberFormat="1" applyFont="1" applyBorder="1" applyAlignment="1">
      <alignment horizontal="center"/>
    </xf>
    <xf numFmtId="21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1"/>
  <sheetViews>
    <sheetView tabSelected="1" workbookViewId="0"/>
  </sheetViews>
  <sheetFormatPr defaultRowHeight="18.75" x14ac:dyDescent="0.3"/>
  <cols>
    <col min="1" max="1" width="5.8984375" style="1" customWidth="1"/>
    <col min="2" max="2" width="39.69921875" style="1" customWidth="1"/>
    <col min="3" max="3" width="5.8984375" style="2" customWidth="1"/>
    <col min="4" max="4" width="9.296875" style="2" customWidth="1"/>
    <col min="5" max="5" width="7" style="2" customWidth="1"/>
    <col min="6" max="6" width="7.796875" style="2" customWidth="1"/>
    <col min="7" max="7" width="8" style="2" customWidth="1"/>
    <col min="8" max="8" width="7.69921875" style="2" customWidth="1"/>
    <col min="9" max="9" width="22" style="2" hidden="1" customWidth="1"/>
    <col min="10" max="10" width="7.8984375" style="2" customWidth="1"/>
    <col min="11" max="16384" width="8.796875" style="1"/>
  </cols>
  <sheetData>
    <row r="1" spans="1:10" x14ac:dyDescent="0.3">
      <c r="B1" s="1" t="s">
        <v>87</v>
      </c>
    </row>
    <row r="2" spans="1:10" x14ac:dyDescent="0.3">
      <c r="B2" s="3" t="s">
        <v>5</v>
      </c>
      <c r="D2" s="4"/>
      <c r="E2" s="4"/>
    </row>
    <row r="3" spans="1:10" ht="19.5" thickBot="1" x14ac:dyDescent="0.35">
      <c r="B3" s="1" t="s">
        <v>76</v>
      </c>
    </row>
    <row r="4" spans="1:10" ht="19.5" thickBot="1" x14ac:dyDescent="0.35">
      <c r="A4" s="5" t="s">
        <v>6</v>
      </c>
      <c r="B4" s="6" t="s">
        <v>0</v>
      </c>
      <c r="C4" s="7" t="s">
        <v>71</v>
      </c>
      <c r="D4" s="8" t="s">
        <v>85</v>
      </c>
      <c r="E4" s="8" t="s">
        <v>84</v>
      </c>
      <c r="F4" s="9" t="s">
        <v>77</v>
      </c>
      <c r="G4" s="10"/>
      <c r="H4" s="11"/>
      <c r="I4" s="12" t="s">
        <v>4</v>
      </c>
      <c r="J4" s="13" t="s">
        <v>73</v>
      </c>
    </row>
    <row r="5" spans="1:10" ht="19.5" thickBot="1" x14ac:dyDescent="0.35">
      <c r="A5" s="5"/>
      <c r="B5" s="6"/>
      <c r="C5" s="7" t="s">
        <v>70</v>
      </c>
      <c r="D5" s="8" t="s">
        <v>86</v>
      </c>
      <c r="E5" s="8" t="s">
        <v>72</v>
      </c>
      <c r="F5" s="8" t="s">
        <v>1</v>
      </c>
      <c r="G5" s="8" t="s">
        <v>2</v>
      </c>
      <c r="H5" s="8" t="s">
        <v>3</v>
      </c>
      <c r="I5" s="12" t="s">
        <v>4</v>
      </c>
      <c r="J5" s="13" t="s">
        <v>74</v>
      </c>
    </row>
    <row r="6" spans="1:10" x14ac:dyDescent="0.3">
      <c r="A6" s="14"/>
      <c r="B6" s="15" t="s">
        <v>7</v>
      </c>
      <c r="C6" s="16"/>
      <c r="D6" s="17">
        <v>2018</v>
      </c>
      <c r="E6" s="16"/>
      <c r="F6" s="16"/>
      <c r="G6" s="16"/>
      <c r="H6" s="16"/>
      <c r="I6" s="16"/>
      <c r="J6" s="16"/>
    </row>
    <row r="7" spans="1:10" x14ac:dyDescent="0.3">
      <c r="A7" s="18"/>
      <c r="B7" s="19" t="s">
        <v>8</v>
      </c>
      <c r="C7" s="20"/>
      <c r="D7" s="20"/>
      <c r="E7" s="20"/>
      <c r="F7" s="20"/>
      <c r="G7" s="20"/>
      <c r="H7" s="20"/>
      <c r="I7" s="20"/>
      <c r="J7" s="20"/>
    </row>
    <row r="8" spans="1:10" x14ac:dyDescent="0.3">
      <c r="A8" s="18">
        <v>1</v>
      </c>
      <c r="B8" s="18" t="s">
        <v>68</v>
      </c>
      <c r="C8" s="20">
        <v>200</v>
      </c>
      <c r="D8" s="20">
        <f>$D$6-E8</f>
        <v>1995</v>
      </c>
      <c r="E8" s="20">
        <v>23</v>
      </c>
      <c r="F8" s="21">
        <v>1.1377314814814814E-2</v>
      </c>
      <c r="G8" s="21">
        <v>2.2453703703703708E-2</v>
      </c>
      <c r="H8" s="21">
        <v>3.3229166666666664E-2</v>
      </c>
      <c r="I8" s="20"/>
      <c r="J8" s="20" t="s">
        <v>79</v>
      </c>
    </row>
    <row r="9" spans="1:10" x14ac:dyDescent="0.3">
      <c r="A9" s="18"/>
      <c r="B9" s="18" t="s">
        <v>91</v>
      </c>
      <c r="C9" s="20"/>
      <c r="D9" s="20"/>
      <c r="E9" s="20"/>
      <c r="F9" s="20"/>
      <c r="G9" s="21">
        <f>G8-F8</f>
        <v>1.1076388888888894E-2</v>
      </c>
      <c r="H9" s="21">
        <f>H8-G8</f>
        <v>1.0775462962962955E-2</v>
      </c>
      <c r="I9" s="20"/>
      <c r="J9" s="20"/>
    </row>
    <row r="10" spans="1:10" x14ac:dyDescent="0.3">
      <c r="A10" s="18">
        <v>2</v>
      </c>
      <c r="B10" s="18" t="s">
        <v>9</v>
      </c>
      <c r="C10" s="20">
        <v>161</v>
      </c>
      <c r="D10" s="20">
        <f t="shared" ref="D10" si="0">$D$6-E10</f>
        <v>1991</v>
      </c>
      <c r="E10" s="20">
        <v>27</v>
      </c>
      <c r="F10" s="21">
        <v>1.2152777777777778E-2</v>
      </c>
      <c r="G10" s="21">
        <v>2.5752314814814815E-2</v>
      </c>
      <c r="H10" s="22">
        <v>3.892361111111111E-2</v>
      </c>
      <c r="I10" s="20"/>
      <c r="J10" s="20" t="s">
        <v>80</v>
      </c>
    </row>
    <row r="11" spans="1:10" x14ac:dyDescent="0.3">
      <c r="A11" s="18"/>
      <c r="B11" s="18" t="s">
        <v>91</v>
      </c>
      <c r="C11" s="20"/>
      <c r="D11" s="20"/>
      <c r="E11" s="20"/>
      <c r="F11" s="20"/>
      <c r="G11" s="21">
        <f>G10-F10</f>
        <v>1.3599537037037037E-2</v>
      </c>
      <c r="H11" s="21">
        <f>H10-G10</f>
        <v>1.3171296296296296E-2</v>
      </c>
      <c r="I11" s="20"/>
      <c r="J11" s="20"/>
    </row>
    <row r="12" spans="1:10" x14ac:dyDescent="0.3">
      <c r="A12" s="18">
        <v>3</v>
      </c>
      <c r="B12" s="18" t="s">
        <v>10</v>
      </c>
      <c r="C12" s="20">
        <v>184</v>
      </c>
      <c r="D12" s="20">
        <f>$D$6-E12-1</f>
        <v>1990</v>
      </c>
      <c r="E12" s="20">
        <v>27</v>
      </c>
      <c r="F12" s="21">
        <v>1.7511574074074072E-2</v>
      </c>
      <c r="G12" s="23">
        <v>3.5567129629629629E-2</v>
      </c>
      <c r="H12" s="21">
        <v>5.5115740740740743E-2</v>
      </c>
      <c r="I12" s="20"/>
      <c r="J12" s="20" t="s">
        <v>81</v>
      </c>
    </row>
    <row r="13" spans="1:10" x14ac:dyDescent="0.3">
      <c r="A13" s="18"/>
      <c r="B13" s="18" t="s">
        <v>91</v>
      </c>
      <c r="C13" s="20"/>
      <c r="D13" s="20"/>
      <c r="E13" s="20"/>
      <c r="F13" s="20"/>
      <c r="G13" s="21">
        <f>G12-F12</f>
        <v>1.8055555555555557E-2</v>
      </c>
      <c r="H13" s="21">
        <f>H12-G12</f>
        <v>1.9548611111111114E-2</v>
      </c>
      <c r="I13" s="20"/>
      <c r="J13" s="20"/>
    </row>
    <row r="14" spans="1:10" x14ac:dyDescent="0.3">
      <c r="A14" s="18">
        <v>4</v>
      </c>
      <c r="B14" s="18" t="s">
        <v>11</v>
      </c>
      <c r="C14" s="20">
        <v>199</v>
      </c>
      <c r="D14" s="20">
        <f t="shared" ref="D14" si="1">$D$6-E14</f>
        <v>1995</v>
      </c>
      <c r="E14" s="20">
        <v>23</v>
      </c>
      <c r="F14" s="21">
        <v>1.7002314814814814E-2</v>
      </c>
      <c r="G14" s="21">
        <v>3.8310185185185183E-2</v>
      </c>
      <c r="H14" s="20"/>
      <c r="I14" s="20"/>
      <c r="J14" s="20" t="s">
        <v>12</v>
      </c>
    </row>
    <row r="15" spans="1:10" x14ac:dyDescent="0.3">
      <c r="A15" s="18"/>
      <c r="B15" s="18"/>
      <c r="C15" s="20"/>
      <c r="D15" s="20"/>
      <c r="E15" s="20"/>
      <c r="F15" s="20"/>
      <c r="G15" s="21">
        <f>G14-F14</f>
        <v>2.1307870370370369E-2</v>
      </c>
      <c r="H15" s="20"/>
      <c r="I15" s="20"/>
      <c r="J15" s="20"/>
    </row>
    <row r="16" spans="1:10" x14ac:dyDescent="0.3">
      <c r="A16" s="18">
        <v>5</v>
      </c>
      <c r="B16" s="18" t="s">
        <v>13</v>
      </c>
      <c r="C16" s="20">
        <v>183</v>
      </c>
      <c r="D16" s="20">
        <f t="shared" ref="D16" si="2">$D$6-E16</f>
        <v>1994</v>
      </c>
      <c r="E16" s="20">
        <v>24</v>
      </c>
      <c r="F16" s="21">
        <v>1.7013888888888887E-2</v>
      </c>
      <c r="G16" s="20"/>
      <c r="H16" s="20"/>
      <c r="I16" s="20"/>
      <c r="J16" s="20" t="s">
        <v>12</v>
      </c>
    </row>
    <row r="17" spans="1:10" x14ac:dyDescent="0.3">
      <c r="A17" s="18"/>
      <c r="B17" s="18"/>
      <c r="C17" s="20"/>
      <c r="D17" s="20"/>
      <c r="E17" s="20"/>
      <c r="F17" s="20"/>
      <c r="G17" s="20"/>
      <c r="H17" s="20"/>
      <c r="I17" s="20"/>
      <c r="J17" s="20"/>
    </row>
    <row r="18" spans="1:10" x14ac:dyDescent="0.3">
      <c r="A18" s="18">
        <v>6</v>
      </c>
      <c r="B18" s="18" t="s">
        <v>14</v>
      </c>
      <c r="C18" s="20">
        <v>182</v>
      </c>
      <c r="D18" s="20">
        <f t="shared" ref="D18:D42" si="3">$D$6-E18</f>
        <v>1996</v>
      </c>
      <c r="E18" s="20">
        <v>22</v>
      </c>
      <c r="F18" s="21">
        <v>2.2013888888888888E-2</v>
      </c>
      <c r="G18" s="20"/>
      <c r="H18" s="20"/>
      <c r="I18" s="20"/>
      <c r="J18" s="20" t="s">
        <v>12</v>
      </c>
    </row>
    <row r="19" spans="1:10" x14ac:dyDescent="0.3">
      <c r="A19" s="18"/>
      <c r="B19" s="18"/>
      <c r="C19" s="20"/>
      <c r="D19" s="20"/>
      <c r="E19" s="20"/>
      <c r="F19" s="20"/>
      <c r="G19" s="20"/>
      <c r="H19" s="20"/>
      <c r="I19" s="20"/>
      <c r="J19" s="20"/>
    </row>
    <row r="20" spans="1:10" x14ac:dyDescent="0.3">
      <c r="A20" s="18">
        <v>7</v>
      </c>
      <c r="B20" s="18" t="s">
        <v>64</v>
      </c>
      <c r="C20" s="20">
        <v>180</v>
      </c>
      <c r="D20" s="20">
        <f t="shared" si="3"/>
        <v>1996</v>
      </c>
      <c r="E20" s="20">
        <v>22</v>
      </c>
      <c r="F20" s="21">
        <v>2.2013888888888888E-2</v>
      </c>
      <c r="G20" s="20"/>
      <c r="H20" s="20"/>
      <c r="I20" s="20"/>
      <c r="J20" s="20" t="s">
        <v>12</v>
      </c>
    </row>
    <row r="21" spans="1:10" x14ac:dyDescent="0.3">
      <c r="A21" s="18"/>
      <c r="B21" s="19" t="s">
        <v>15</v>
      </c>
      <c r="C21" s="20"/>
      <c r="D21" s="20"/>
      <c r="E21" s="20"/>
      <c r="F21" s="20"/>
      <c r="G21" s="20"/>
      <c r="H21" s="20"/>
      <c r="I21" s="20"/>
      <c r="J21" s="20"/>
    </row>
    <row r="22" spans="1:10" x14ac:dyDescent="0.3">
      <c r="A22" s="18">
        <v>8</v>
      </c>
      <c r="B22" s="18" t="s">
        <v>16</v>
      </c>
      <c r="C22" s="20">
        <v>162</v>
      </c>
      <c r="D22" s="20">
        <f t="shared" si="3"/>
        <v>1988</v>
      </c>
      <c r="E22" s="20">
        <v>30</v>
      </c>
      <c r="F22" s="21">
        <v>1.1412037037037038E-2</v>
      </c>
      <c r="G22" s="21">
        <v>2.2847222222222224E-2</v>
      </c>
      <c r="H22" s="21">
        <v>3.4479166666666665E-2</v>
      </c>
      <c r="I22" s="20"/>
      <c r="J22" s="20" t="s">
        <v>79</v>
      </c>
    </row>
    <row r="23" spans="1:10" x14ac:dyDescent="0.3">
      <c r="A23" s="18"/>
      <c r="B23" s="18" t="s">
        <v>91</v>
      </c>
      <c r="C23" s="20"/>
      <c r="D23" s="20"/>
      <c r="E23" s="20"/>
      <c r="F23" s="20"/>
      <c r="G23" s="21">
        <f>G22-F22</f>
        <v>1.1435185185185185E-2</v>
      </c>
      <c r="H23" s="21">
        <f>H22-G22</f>
        <v>1.1631944444444441E-2</v>
      </c>
      <c r="I23" s="20"/>
      <c r="J23" s="20"/>
    </row>
    <row r="24" spans="1:10" x14ac:dyDescent="0.3">
      <c r="A24" s="18">
        <v>9</v>
      </c>
      <c r="B24" s="18" t="s">
        <v>69</v>
      </c>
      <c r="C24" s="20">
        <v>166</v>
      </c>
      <c r="D24" s="20">
        <f t="shared" si="3"/>
        <v>1982</v>
      </c>
      <c r="E24" s="20">
        <v>36</v>
      </c>
      <c r="F24" s="21">
        <v>1.1620370370370371E-2</v>
      </c>
      <c r="G24" s="21">
        <v>2.326388888888889E-2</v>
      </c>
      <c r="H24" s="21">
        <v>3.5069444444444445E-2</v>
      </c>
      <c r="I24" s="20"/>
      <c r="J24" s="20" t="s">
        <v>80</v>
      </c>
    </row>
    <row r="25" spans="1:10" x14ac:dyDescent="0.3">
      <c r="A25" s="18"/>
      <c r="B25" s="18" t="s">
        <v>92</v>
      </c>
      <c r="C25" s="20"/>
      <c r="D25" s="20"/>
      <c r="E25" s="20"/>
      <c r="F25" s="20"/>
      <c r="G25" s="21">
        <f>G24-F24</f>
        <v>1.1643518518518518E-2</v>
      </c>
      <c r="H25" s="21">
        <f>H24-G24</f>
        <v>1.1805555555555555E-2</v>
      </c>
      <c r="I25" s="20"/>
      <c r="J25" s="20"/>
    </row>
    <row r="26" spans="1:10" x14ac:dyDescent="0.3">
      <c r="A26" s="18">
        <v>10</v>
      </c>
      <c r="B26" s="18" t="s">
        <v>17</v>
      </c>
      <c r="C26" s="20">
        <v>189</v>
      </c>
      <c r="D26" s="20">
        <f t="shared" si="3"/>
        <v>1987</v>
      </c>
      <c r="E26" s="20">
        <v>31</v>
      </c>
      <c r="F26" s="21">
        <v>1.1805555555555555E-2</v>
      </c>
      <c r="G26" s="21">
        <v>2.3912037037037034E-2</v>
      </c>
      <c r="H26" s="21">
        <v>3.6168981481481483E-2</v>
      </c>
      <c r="I26" s="20"/>
      <c r="J26" s="20" t="s">
        <v>81</v>
      </c>
    </row>
    <row r="27" spans="1:10" x14ac:dyDescent="0.3">
      <c r="A27" s="18"/>
      <c r="B27" s="18" t="s">
        <v>91</v>
      </c>
      <c r="C27" s="20"/>
      <c r="D27" s="20"/>
      <c r="E27" s="20"/>
      <c r="F27" s="20"/>
      <c r="G27" s="21">
        <f>G26-F26</f>
        <v>1.2106481481481478E-2</v>
      </c>
      <c r="H27" s="21">
        <f>H26-G26</f>
        <v>1.2256944444444449E-2</v>
      </c>
      <c r="I27" s="20"/>
      <c r="J27" s="20"/>
    </row>
    <row r="28" spans="1:10" x14ac:dyDescent="0.3">
      <c r="A28" s="18">
        <v>11</v>
      </c>
      <c r="B28" s="18" t="s">
        <v>18</v>
      </c>
      <c r="C28" s="20">
        <v>191</v>
      </c>
      <c r="D28" s="20">
        <f t="shared" si="3"/>
        <v>1986</v>
      </c>
      <c r="E28" s="20">
        <v>32</v>
      </c>
      <c r="F28" s="21">
        <v>1.2418981481481482E-2</v>
      </c>
      <c r="G28" s="21">
        <v>2.5497685185185189E-2</v>
      </c>
      <c r="H28" s="21">
        <v>3.8807870370370375E-2</v>
      </c>
      <c r="I28" s="20"/>
      <c r="J28" s="20">
        <v>4</v>
      </c>
    </row>
    <row r="29" spans="1:10" x14ac:dyDescent="0.3">
      <c r="A29" s="18"/>
      <c r="B29" s="18" t="s">
        <v>91</v>
      </c>
      <c r="C29" s="20"/>
      <c r="D29" s="20"/>
      <c r="E29" s="20"/>
      <c r="F29" s="20"/>
      <c r="G29" s="21">
        <f>G28-F28</f>
        <v>1.3078703703703707E-2</v>
      </c>
      <c r="H29" s="21">
        <f>H28-G28</f>
        <v>1.3310185185185185E-2</v>
      </c>
      <c r="I29" s="20"/>
      <c r="J29" s="20"/>
    </row>
    <row r="30" spans="1:10" x14ac:dyDescent="0.3">
      <c r="A30" s="18">
        <v>12</v>
      </c>
      <c r="B30" s="18" t="s">
        <v>19</v>
      </c>
      <c r="C30" s="20">
        <v>174</v>
      </c>
      <c r="D30" s="20">
        <f t="shared" si="3"/>
        <v>1987</v>
      </c>
      <c r="E30" s="20">
        <v>31</v>
      </c>
      <c r="F30" s="21">
        <v>1.2442129629629629E-2</v>
      </c>
      <c r="G30" s="21">
        <v>2.5833333333333333E-2</v>
      </c>
      <c r="H30" s="21">
        <v>3.9444444444444442E-2</v>
      </c>
      <c r="I30" s="20"/>
      <c r="J30" s="20">
        <v>5</v>
      </c>
    </row>
    <row r="31" spans="1:10" x14ac:dyDescent="0.3">
      <c r="A31" s="18"/>
      <c r="B31" s="18" t="s">
        <v>91</v>
      </c>
      <c r="C31" s="20"/>
      <c r="D31" s="20"/>
      <c r="E31" s="20"/>
      <c r="F31" s="20"/>
      <c r="G31" s="21">
        <f>G30-F30</f>
        <v>1.3391203703703704E-2</v>
      </c>
      <c r="H31" s="21">
        <f>H30-G30</f>
        <v>1.3611111111111109E-2</v>
      </c>
      <c r="I31" s="20"/>
      <c r="J31" s="20"/>
    </row>
    <row r="32" spans="1:10" x14ac:dyDescent="0.3">
      <c r="A32" s="18">
        <v>13</v>
      </c>
      <c r="B32" s="18" t="s">
        <v>20</v>
      </c>
      <c r="C32" s="20">
        <v>157</v>
      </c>
      <c r="D32" s="20">
        <f t="shared" si="3"/>
        <v>1979</v>
      </c>
      <c r="E32" s="20">
        <v>39</v>
      </c>
      <c r="F32" s="21">
        <v>1.2650462962962962E-2</v>
      </c>
      <c r="G32" s="21">
        <v>2.614583333333333E-2</v>
      </c>
      <c r="H32" s="21">
        <v>3.9606481481481479E-2</v>
      </c>
      <c r="I32" s="20"/>
      <c r="J32" s="20">
        <v>6</v>
      </c>
    </row>
    <row r="33" spans="1:10" x14ac:dyDescent="0.3">
      <c r="A33" s="18"/>
      <c r="B33" s="18" t="s">
        <v>91</v>
      </c>
      <c r="C33" s="20"/>
      <c r="D33" s="20"/>
      <c r="E33" s="20"/>
      <c r="F33" s="20"/>
      <c r="G33" s="21">
        <f>G32-F32</f>
        <v>1.3495370370370368E-2</v>
      </c>
      <c r="H33" s="21">
        <f>H32-G32</f>
        <v>1.3460648148148149E-2</v>
      </c>
      <c r="I33" s="20"/>
      <c r="J33" s="20"/>
    </row>
    <row r="34" spans="1:10" x14ac:dyDescent="0.3">
      <c r="A34" s="18">
        <v>14</v>
      </c>
      <c r="B34" s="18" t="s">
        <v>21</v>
      </c>
      <c r="C34" s="20">
        <v>188</v>
      </c>
      <c r="D34" s="20">
        <f t="shared" si="3"/>
        <v>1985</v>
      </c>
      <c r="E34" s="20">
        <v>33</v>
      </c>
      <c r="F34" s="21">
        <v>1.2453703703703703E-2</v>
      </c>
      <c r="G34" s="21">
        <v>2.6168981481481477E-2</v>
      </c>
      <c r="H34" s="21">
        <v>3.9976851851851854E-2</v>
      </c>
      <c r="I34" s="20"/>
      <c r="J34" s="20">
        <v>7</v>
      </c>
    </row>
    <row r="35" spans="1:10" x14ac:dyDescent="0.3">
      <c r="A35" s="18"/>
      <c r="B35" s="18" t="s">
        <v>91</v>
      </c>
      <c r="C35" s="20"/>
      <c r="D35" s="20"/>
      <c r="E35" s="20"/>
      <c r="F35" s="20"/>
      <c r="G35" s="21">
        <f>G34-F34</f>
        <v>1.3715277777777774E-2</v>
      </c>
      <c r="H35" s="21">
        <f>H34-G34</f>
        <v>1.3807870370370377E-2</v>
      </c>
      <c r="I35" s="20"/>
      <c r="J35" s="20"/>
    </row>
    <row r="36" spans="1:10" x14ac:dyDescent="0.3">
      <c r="A36" s="18">
        <v>15</v>
      </c>
      <c r="B36" s="18" t="s">
        <v>22</v>
      </c>
      <c r="C36" s="20">
        <v>163</v>
      </c>
      <c r="D36" s="20">
        <f t="shared" si="3"/>
        <v>1979</v>
      </c>
      <c r="E36" s="20">
        <v>39</v>
      </c>
      <c r="F36" s="21">
        <v>1.486111111111111E-2</v>
      </c>
      <c r="G36" s="21">
        <v>2.9074074074074075E-2</v>
      </c>
      <c r="H36" s="21">
        <v>4.4583333333333336E-2</v>
      </c>
      <c r="I36" s="20"/>
      <c r="J36" s="20">
        <v>8</v>
      </c>
    </row>
    <row r="37" spans="1:10" x14ac:dyDescent="0.3">
      <c r="A37" s="18"/>
      <c r="B37" s="18" t="s">
        <v>91</v>
      </c>
      <c r="C37" s="20"/>
      <c r="D37" s="20"/>
      <c r="E37" s="20"/>
      <c r="F37" s="20"/>
      <c r="G37" s="21">
        <f>G36-F36</f>
        <v>1.4212962962962965E-2</v>
      </c>
      <c r="H37" s="21">
        <f>H36-G36</f>
        <v>1.5509259259259261E-2</v>
      </c>
      <c r="I37" s="20"/>
      <c r="J37" s="20"/>
    </row>
    <row r="38" spans="1:10" x14ac:dyDescent="0.3">
      <c r="A38" s="18">
        <v>16</v>
      </c>
      <c r="B38" s="18" t="s">
        <v>23</v>
      </c>
      <c r="C38" s="20">
        <v>190</v>
      </c>
      <c r="D38" s="20">
        <f t="shared" si="3"/>
        <v>1986</v>
      </c>
      <c r="E38" s="20">
        <v>32</v>
      </c>
      <c r="F38" s="21">
        <v>1.3912037037037037E-2</v>
      </c>
      <c r="G38" s="21">
        <v>2.974537037037037E-2</v>
      </c>
      <c r="H38" s="21">
        <v>4.4641203703703704E-2</v>
      </c>
      <c r="I38" s="20"/>
      <c r="J38" s="20">
        <v>9</v>
      </c>
    </row>
    <row r="39" spans="1:10" x14ac:dyDescent="0.3">
      <c r="A39" s="18"/>
      <c r="B39" s="18" t="s">
        <v>91</v>
      </c>
      <c r="C39" s="20"/>
      <c r="D39" s="20"/>
      <c r="E39" s="20"/>
      <c r="F39" s="20"/>
      <c r="G39" s="21">
        <f>G38-F38</f>
        <v>1.5833333333333331E-2</v>
      </c>
      <c r="H39" s="21">
        <f>H38-G38</f>
        <v>1.4895833333333334E-2</v>
      </c>
      <c r="I39" s="20"/>
      <c r="J39" s="20"/>
    </row>
    <row r="40" spans="1:10" x14ac:dyDescent="0.3">
      <c r="A40" s="18">
        <v>17</v>
      </c>
      <c r="B40" s="18" t="s">
        <v>24</v>
      </c>
      <c r="C40" s="20">
        <v>193</v>
      </c>
      <c r="D40" s="20">
        <f t="shared" si="3"/>
        <v>1979</v>
      </c>
      <c r="E40" s="20">
        <v>39</v>
      </c>
      <c r="F40" s="21">
        <v>1.6249999999999997E-2</v>
      </c>
      <c r="G40" s="21">
        <v>3.4293981481481481E-2</v>
      </c>
      <c r="H40" s="21">
        <v>5.2372685185185182E-2</v>
      </c>
      <c r="I40" s="20"/>
      <c r="J40" s="20">
        <v>10</v>
      </c>
    </row>
    <row r="41" spans="1:10" x14ac:dyDescent="0.3">
      <c r="A41" s="18"/>
      <c r="B41" s="18" t="s">
        <v>93</v>
      </c>
      <c r="C41" s="20"/>
      <c r="D41" s="20"/>
      <c r="E41" s="20"/>
      <c r="F41" s="20"/>
      <c r="G41" s="21">
        <f>G40-F40</f>
        <v>1.8043981481481484E-2</v>
      </c>
      <c r="H41" s="21">
        <f>H40-G40</f>
        <v>1.8078703703703701E-2</v>
      </c>
      <c r="I41" s="20"/>
      <c r="J41" s="20"/>
    </row>
    <row r="42" spans="1:10" x14ac:dyDescent="0.3">
      <c r="A42" s="18">
        <v>18</v>
      </c>
      <c r="B42" s="18" t="s">
        <v>25</v>
      </c>
      <c r="C42" s="20">
        <v>171</v>
      </c>
      <c r="D42" s="20">
        <f t="shared" si="3"/>
        <v>1987</v>
      </c>
      <c r="E42" s="20">
        <v>31</v>
      </c>
      <c r="F42" s="21">
        <v>1.6932870370370369E-2</v>
      </c>
      <c r="G42" s="21">
        <v>3.5532407407407408E-2</v>
      </c>
      <c r="H42" s="21">
        <v>5.4340277777777779E-2</v>
      </c>
      <c r="I42" s="20"/>
      <c r="J42" s="20">
        <v>11</v>
      </c>
    </row>
    <row r="43" spans="1:10" x14ac:dyDescent="0.3">
      <c r="A43" s="18"/>
      <c r="B43" s="18" t="s">
        <v>91</v>
      </c>
      <c r="C43" s="20"/>
      <c r="D43" s="20"/>
      <c r="E43" s="20"/>
      <c r="F43" s="20"/>
      <c r="G43" s="21">
        <f>G42-F42</f>
        <v>1.8599537037037039E-2</v>
      </c>
      <c r="H43" s="21">
        <f>H42-G42</f>
        <v>1.8807870370370371E-2</v>
      </c>
      <c r="I43" s="20"/>
      <c r="J43" s="20"/>
    </row>
    <row r="44" spans="1:10" x14ac:dyDescent="0.3">
      <c r="A44" s="18">
        <v>19</v>
      </c>
      <c r="B44" s="18" t="s">
        <v>26</v>
      </c>
      <c r="C44" s="20">
        <v>185</v>
      </c>
      <c r="D44" s="20">
        <f>$D$6-E44</f>
        <v>1988</v>
      </c>
      <c r="E44" s="20">
        <v>30</v>
      </c>
      <c r="F44" s="20"/>
      <c r="G44" s="20"/>
      <c r="H44" s="20"/>
      <c r="I44" s="20"/>
      <c r="J44" s="20" t="s">
        <v>12</v>
      </c>
    </row>
    <row r="45" spans="1:10" x14ac:dyDescent="0.3">
      <c r="A45" s="18"/>
      <c r="B45" s="19" t="s">
        <v>27</v>
      </c>
      <c r="C45" s="20"/>
      <c r="D45" s="20"/>
      <c r="E45" s="20"/>
      <c r="F45" s="20"/>
      <c r="G45" s="20"/>
      <c r="H45" s="20"/>
      <c r="I45" s="20"/>
      <c r="J45" s="20"/>
    </row>
    <row r="46" spans="1:10" x14ac:dyDescent="0.3">
      <c r="A46" s="18">
        <v>20</v>
      </c>
      <c r="B46" s="18" t="s">
        <v>28</v>
      </c>
      <c r="C46" s="20">
        <v>195</v>
      </c>
      <c r="D46" s="20">
        <f t="shared" ref="D46" si="4">$D$6-E46</f>
        <v>1975</v>
      </c>
      <c r="E46" s="20">
        <v>43</v>
      </c>
      <c r="F46" s="21">
        <v>1.1585648148148149E-2</v>
      </c>
      <c r="G46" s="21">
        <v>2.3229166666666665E-2</v>
      </c>
      <c r="H46" s="21">
        <v>3.4918981481481481E-2</v>
      </c>
      <c r="I46" s="20"/>
      <c r="J46" s="20" t="s">
        <v>79</v>
      </c>
    </row>
    <row r="47" spans="1:10" x14ac:dyDescent="0.3">
      <c r="A47" s="18"/>
      <c r="B47" s="18" t="s">
        <v>91</v>
      </c>
      <c r="C47" s="20"/>
      <c r="D47" s="20"/>
      <c r="E47" s="20"/>
      <c r="F47" s="20"/>
      <c r="G47" s="21">
        <f>G46-F46</f>
        <v>1.1643518518518517E-2</v>
      </c>
      <c r="H47" s="21">
        <f>H46-G46</f>
        <v>1.1689814814814816E-2</v>
      </c>
      <c r="I47" s="20"/>
      <c r="J47" s="20"/>
    </row>
    <row r="48" spans="1:10" x14ac:dyDescent="0.3">
      <c r="A48" s="18">
        <v>21</v>
      </c>
      <c r="B48" s="18" t="s">
        <v>29</v>
      </c>
      <c r="C48" s="20">
        <v>173</v>
      </c>
      <c r="D48" s="20">
        <f t="shared" ref="D48" si="5">$D$6-E48</f>
        <v>1974</v>
      </c>
      <c r="E48" s="20">
        <v>44</v>
      </c>
      <c r="F48" s="21">
        <v>1.1597222222222222E-2</v>
      </c>
      <c r="G48" s="21">
        <v>2.4050925925925924E-2</v>
      </c>
      <c r="H48" s="21">
        <v>3.6944444444444446E-2</v>
      </c>
      <c r="I48" s="20"/>
      <c r="J48" s="20" t="s">
        <v>80</v>
      </c>
    </row>
    <row r="49" spans="1:10" x14ac:dyDescent="0.3">
      <c r="A49" s="18"/>
      <c r="B49" s="18"/>
      <c r="C49" s="20"/>
      <c r="D49" s="20"/>
      <c r="E49" s="20"/>
      <c r="F49" s="20"/>
      <c r="G49" s="21">
        <f>G48-F48</f>
        <v>1.2453703703703701E-2</v>
      </c>
      <c r="H49" s="21">
        <f>H48-G48</f>
        <v>1.2893518518518523E-2</v>
      </c>
      <c r="I49" s="20"/>
      <c r="J49" s="20"/>
    </row>
    <row r="50" spans="1:10" x14ac:dyDescent="0.3">
      <c r="A50" s="18">
        <v>22</v>
      </c>
      <c r="B50" s="18" t="s">
        <v>30</v>
      </c>
      <c r="C50" s="20">
        <v>164</v>
      </c>
      <c r="D50" s="20">
        <f t="shared" ref="D50" si="6">$D$6-E50</f>
        <v>1978</v>
      </c>
      <c r="E50" s="20">
        <v>40</v>
      </c>
      <c r="F50" s="21">
        <v>1.2499999999999999E-2</v>
      </c>
      <c r="G50" s="21">
        <v>2.5590277777777778E-2</v>
      </c>
      <c r="H50" s="21">
        <v>3.9131944444444448E-2</v>
      </c>
      <c r="I50" s="20"/>
      <c r="J50" s="20" t="s">
        <v>81</v>
      </c>
    </row>
    <row r="51" spans="1:10" x14ac:dyDescent="0.3">
      <c r="A51" s="18"/>
      <c r="B51" s="18" t="s">
        <v>91</v>
      </c>
      <c r="C51" s="20"/>
      <c r="D51" s="20"/>
      <c r="E51" s="20"/>
      <c r="F51" s="20"/>
      <c r="G51" s="21">
        <f>G50-F50</f>
        <v>1.3090277777777779E-2</v>
      </c>
      <c r="H51" s="21">
        <f>H50-G50</f>
        <v>1.3541666666666671E-2</v>
      </c>
      <c r="I51" s="20"/>
      <c r="J51" s="20"/>
    </row>
    <row r="52" spans="1:10" x14ac:dyDescent="0.3">
      <c r="A52" s="18">
        <v>23</v>
      </c>
      <c r="B52" s="18" t="s">
        <v>31</v>
      </c>
      <c r="C52" s="20">
        <v>170</v>
      </c>
      <c r="D52" s="20">
        <f t="shared" ref="D52" si="7">$D$6-E52</f>
        <v>1974</v>
      </c>
      <c r="E52" s="20">
        <v>44</v>
      </c>
      <c r="F52" s="21">
        <v>1.3275462962962963E-2</v>
      </c>
      <c r="G52" s="21">
        <v>2.7662037037037041E-2</v>
      </c>
      <c r="H52" s="21">
        <v>4.2002314814814812E-2</v>
      </c>
      <c r="I52" s="20"/>
      <c r="J52" s="20">
        <v>4</v>
      </c>
    </row>
    <row r="53" spans="1:10" x14ac:dyDescent="0.3">
      <c r="A53" s="18"/>
      <c r="B53" s="18" t="s">
        <v>91</v>
      </c>
      <c r="C53" s="20"/>
      <c r="D53" s="20"/>
      <c r="E53" s="20"/>
      <c r="F53" s="20"/>
      <c r="G53" s="21">
        <f>G52-F52</f>
        <v>1.4386574074074078E-2</v>
      </c>
      <c r="H53" s="21">
        <f>H52-G52</f>
        <v>1.4340277777777771E-2</v>
      </c>
      <c r="I53" s="20"/>
      <c r="J53" s="20"/>
    </row>
    <row r="54" spans="1:10" x14ac:dyDescent="0.3">
      <c r="A54" s="18">
        <v>24</v>
      </c>
      <c r="B54" s="18" t="s">
        <v>32</v>
      </c>
      <c r="C54" s="20">
        <v>153</v>
      </c>
      <c r="D54" s="20">
        <f t="shared" ref="D54" si="8">$D$6-E54</f>
        <v>1975</v>
      </c>
      <c r="E54" s="20">
        <v>43</v>
      </c>
      <c r="F54" s="21">
        <v>1.5162037037037036E-2</v>
      </c>
      <c r="G54" s="21">
        <v>3.1678240740740743E-2</v>
      </c>
      <c r="H54" s="21">
        <v>4.8877314814814811E-2</v>
      </c>
      <c r="I54" s="20"/>
      <c r="J54" s="20">
        <v>5</v>
      </c>
    </row>
    <row r="55" spans="1:10" x14ac:dyDescent="0.3">
      <c r="A55" s="18"/>
      <c r="B55" s="18" t="s">
        <v>91</v>
      </c>
      <c r="C55" s="20"/>
      <c r="D55" s="20"/>
      <c r="E55" s="20"/>
      <c r="F55" s="20"/>
      <c r="G55" s="21">
        <f>G54-F54</f>
        <v>1.6516203703703707E-2</v>
      </c>
      <c r="H55" s="21">
        <f>H54-G54</f>
        <v>1.7199074074074068E-2</v>
      </c>
      <c r="I55" s="20"/>
      <c r="J55" s="20"/>
    </row>
    <row r="56" spans="1:10" x14ac:dyDescent="0.3">
      <c r="A56" s="18">
        <v>25</v>
      </c>
      <c r="B56" s="18" t="s">
        <v>33</v>
      </c>
      <c r="C56" s="20">
        <v>198</v>
      </c>
      <c r="D56" s="20">
        <f t="shared" ref="D56" si="9">$D$6-E56</f>
        <v>1978</v>
      </c>
      <c r="E56" s="20">
        <v>40</v>
      </c>
      <c r="F56" s="21">
        <v>1.8622685185185183E-2</v>
      </c>
      <c r="G56" s="21">
        <v>3.9722222222222221E-2</v>
      </c>
      <c r="H56" s="21">
        <v>6.4189814814814811E-2</v>
      </c>
      <c r="I56" s="20"/>
      <c r="J56" s="20">
        <v>6</v>
      </c>
    </row>
    <row r="57" spans="1:10" x14ac:dyDescent="0.3">
      <c r="A57" s="18"/>
      <c r="B57" s="18"/>
      <c r="C57" s="20"/>
      <c r="D57" s="20"/>
      <c r="E57" s="20"/>
      <c r="F57" s="20"/>
      <c r="G57" s="21">
        <f>G56-F56</f>
        <v>2.1099537037037038E-2</v>
      </c>
      <c r="H57" s="21">
        <f>H56-G56</f>
        <v>2.4467592592592589E-2</v>
      </c>
      <c r="I57" s="20"/>
      <c r="J57" s="20"/>
    </row>
    <row r="58" spans="1:10" x14ac:dyDescent="0.3">
      <c r="A58" s="18">
        <v>26</v>
      </c>
      <c r="B58" s="18" t="s">
        <v>34</v>
      </c>
      <c r="C58" s="20">
        <v>181</v>
      </c>
      <c r="D58" s="20">
        <f t="shared" ref="D58:D79" si="10">$D$6-E58</f>
        <v>1978</v>
      </c>
      <c r="E58" s="20">
        <v>40</v>
      </c>
      <c r="F58" s="21">
        <v>1.6064814814814813E-2</v>
      </c>
      <c r="G58" s="20"/>
      <c r="H58" s="20"/>
      <c r="I58" s="20"/>
      <c r="J58" s="20" t="s">
        <v>12</v>
      </c>
    </row>
    <row r="59" spans="1:10" x14ac:dyDescent="0.3">
      <c r="A59" s="18"/>
      <c r="B59" s="19" t="s">
        <v>35</v>
      </c>
      <c r="C59" s="20"/>
      <c r="D59" s="20"/>
      <c r="E59" s="20"/>
      <c r="F59" s="20"/>
      <c r="G59" s="20"/>
      <c r="H59" s="20"/>
      <c r="I59" s="20"/>
      <c r="J59" s="20"/>
    </row>
    <row r="60" spans="1:10" x14ac:dyDescent="0.3">
      <c r="A60" s="18">
        <v>27</v>
      </c>
      <c r="B60" s="18" t="s">
        <v>36</v>
      </c>
      <c r="C60" s="20">
        <v>158</v>
      </c>
      <c r="D60" s="20">
        <f t="shared" si="10"/>
        <v>1964</v>
      </c>
      <c r="E60" s="20">
        <v>54</v>
      </c>
      <c r="F60" s="21">
        <v>1.4699074074074074E-2</v>
      </c>
      <c r="G60" s="21">
        <v>2.9791666666666664E-2</v>
      </c>
      <c r="H60" s="21">
        <v>4.476851851851852E-2</v>
      </c>
      <c r="I60" s="20"/>
      <c r="J60" s="20" t="s">
        <v>79</v>
      </c>
    </row>
    <row r="61" spans="1:10" x14ac:dyDescent="0.3">
      <c r="A61" s="18"/>
      <c r="B61" s="18" t="s">
        <v>91</v>
      </c>
      <c r="C61" s="20"/>
      <c r="D61" s="20"/>
      <c r="E61" s="20"/>
      <c r="F61" s="20"/>
      <c r="G61" s="21">
        <f>G60-F60</f>
        <v>1.509259259259259E-2</v>
      </c>
      <c r="H61" s="21">
        <f>H60-G60</f>
        <v>1.4976851851851856E-2</v>
      </c>
      <c r="I61" s="20"/>
      <c r="J61" s="20"/>
    </row>
    <row r="62" spans="1:10" x14ac:dyDescent="0.3">
      <c r="A62" s="18">
        <v>28</v>
      </c>
      <c r="B62" s="18" t="s">
        <v>37</v>
      </c>
      <c r="C62" s="20">
        <v>186</v>
      </c>
      <c r="D62" s="20">
        <v>1965</v>
      </c>
      <c r="E62" s="20">
        <v>52</v>
      </c>
      <c r="F62" s="21">
        <v>1.556712962962963E-2</v>
      </c>
      <c r="G62" s="21">
        <v>3.2395833333333332E-2</v>
      </c>
      <c r="H62" s="21">
        <v>4.9733796296296297E-2</v>
      </c>
      <c r="I62" s="20"/>
      <c r="J62" s="20" t="s">
        <v>80</v>
      </c>
    </row>
    <row r="63" spans="1:10" x14ac:dyDescent="0.3">
      <c r="A63" s="18"/>
      <c r="B63" s="18" t="s">
        <v>91</v>
      </c>
      <c r="C63" s="20"/>
      <c r="D63" s="20"/>
      <c r="E63" s="20"/>
      <c r="F63" s="20"/>
      <c r="G63" s="21">
        <f>G62-F62</f>
        <v>1.68287037037037E-2</v>
      </c>
      <c r="H63" s="21">
        <f>H62-G62</f>
        <v>1.7337962962962965E-2</v>
      </c>
      <c r="I63" s="20"/>
      <c r="J63" s="20"/>
    </row>
    <row r="64" spans="1:10" x14ac:dyDescent="0.3">
      <c r="A64" s="18"/>
      <c r="B64" s="18" t="s">
        <v>38</v>
      </c>
      <c r="C64" s="20"/>
      <c r="D64" s="20"/>
      <c r="E64" s="20"/>
      <c r="F64" s="20"/>
      <c r="I64" s="20"/>
      <c r="J64" s="20"/>
    </row>
    <row r="65" spans="1:10" x14ac:dyDescent="0.3">
      <c r="A65" s="18">
        <v>29</v>
      </c>
      <c r="B65" s="18" t="s">
        <v>39</v>
      </c>
      <c r="C65" s="20">
        <v>101</v>
      </c>
      <c r="D65" s="20">
        <f t="shared" si="10"/>
        <v>1956</v>
      </c>
      <c r="E65" s="20">
        <v>62</v>
      </c>
      <c r="F65" s="21">
        <v>1.4652777777777778E-2</v>
      </c>
      <c r="G65" s="21">
        <v>2.97337962962963E-2</v>
      </c>
      <c r="H65" s="21">
        <v>4.4791666666666667E-2</v>
      </c>
      <c r="I65" s="20"/>
      <c r="J65" s="20" t="s">
        <v>79</v>
      </c>
    </row>
    <row r="66" spans="1:10" x14ac:dyDescent="0.3">
      <c r="A66" s="18"/>
      <c r="B66" s="18" t="s">
        <v>91</v>
      </c>
      <c r="C66" s="20"/>
      <c r="D66" s="20"/>
      <c r="E66" s="20"/>
      <c r="F66" s="20"/>
      <c r="G66" s="21">
        <f>G65-F65</f>
        <v>1.5081018518518521E-2</v>
      </c>
      <c r="H66" s="21">
        <f>H65-G65</f>
        <v>1.5057870370370367E-2</v>
      </c>
      <c r="I66" s="20"/>
      <c r="J66" s="20"/>
    </row>
    <row r="67" spans="1:10" x14ac:dyDescent="0.3">
      <c r="A67" s="18">
        <v>30</v>
      </c>
      <c r="B67" s="18" t="s">
        <v>40</v>
      </c>
      <c r="C67" s="20">
        <v>159</v>
      </c>
      <c r="D67" s="24">
        <f t="shared" si="10"/>
        <v>1951</v>
      </c>
      <c r="E67" s="20">
        <v>67</v>
      </c>
      <c r="F67" s="21">
        <v>1.494212962962963E-2</v>
      </c>
      <c r="G67" s="21">
        <v>3.0636574074074076E-2</v>
      </c>
      <c r="H67" s="21">
        <v>4.6770833333333338E-2</v>
      </c>
      <c r="I67" s="20"/>
      <c r="J67" s="20" t="s">
        <v>80</v>
      </c>
    </row>
    <row r="68" spans="1:10" x14ac:dyDescent="0.3">
      <c r="A68" s="18"/>
      <c r="B68" s="18" t="s">
        <v>91</v>
      </c>
      <c r="C68" s="20"/>
      <c r="D68" s="20"/>
      <c r="E68" s="20"/>
      <c r="F68" s="20"/>
      <c r="G68" s="21">
        <f>G67-F67</f>
        <v>1.5694444444444448E-2</v>
      </c>
      <c r="H68" s="21">
        <f>H67-G67</f>
        <v>1.6134259259259261E-2</v>
      </c>
      <c r="I68" s="20"/>
      <c r="J68" s="20"/>
    </row>
    <row r="69" spans="1:10" x14ac:dyDescent="0.3">
      <c r="A69" s="18">
        <v>31</v>
      </c>
      <c r="B69" s="18" t="s">
        <v>41</v>
      </c>
      <c r="C69" s="20">
        <v>168</v>
      </c>
      <c r="D69" s="20">
        <f t="shared" si="10"/>
        <v>1954</v>
      </c>
      <c r="E69" s="20">
        <v>64</v>
      </c>
      <c r="F69" s="21">
        <v>1.6516203703703703E-2</v>
      </c>
      <c r="G69" s="21">
        <v>3.2754629629629627E-2</v>
      </c>
      <c r="H69" s="21">
        <v>5.0185185185185187E-2</v>
      </c>
      <c r="I69" s="20"/>
      <c r="J69" s="20" t="s">
        <v>81</v>
      </c>
    </row>
    <row r="70" spans="1:10" x14ac:dyDescent="0.3">
      <c r="A70" s="18"/>
      <c r="B70" s="18" t="s">
        <v>91</v>
      </c>
      <c r="C70" s="20"/>
      <c r="D70" s="20"/>
      <c r="E70" s="20"/>
      <c r="F70" s="20"/>
      <c r="G70" s="21">
        <f>G69-F69</f>
        <v>1.6238425925925924E-2</v>
      </c>
      <c r="H70" s="21">
        <f>H69-G69</f>
        <v>1.743055555555556E-2</v>
      </c>
      <c r="I70" s="20"/>
      <c r="J70" s="20"/>
    </row>
    <row r="71" spans="1:10" x14ac:dyDescent="0.3">
      <c r="A71" s="18">
        <v>32</v>
      </c>
      <c r="B71" s="18" t="s">
        <v>42</v>
      </c>
      <c r="C71" s="20">
        <v>187</v>
      </c>
      <c r="D71" s="24">
        <f t="shared" si="10"/>
        <v>1954</v>
      </c>
      <c r="E71" s="20">
        <v>64</v>
      </c>
      <c r="F71" s="21">
        <v>1.636574074074074E-2</v>
      </c>
      <c r="G71" s="21">
        <v>3.3541666666666664E-2</v>
      </c>
      <c r="H71" s="21">
        <v>5.0833333333333335E-2</v>
      </c>
      <c r="I71" s="20"/>
      <c r="J71" s="20">
        <v>4</v>
      </c>
    </row>
    <row r="72" spans="1:10" x14ac:dyDescent="0.3">
      <c r="A72" s="18"/>
      <c r="B72" s="18" t="s">
        <v>91</v>
      </c>
      <c r="C72" s="20"/>
      <c r="D72" s="20"/>
      <c r="E72" s="20"/>
      <c r="F72" s="20"/>
      <c r="G72" s="21">
        <f>G71-F71</f>
        <v>1.7175925925925924E-2</v>
      </c>
      <c r="H72" s="21">
        <f>H71-G71</f>
        <v>1.729166666666667E-2</v>
      </c>
      <c r="I72" s="20"/>
      <c r="J72" s="20"/>
    </row>
    <row r="73" spans="1:10" x14ac:dyDescent="0.3">
      <c r="A73" s="18">
        <v>33</v>
      </c>
      <c r="B73" s="18" t="s">
        <v>43</v>
      </c>
      <c r="C73" s="20">
        <v>155</v>
      </c>
      <c r="D73" s="20">
        <f t="shared" si="10"/>
        <v>1950</v>
      </c>
      <c r="E73" s="20">
        <v>68</v>
      </c>
      <c r="F73" s="21">
        <v>1.636574074074074E-2</v>
      </c>
      <c r="G73" s="21">
        <v>3.3391203703703708E-2</v>
      </c>
      <c r="H73" s="21">
        <v>5.0960648148148151E-2</v>
      </c>
      <c r="I73" s="20"/>
      <c r="J73" s="20">
        <v>5</v>
      </c>
    </row>
    <row r="74" spans="1:10" x14ac:dyDescent="0.3">
      <c r="A74" s="18"/>
      <c r="B74" s="18" t="s">
        <v>91</v>
      </c>
      <c r="C74" s="20"/>
      <c r="D74" s="20"/>
      <c r="E74" s="20"/>
      <c r="F74" s="20"/>
      <c r="G74" s="21">
        <f>G73-F73</f>
        <v>1.7025462962962968E-2</v>
      </c>
      <c r="H74" s="21">
        <f>H73-G73</f>
        <v>1.7569444444444443E-2</v>
      </c>
      <c r="I74" s="20"/>
      <c r="J74" s="20"/>
    </row>
    <row r="75" spans="1:10" x14ac:dyDescent="0.3">
      <c r="A75" s="18">
        <v>34</v>
      </c>
      <c r="B75" s="18" t="s">
        <v>94</v>
      </c>
      <c r="C75" s="20">
        <v>102</v>
      </c>
      <c r="D75" s="24">
        <f>$D$6-E75+1</f>
        <v>1951</v>
      </c>
      <c r="E75" s="20">
        <v>68</v>
      </c>
      <c r="F75" s="21">
        <v>2.1527777777777781E-2</v>
      </c>
      <c r="G75" s="20"/>
      <c r="H75" s="20"/>
      <c r="I75" s="20"/>
      <c r="J75" s="20" t="s">
        <v>12</v>
      </c>
    </row>
    <row r="76" spans="1:10" x14ac:dyDescent="0.3">
      <c r="A76" s="18"/>
      <c r="B76" s="19" t="s">
        <v>44</v>
      </c>
      <c r="C76" s="20"/>
      <c r="D76" s="20"/>
      <c r="E76" s="20"/>
      <c r="F76" s="20"/>
      <c r="G76" s="20"/>
      <c r="H76" s="20"/>
      <c r="I76" s="20"/>
      <c r="J76" s="20"/>
    </row>
    <row r="77" spans="1:10" x14ac:dyDescent="0.3">
      <c r="A77" s="18">
        <v>35</v>
      </c>
      <c r="B77" s="18" t="s">
        <v>45</v>
      </c>
      <c r="C77" s="20">
        <v>315</v>
      </c>
      <c r="D77" s="20">
        <f t="shared" si="10"/>
        <v>1948</v>
      </c>
      <c r="E77" s="20">
        <v>70</v>
      </c>
      <c r="F77" s="21">
        <v>1.6805555555555556E-2</v>
      </c>
      <c r="G77" s="21">
        <v>3.5092592592592592E-2</v>
      </c>
      <c r="H77" s="21">
        <v>5.2511574074074079E-2</v>
      </c>
      <c r="I77" s="20"/>
      <c r="J77" s="20" t="s">
        <v>79</v>
      </c>
    </row>
    <row r="78" spans="1:10" x14ac:dyDescent="0.3">
      <c r="A78" s="18"/>
      <c r="B78" s="18" t="s">
        <v>91</v>
      </c>
      <c r="C78" s="20"/>
      <c r="D78" s="20"/>
      <c r="E78" s="20"/>
      <c r="F78" s="20"/>
      <c r="G78" s="21">
        <f>G77-F77</f>
        <v>1.8287037037037036E-2</v>
      </c>
      <c r="H78" s="21">
        <f>H77-G77</f>
        <v>1.7418981481481487E-2</v>
      </c>
      <c r="I78" s="20"/>
      <c r="J78" s="20"/>
    </row>
    <row r="79" spans="1:10" x14ac:dyDescent="0.3">
      <c r="A79" s="18">
        <v>36</v>
      </c>
      <c r="B79" s="18" t="s">
        <v>46</v>
      </c>
      <c r="C79" s="20">
        <v>167</v>
      </c>
      <c r="D79" s="24">
        <f t="shared" si="10"/>
        <v>1942</v>
      </c>
      <c r="E79" s="20">
        <v>76</v>
      </c>
      <c r="F79" s="21">
        <v>2.0833333333333332E-2</v>
      </c>
      <c r="G79" s="21">
        <v>4.0567129629629627E-2</v>
      </c>
      <c r="H79" s="21">
        <v>6.1620370370370374E-2</v>
      </c>
      <c r="I79" s="20"/>
      <c r="J79" s="20" t="s">
        <v>80</v>
      </c>
    </row>
    <row r="80" spans="1:10" x14ac:dyDescent="0.3">
      <c r="A80" s="18"/>
      <c r="B80" s="18" t="s">
        <v>91</v>
      </c>
      <c r="C80" s="20"/>
      <c r="D80" s="20"/>
      <c r="E80" s="20"/>
      <c r="F80" s="20"/>
      <c r="G80" s="21">
        <f>G79-F79</f>
        <v>1.9733796296296294E-2</v>
      </c>
      <c r="H80" s="21">
        <f>H79-G79</f>
        <v>2.1053240740740747E-2</v>
      </c>
      <c r="I80" s="20"/>
      <c r="J80" s="20"/>
    </row>
    <row r="81" spans="1:10" x14ac:dyDescent="0.3">
      <c r="A81" s="18"/>
      <c r="B81" s="19" t="s">
        <v>47</v>
      </c>
      <c r="C81" s="20"/>
      <c r="D81" s="20"/>
      <c r="E81" s="20"/>
      <c r="F81" s="20"/>
      <c r="G81" s="20"/>
      <c r="H81" s="20"/>
      <c r="I81" s="20"/>
      <c r="J81" s="20"/>
    </row>
    <row r="82" spans="1:10" x14ac:dyDescent="0.3">
      <c r="A82" s="18"/>
      <c r="B82" s="19" t="s">
        <v>52</v>
      </c>
      <c r="C82" s="20"/>
      <c r="D82" s="20"/>
      <c r="E82" s="20"/>
      <c r="F82" s="20"/>
      <c r="G82" s="20"/>
      <c r="H82" s="20"/>
      <c r="I82" s="20"/>
      <c r="J82" s="20"/>
    </row>
    <row r="83" spans="1:10" x14ac:dyDescent="0.3">
      <c r="A83" s="18">
        <v>37</v>
      </c>
      <c r="B83" s="18" t="s">
        <v>83</v>
      </c>
      <c r="C83" s="20">
        <v>192</v>
      </c>
      <c r="D83" s="20">
        <f t="shared" ref="D83:D91" si="11">$D$6-E83</f>
        <v>2000</v>
      </c>
      <c r="E83" s="20">
        <v>18</v>
      </c>
      <c r="F83" s="21">
        <v>1.2418981481481482E-2</v>
      </c>
      <c r="G83" s="21">
        <v>2.5497685185185189E-2</v>
      </c>
      <c r="H83" s="21">
        <v>3.8784722222222227E-2</v>
      </c>
      <c r="I83" s="20"/>
      <c r="J83" s="20" t="s">
        <v>79</v>
      </c>
    </row>
    <row r="84" spans="1:10" x14ac:dyDescent="0.3">
      <c r="A84" s="18"/>
      <c r="B84" s="18"/>
      <c r="C84" s="20"/>
      <c r="D84" s="20"/>
      <c r="E84" s="20"/>
      <c r="F84" s="20"/>
      <c r="G84" s="21">
        <f>G83-F83</f>
        <v>1.3078703703703707E-2</v>
      </c>
      <c r="H84" s="21">
        <f>H83-G83</f>
        <v>1.3287037037037038E-2</v>
      </c>
      <c r="I84" s="20"/>
      <c r="J84" s="20"/>
    </row>
    <row r="85" spans="1:10" x14ac:dyDescent="0.3">
      <c r="A85" s="18">
        <v>38</v>
      </c>
      <c r="B85" s="18" t="s">
        <v>48</v>
      </c>
      <c r="C85" s="20">
        <v>176</v>
      </c>
      <c r="D85" s="20">
        <f t="shared" si="11"/>
        <v>1996</v>
      </c>
      <c r="E85" s="20">
        <v>22</v>
      </c>
      <c r="F85" s="21">
        <v>1.5949074074074074E-2</v>
      </c>
      <c r="G85" s="21">
        <v>3.3541666666666664E-2</v>
      </c>
      <c r="H85" s="21">
        <v>5.0381944444444444E-2</v>
      </c>
      <c r="I85" s="20"/>
      <c r="J85" s="20" t="s">
        <v>80</v>
      </c>
    </row>
    <row r="86" spans="1:10" x14ac:dyDescent="0.3">
      <c r="A86" s="18"/>
      <c r="B86" s="18"/>
      <c r="C86" s="20"/>
      <c r="D86" s="20"/>
      <c r="E86" s="20"/>
      <c r="F86" s="20"/>
      <c r="G86" s="21">
        <f>G85-F85</f>
        <v>1.759259259259259E-2</v>
      </c>
      <c r="H86" s="21">
        <f>H85-G85</f>
        <v>1.684027777777778E-2</v>
      </c>
      <c r="I86" s="20"/>
      <c r="J86" s="20"/>
    </row>
    <row r="87" spans="1:10" x14ac:dyDescent="0.3">
      <c r="A87" s="18">
        <v>39</v>
      </c>
      <c r="B87" s="18" t="s">
        <v>49</v>
      </c>
      <c r="C87" s="20">
        <v>172</v>
      </c>
      <c r="D87" s="20">
        <f t="shared" si="11"/>
        <v>1991</v>
      </c>
      <c r="E87" s="20">
        <v>27</v>
      </c>
      <c r="F87" s="21">
        <v>1.7638888888888888E-2</v>
      </c>
      <c r="G87" s="21">
        <v>4.0324074074074075E-2</v>
      </c>
      <c r="H87" s="21">
        <v>6.0763888888888888E-2</v>
      </c>
      <c r="I87" s="20"/>
      <c r="J87" s="20" t="s">
        <v>81</v>
      </c>
    </row>
    <row r="88" spans="1:10" x14ac:dyDescent="0.3">
      <c r="A88" s="18"/>
      <c r="B88" s="18"/>
      <c r="C88" s="20"/>
      <c r="D88" s="20"/>
      <c r="E88" s="20"/>
      <c r="F88" s="20"/>
      <c r="G88" s="21">
        <f>G87-F87</f>
        <v>2.2685185185185187E-2</v>
      </c>
      <c r="H88" s="21">
        <f>H87-G87</f>
        <v>2.0439814814814813E-2</v>
      </c>
      <c r="I88" s="20"/>
      <c r="J88" s="20"/>
    </row>
    <row r="89" spans="1:10" x14ac:dyDescent="0.3">
      <c r="A89" s="18">
        <v>40</v>
      </c>
      <c r="B89" s="18" t="s">
        <v>50</v>
      </c>
      <c r="C89" s="20">
        <v>160</v>
      </c>
      <c r="D89" s="20">
        <f t="shared" si="11"/>
        <v>1990</v>
      </c>
      <c r="E89" s="20">
        <v>28</v>
      </c>
      <c r="F89" s="21">
        <v>1.9930555555555556E-2</v>
      </c>
      <c r="G89" s="21">
        <v>4.1215277777777774E-2</v>
      </c>
      <c r="H89" s="21">
        <v>6.2280092592592595E-2</v>
      </c>
      <c r="I89" s="20"/>
      <c r="J89" s="20">
        <v>4</v>
      </c>
    </row>
    <row r="90" spans="1:10" x14ac:dyDescent="0.3">
      <c r="A90" s="18"/>
      <c r="B90" s="18" t="s">
        <v>91</v>
      </c>
      <c r="C90" s="20"/>
      <c r="D90" s="20"/>
      <c r="E90" s="20"/>
      <c r="F90" s="20"/>
      <c r="G90" s="21">
        <f>G89-F89</f>
        <v>2.1284722222222219E-2</v>
      </c>
      <c r="H90" s="21">
        <f>H89-G89</f>
        <v>2.1064814814814821E-2</v>
      </c>
      <c r="I90" s="20"/>
      <c r="J90" s="20"/>
    </row>
    <row r="91" spans="1:10" x14ac:dyDescent="0.3">
      <c r="A91" s="18">
        <v>41</v>
      </c>
      <c r="B91" s="18" t="s">
        <v>51</v>
      </c>
      <c r="C91" s="20">
        <v>196</v>
      </c>
      <c r="D91" s="20">
        <f t="shared" si="11"/>
        <v>1991</v>
      </c>
      <c r="E91" s="20">
        <v>27</v>
      </c>
      <c r="F91" s="21">
        <v>2.1527777777777781E-2</v>
      </c>
      <c r="G91" s="21">
        <v>4.0740740740740737E-2</v>
      </c>
      <c r="H91" s="21">
        <v>6.2870370370370368E-2</v>
      </c>
      <c r="I91" s="20"/>
      <c r="J91" s="20">
        <v>5</v>
      </c>
    </row>
    <row r="92" spans="1:10" x14ac:dyDescent="0.3">
      <c r="A92" s="18"/>
      <c r="B92" s="18"/>
      <c r="C92" s="20"/>
      <c r="D92" s="20"/>
      <c r="E92" s="20"/>
      <c r="F92" s="20"/>
      <c r="G92" s="21">
        <f>G91-F91</f>
        <v>1.9212962962962956E-2</v>
      </c>
      <c r="H92" s="21">
        <f>H91-G91</f>
        <v>2.2129629629629631E-2</v>
      </c>
      <c r="I92" s="20"/>
      <c r="J92" s="20"/>
    </row>
    <row r="93" spans="1:10" x14ac:dyDescent="0.3">
      <c r="A93" s="18"/>
      <c r="B93" s="19" t="s">
        <v>53</v>
      </c>
      <c r="C93" s="20"/>
      <c r="D93" s="20"/>
      <c r="E93" s="20"/>
      <c r="F93" s="20"/>
      <c r="G93" s="20"/>
      <c r="H93" s="20"/>
      <c r="I93" s="20"/>
      <c r="J93" s="20"/>
    </row>
    <row r="94" spans="1:10" x14ac:dyDescent="0.3">
      <c r="A94" s="18">
        <v>42</v>
      </c>
      <c r="B94" s="18" t="s">
        <v>54</v>
      </c>
      <c r="C94" s="20">
        <v>165</v>
      </c>
      <c r="D94" s="20">
        <f t="shared" ref="D94:D107" si="12">$D$6-E94</f>
        <v>1988</v>
      </c>
      <c r="E94" s="20">
        <v>30</v>
      </c>
      <c r="F94" s="21">
        <v>1.4907407407407406E-2</v>
      </c>
      <c r="G94" s="21">
        <v>2.9965277777777775E-2</v>
      </c>
      <c r="H94" s="21">
        <v>4.5081018518518513E-2</v>
      </c>
      <c r="I94" s="20"/>
      <c r="J94" s="20" t="s">
        <v>79</v>
      </c>
    </row>
    <row r="95" spans="1:10" x14ac:dyDescent="0.3">
      <c r="A95" s="18"/>
      <c r="B95" s="18" t="s">
        <v>91</v>
      </c>
      <c r="C95" s="20"/>
      <c r="D95" s="20"/>
      <c r="E95" s="20"/>
      <c r="F95" s="20"/>
      <c r="G95" s="21">
        <f>G94-F94</f>
        <v>1.5057870370370369E-2</v>
      </c>
      <c r="H95" s="21">
        <f>H94-G94</f>
        <v>1.5115740740740739E-2</v>
      </c>
      <c r="I95" s="20"/>
      <c r="J95" s="20"/>
    </row>
    <row r="96" spans="1:10" x14ac:dyDescent="0.3">
      <c r="A96" s="18">
        <v>43</v>
      </c>
      <c r="B96" s="18" t="s">
        <v>55</v>
      </c>
      <c r="C96" s="20">
        <v>197</v>
      </c>
      <c r="D96" s="20">
        <f>$D$6-E96-1</f>
        <v>1986</v>
      </c>
      <c r="E96" s="20">
        <v>31</v>
      </c>
      <c r="F96" s="21">
        <v>1.5532407407407406E-2</v>
      </c>
      <c r="G96" s="21">
        <v>3.1828703703703706E-2</v>
      </c>
      <c r="H96" s="21">
        <v>4.7986111111111111E-2</v>
      </c>
      <c r="I96" s="20"/>
      <c r="J96" s="20" t="s">
        <v>80</v>
      </c>
    </row>
    <row r="97" spans="1:10" x14ac:dyDescent="0.3">
      <c r="A97" s="18"/>
      <c r="B97" s="18" t="s">
        <v>91</v>
      </c>
      <c r="C97" s="20"/>
      <c r="D97" s="20"/>
      <c r="E97" s="20"/>
      <c r="F97" s="20"/>
      <c r="G97" s="21">
        <f>G96-F96</f>
        <v>1.6296296296296302E-2</v>
      </c>
      <c r="H97" s="21">
        <f>H96-G96</f>
        <v>1.6157407407407405E-2</v>
      </c>
      <c r="I97" s="20"/>
      <c r="J97" s="20"/>
    </row>
    <row r="98" spans="1:10" x14ac:dyDescent="0.3">
      <c r="A98" s="18">
        <v>44</v>
      </c>
      <c r="B98" s="18" t="s">
        <v>56</v>
      </c>
      <c r="C98" s="20">
        <v>194</v>
      </c>
      <c r="D98" s="20">
        <f>$D$6-E98-1</f>
        <v>1987</v>
      </c>
      <c r="E98" s="20">
        <v>30</v>
      </c>
      <c r="F98" s="21">
        <v>1.681712962962963E-2</v>
      </c>
      <c r="G98" s="21">
        <v>3.4918981481481481E-2</v>
      </c>
      <c r="H98" s="21">
        <v>5.2731481481481483E-2</v>
      </c>
      <c r="I98" s="20"/>
      <c r="J98" s="20" t="s">
        <v>81</v>
      </c>
    </row>
    <row r="99" spans="1:10" x14ac:dyDescent="0.3">
      <c r="A99" s="18"/>
      <c r="B99" s="18" t="s">
        <v>91</v>
      </c>
      <c r="C99" s="20"/>
      <c r="D99" s="20"/>
      <c r="E99" s="20"/>
      <c r="F99" s="20"/>
      <c r="G99" s="21">
        <f>G98-F98</f>
        <v>1.8101851851851852E-2</v>
      </c>
      <c r="H99" s="21">
        <f>H98-G98</f>
        <v>1.7812500000000002E-2</v>
      </c>
      <c r="I99" s="20"/>
      <c r="J99" s="20"/>
    </row>
    <row r="100" spans="1:10" x14ac:dyDescent="0.3">
      <c r="A100" s="18">
        <v>45</v>
      </c>
      <c r="B100" s="18" t="s">
        <v>57</v>
      </c>
      <c r="C100" s="20">
        <v>156</v>
      </c>
      <c r="D100" s="20">
        <f t="shared" si="12"/>
        <v>1983</v>
      </c>
      <c r="E100" s="20">
        <v>35</v>
      </c>
      <c r="F100" s="21">
        <v>1.7696759259259259E-2</v>
      </c>
      <c r="G100" s="21">
        <v>3.6261574074074078E-2</v>
      </c>
      <c r="H100" s="21">
        <v>5.5520833333333332E-2</v>
      </c>
      <c r="I100" s="20"/>
      <c r="J100" s="20">
        <v>4</v>
      </c>
    </row>
    <row r="101" spans="1:10" x14ac:dyDescent="0.3">
      <c r="A101" s="18"/>
      <c r="B101" s="18"/>
      <c r="C101" s="20"/>
      <c r="D101" s="20"/>
      <c r="E101" s="20"/>
      <c r="F101" s="20"/>
      <c r="G101" s="21">
        <f>G100-F100</f>
        <v>1.8564814814814819E-2</v>
      </c>
      <c r="H101" s="21">
        <f>H100-G100</f>
        <v>1.9259259259259254E-2</v>
      </c>
      <c r="I101" s="20"/>
      <c r="J101" s="20"/>
    </row>
    <row r="102" spans="1:10" x14ac:dyDescent="0.3">
      <c r="A102" s="18"/>
      <c r="B102" s="19" t="s">
        <v>58</v>
      </c>
      <c r="C102" s="20"/>
      <c r="D102" s="20"/>
      <c r="E102" s="20"/>
      <c r="F102" s="20"/>
      <c r="G102" s="20"/>
      <c r="H102" s="20"/>
      <c r="I102" s="20"/>
      <c r="J102" s="20"/>
    </row>
    <row r="103" spans="1:10" x14ac:dyDescent="0.3">
      <c r="A103" s="18">
        <v>46</v>
      </c>
      <c r="B103" s="18" t="s">
        <v>59</v>
      </c>
      <c r="C103" s="20">
        <v>154</v>
      </c>
      <c r="D103" s="20">
        <f t="shared" si="12"/>
        <v>1978</v>
      </c>
      <c r="E103" s="20">
        <v>40</v>
      </c>
      <c r="F103" s="21">
        <v>1.5046296296296295E-2</v>
      </c>
      <c r="G103" s="21">
        <v>3.1041666666666665E-2</v>
      </c>
      <c r="H103" s="21">
        <v>4.7233796296296295E-2</v>
      </c>
      <c r="I103" s="20"/>
      <c r="J103" s="20" t="s">
        <v>79</v>
      </c>
    </row>
    <row r="104" spans="1:10" x14ac:dyDescent="0.3">
      <c r="A104" s="18"/>
      <c r="B104" s="18" t="s">
        <v>91</v>
      </c>
      <c r="C104" s="20"/>
      <c r="D104" s="20"/>
      <c r="E104" s="20"/>
      <c r="F104" s="20"/>
      <c r="G104" s="21">
        <f>G103-F103</f>
        <v>1.5995370370370368E-2</v>
      </c>
      <c r="H104" s="21">
        <f>H103-G103</f>
        <v>1.6192129629629629E-2</v>
      </c>
      <c r="I104" s="20"/>
      <c r="J104" s="20"/>
    </row>
    <row r="105" spans="1:10" x14ac:dyDescent="0.3">
      <c r="A105" s="18">
        <v>47</v>
      </c>
      <c r="B105" s="18" t="s">
        <v>60</v>
      </c>
      <c r="C105" s="20">
        <v>169</v>
      </c>
      <c r="D105" s="20">
        <f t="shared" si="12"/>
        <v>1972</v>
      </c>
      <c r="E105" s="20">
        <v>46</v>
      </c>
      <c r="F105" s="21">
        <v>1.744212962962963E-2</v>
      </c>
      <c r="G105" s="21">
        <v>3.5590277777777776E-2</v>
      </c>
      <c r="H105" s="21">
        <v>5.3263888888888888E-2</v>
      </c>
      <c r="I105" s="20"/>
      <c r="J105" s="20" t="s">
        <v>80</v>
      </c>
    </row>
    <row r="106" spans="1:10" x14ac:dyDescent="0.3">
      <c r="A106" s="18"/>
      <c r="B106" s="18"/>
      <c r="C106" s="20"/>
      <c r="D106" s="20"/>
      <c r="E106" s="20"/>
      <c r="F106" s="20"/>
      <c r="G106" s="21">
        <f>G105-F105</f>
        <v>1.8148148148148146E-2</v>
      </c>
      <c r="H106" s="21">
        <f>H105-G105</f>
        <v>1.7673611111111112E-2</v>
      </c>
      <c r="I106" s="20"/>
      <c r="J106" s="20"/>
    </row>
    <row r="107" spans="1:10" x14ac:dyDescent="0.3">
      <c r="A107" s="18">
        <v>48</v>
      </c>
      <c r="B107" s="18" t="s">
        <v>61</v>
      </c>
      <c r="C107" s="20">
        <v>178</v>
      </c>
      <c r="D107" s="20">
        <v>1972</v>
      </c>
      <c r="E107" s="20">
        <v>40</v>
      </c>
      <c r="F107" s="21">
        <v>1.7708333333333333E-2</v>
      </c>
      <c r="G107" s="21">
        <v>3.6805555555555557E-2</v>
      </c>
      <c r="H107" s="21">
        <v>5.5821759259259258E-2</v>
      </c>
      <c r="I107" s="20"/>
      <c r="J107" s="20" t="s">
        <v>81</v>
      </c>
    </row>
    <row r="108" spans="1:10" x14ac:dyDescent="0.3">
      <c r="A108" s="18"/>
      <c r="B108" s="18" t="s">
        <v>91</v>
      </c>
      <c r="C108" s="20"/>
      <c r="D108" s="20"/>
      <c r="E108" s="20"/>
      <c r="F108" s="20"/>
      <c r="G108" s="21">
        <f>G107-F107</f>
        <v>1.9097222222222224E-2</v>
      </c>
      <c r="H108" s="21">
        <f>H107-G107</f>
        <v>1.9016203703703702E-2</v>
      </c>
      <c r="I108" s="20"/>
      <c r="J108" s="20"/>
    </row>
    <row r="109" spans="1:10" x14ac:dyDescent="0.3">
      <c r="A109" s="18"/>
      <c r="B109" s="19" t="s">
        <v>62</v>
      </c>
      <c r="C109" s="20"/>
      <c r="D109" s="20"/>
      <c r="E109" s="20"/>
      <c r="F109" s="20"/>
      <c r="G109" s="20"/>
      <c r="H109" s="20"/>
      <c r="I109" s="20"/>
      <c r="J109" s="20"/>
    </row>
    <row r="110" spans="1:10" x14ac:dyDescent="0.3">
      <c r="A110" s="18">
        <v>49</v>
      </c>
      <c r="B110" s="18" t="s">
        <v>63</v>
      </c>
      <c r="C110" s="20">
        <v>175</v>
      </c>
      <c r="D110" s="20">
        <f t="shared" ref="D110" si="13">$D$6-E110</f>
        <v>1962</v>
      </c>
      <c r="E110" s="20">
        <v>56</v>
      </c>
      <c r="F110" s="21">
        <v>1.5509259259259257E-2</v>
      </c>
      <c r="G110" s="21">
        <v>3.1261574074074074E-2</v>
      </c>
      <c r="H110" s="21">
        <v>4.8819444444444443E-2</v>
      </c>
      <c r="I110" s="20"/>
      <c r="J110" s="20" t="s">
        <v>79</v>
      </c>
    </row>
    <row r="111" spans="1:10" x14ac:dyDescent="0.3">
      <c r="A111" s="18"/>
      <c r="B111" s="18" t="s">
        <v>91</v>
      </c>
      <c r="C111" s="20"/>
      <c r="D111" s="20"/>
      <c r="E111" s="20"/>
      <c r="F111" s="20"/>
      <c r="G111" s="21">
        <f>G110-F110</f>
        <v>1.5752314814814816E-2</v>
      </c>
      <c r="H111" s="21">
        <f>H110-G110</f>
        <v>1.755787037037037E-2</v>
      </c>
      <c r="I111" s="20"/>
      <c r="J111" s="20"/>
    </row>
    <row r="112" spans="1:10" x14ac:dyDescent="0.3">
      <c r="A112" s="18"/>
      <c r="B112" s="19" t="s">
        <v>65</v>
      </c>
      <c r="C112" s="20"/>
      <c r="D112" s="20"/>
      <c r="E112" s="20"/>
      <c r="F112" s="20"/>
      <c r="G112" s="20"/>
      <c r="H112" s="20"/>
      <c r="I112" s="20"/>
      <c r="J112" s="20"/>
    </row>
    <row r="113" spans="1:10" x14ac:dyDescent="0.3">
      <c r="A113" s="18">
        <v>50</v>
      </c>
      <c r="B113" s="18" t="s">
        <v>66</v>
      </c>
      <c r="C113" s="20">
        <v>177</v>
      </c>
      <c r="D113" s="20">
        <f t="shared" ref="D113" si="14">$D$6-E113</f>
        <v>1958</v>
      </c>
      <c r="E113" s="20">
        <v>60</v>
      </c>
      <c r="F113" s="21">
        <v>1.6273148148148148E-2</v>
      </c>
      <c r="G113" s="21">
        <v>3.3564814814814818E-2</v>
      </c>
      <c r="H113" s="21">
        <v>5.0833333333333335E-2</v>
      </c>
      <c r="I113" s="20"/>
      <c r="J113" s="20" t="s">
        <v>79</v>
      </c>
    </row>
    <row r="114" spans="1:10" x14ac:dyDescent="0.3">
      <c r="A114" s="18"/>
      <c r="B114" s="18" t="s">
        <v>91</v>
      </c>
      <c r="C114" s="20"/>
      <c r="D114" s="20"/>
      <c r="E114" s="20"/>
      <c r="F114" s="20"/>
      <c r="G114" s="21">
        <f>G113-F113</f>
        <v>1.729166666666667E-2</v>
      </c>
      <c r="H114" s="21">
        <f>H113-G113</f>
        <v>1.7268518518518516E-2</v>
      </c>
      <c r="I114" s="20"/>
      <c r="J114" s="20"/>
    </row>
    <row r="115" spans="1:10" x14ac:dyDescent="0.3">
      <c r="A115" s="18"/>
      <c r="B115" s="18" t="s">
        <v>88</v>
      </c>
      <c r="C115" s="20"/>
      <c r="D115" s="20"/>
      <c r="E115" s="20"/>
      <c r="F115" s="20"/>
      <c r="G115" s="20"/>
      <c r="H115" s="20"/>
      <c r="I115" s="20"/>
      <c r="J115" s="20"/>
    </row>
    <row r="116" spans="1:10" x14ac:dyDescent="0.3">
      <c r="A116" s="18"/>
      <c r="B116" s="18" t="s">
        <v>89</v>
      </c>
      <c r="C116" s="20"/>
      <c r="D116" s="20"/>
      <c r="E116" s="20"/>
      <c r="F116" s="20"/>
      <c r="G116" s="20"/>
      <c r="H116" s="20"/>
      <c r="I116" s="20"/>
      <c r="J116" s="20"/>
    </row>
    <row r="117" spans="1:10" x14ac:dyDescent="0.3">
      <c r="A117" s="18"/>
      <c r="B117" s="18" t="s">
        <v>90</v>
      </c>
      <c r="C117" s="20"/>
      <c r="D117" s="20"/>
      <c r="E117" s="20"/>
      <c r="F117" s="20"/>
      <c r="G117" s="20"/>
      <c r="H117" s="20"/>
      <c r="I117" s="20"/>
      <c r="J117" s="20"/>
    </row>
    <row r="118" spans="1:10" x14ac:dyDescent="0.3">
      <c r="A118" s="18"/>
      <c r="B118" s="18" t="s">
        <v>67</v>
      </c>
      <c r="C118" s="20"/>
      <c r="D118" s="20"/>
      <c r="E118" s="20"/>
      <c r="F118" s="20"/>
      <c r="G118" s="20"/>
      <c r="H118" s="20"/>
      <c r="I118" s="20"/>
      <c r="J118" s="20"/>
    </row>
    <row r="119" spans="1:10" x14ac:dyDescent="0.3">
      <c r="A119" s="18"/>
      <c r="B119" s="18" t="s">
        <v>78</v>
      </c>
      <c r="C119" s="20"/>
      <c r="D119" s="20"/>
      <c r="E119" s="20"/>
      <c r="F119" s="20"/>
      <c r="G119" s="20"/>
      <c r="H119" s="20"/>
      <c r="I119" s="20"/>
      <c r="J119" s="20"/>
    </row>
    <row r="120" spans="1:10" x14ac:dyDescent="0.3">
      <c r="A120" s="18"/>
      <c r="B120" s="25" t="s">
        <v>75</v>
      </c>
      <c r="C120" s="20"/>
      <c r="D120" s="20"/>
      <c r="E120" s="20"/>
      <c r="F120" s="20"/>
      <c r="G120" s="20"/>
      <c r="H120" s="20"/>
      <c r="I120" s="20"/>
      <c r="J120" s="20"/>
    </row>
    <row r="121" spans="1:10" x14ac:dyDescent="0.3">
      <c r="A121" s="18"/>
      <c r="B121" s="25" t="s">
        <v>82</v>
      </c>
      <c r="C121" s="20"/>
      <c r="D121" s="20"/>
      <c r="E121" s="20"/>
      <c r="F121" s="20"/>
      <c r="G121" s="20"/>
      <c r="H121" s="20"/>
      <c r="I121" s="20"/>
      <c r="J121" s="20"/>
    </row>
  </sheetData>
  <mergeCells count="1">
    <mergeCell ref="F4:H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</dc:creator>
  <cp:lastModifiedBy>IP</cp:lastModifiedBy>
  <cp:lastPrinted>2018-09-25T04:58:19Z</cp:lastPrinted>
  <dcterms:created xsi:type="dcterms:W3CDTF">2018-09-25T03:58:07Z</dcterms:created>
  <dcterms:modified xsi:type="dcterms:W3CDTF">2018-10-02T05:50:27Z</dcterms:modified>
</cp:coreProperties>
</file>