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Z_Disk1000\3text\run\Tur\PROTOKOL\СпортИГ\2024\"/>
    </mc:Choice>
  </mc:AlternateContent>
  <bookViews>
    <workbookView xWindow="1860" yWindow="0" windowWidth="20490" windowHeight="7320"/>
  </bookViews>
  <sheets>
    <sheet name="абсолютный(время_дистанции)" sheetId="1" r:id="rId1"/>
  </sheets>
  <definedNames>
    <definedName name="_xlnm._FilterDatabase" localSheetId="0" hidden="1">'абсолютный(время_дистанции)'!$A$4:$N$130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6" i="1" l="1"/>
  <c r="F136" i="1"/>
  <c r="N136" i="1"/>
  <c r="M136" i="1"/>
  <c r="L136" i="1"/>
  <c r="B135" i="1"/>
  <c r="B134" i="1"/>
  <c r="I122" i="1"/>
  <c r="J112" i="1"/>
  <c r="I112" i="1"/>
  <c r="J98" i="1"/>
  <c r="K92" i="1"/>
  <c r="L80" i="1"/>
  <c r="L78" i="1"/>
  <c r="J59" i="1"/>
  <c r="K53" i="1"/>
  <c r="M15" i="1" l="1"/>
  <c r="M13" i="1"/>
  <c r="M11" i="1"/>
  <c r="L11" i="1"/>
  <c r="K11" i="1"/>
  <c r="J11" i="1"/>
  <c r="I11" i="1"/>
  <c r="M9" i="1"/>
  <c r="L9" i="1"/>
  <c r="K9" i="1"/>
  <c r="J9" i="1"/>
  <c r="I9" i="1"/>
  <c r="O131" i="1" l="1"/>
  <c r="O136" i="1" l="1"/>
  <c r="C135" i="1" l="1"/>
  <c r="C134" i="1"/>
  <c r="C133" i="1"/>
  <c r="J65" i="1" l="1"/>
  <c r="I65" i="1"/>
  <c r="I59" i="1"/>
  <c r="K49" i="1" l="1"/>
  <c r="J49" i="1"/>
  <c r="I49" i="1"/>
  <c r="L37" i="1" l="1"/>
  <c r="I124" i="1" l="1"/>
  <c r="J108" i="1"/>
  <c r="I108" i="1"/>
  <c r="I98" i="1"/>
  <c r="I118" i="1"/>
  <c r="J114" i="1"/>
  <c r="I114" i="1"/>
  <c r="J110" i="1"/>
  <c r="I110" i="1"/>
  <c r="J104" i="1"/>
  <c r="I104" i="1"/>
  <c r="J100" i="1"/>
  <c r="I100" i="1"/>
  <c r="J106" i="1"/>
  <c r="I106" i="1"/>
  <c r="K90" i="1"/>
  <c r="J90" i="1"/>
  <c r="I90" i="1"/>
  <c r="K51" i="1" l="1"/>
  <c r="J51" i="1"/>
  <c r="I51" i="1"/>
  <c r="L35" i="1"/>
  <c r="K35" i="1"/>
  <c r="J35" i="1"/>
  <c r="I35" i="1"/>
  <c r="K47" i="1"/>
  <c r="J47" i="1"/>
  <c r="I47" i="1"/>
  <c r="B133" i="1" l="1"/>
  <c r="J130" i="1"/>
  <c r="I130" i="1"/>
  <c r="I120" i="1"/>
  <c r="J116" i="1"/>
  <c r="I116" i="1"/>
  <c r="K84" i="1"/>
  <c r="J84" i="1"/>
  <c r="I84" i="1"/>
  <c r="K86" i="1"/>
  <c r="J86" i="1"/>
  <c r="I86" i="1"/>
  <c r="J94" i="1"/>
  <c r="I94" i="1"/>
  <c r="K88" i="1"/>
  <c r="J88" i="1"/>
  <c r="I88" i="1"/>
  <c r="J102" i="1"/>
  <c r="I102" i="1"/>
  <c r="J92" i="1"/>
  <c r="I92" i="1"/>
  <c r="K80" i="1"/>
  <c r="J80" i="1"/>
  <c r="I80" i="1"/>
  <c r="K78" i="1"/>
  <c r="J78" i="1"/>
  <c r="I78" i="1"/>
  <c r="K82" i="1"/>
  <c r="J82" i="1"/>
  <c r="I82" i="1"/>
  <c r="J96" i="1"/>
  <c r="I96" i="1"/>
  <c r="I73" i="1"/>
  <c r="I69" i="1"/>
  <c r="I67" i="1"/>
  <c r="L15" i="1"/>
  <c r="K15" i="1"/>
  <c r="J15" i="1"/>
  <c r="I15" i="1"/>
  <c r="I75" i="1"/>
  <c r="K55" i="1"/>
  <c r="J55" i="1"/>
  <c r="I55" i="1"/>
  <c r="J57" i="1"/>
  <c r="I57" i="1"/>
  <c r="J53" i="1"/>
  <c r="I53" i="1"/>
  <c r="K37" i="1"/>
  <c r="J37" i="1"/>
  <c r="I37" i="1"/>
  <c r="L33" i="1"/>
  <c r="K33" i="1"/>
  <c r="J33" i="1"/>
  <c r="I33" i="1"/>
  <c r="J63" i="1"/>
  <c r="I63" i="1"/>
  <c r="I71" i="1"/>
  <c r="L25" i="1"/>
  <c r="K25" i="1"/>
  <c r="J25" i="1"/>
  <c r="I25" i="1"/>
  <c r="L13" i="1"/>
  <c r="K13" i="1"/>
  <c r="J13" i="1"/>
  <c r="I13" i="1"/>
  <c r="J61" i="1"/>
  <c r="I61" i="1"/>
  <c r="K45" i="1"/>
  <c r="J45" i="1"/>
  <c r="I45" i="1"/>
  <c r="K41" i="1"/>
  <c r="J41" i="1"/>
  <c r="I41" i="1"/>
  <c r="L39" i="1"/>
  <c r="K39" i="1"/>
  <c r="J39" i="1"/>
  <c r="I39" i="1"/>
  <c r="K43" i="1"/>
  <c r="J43" i="1"/>
  <c r="I43" i="1"/>
  <c r="L23" i="1"/>
  <c r="K23" i="1"/>
  <c r="J23" i="1"/>
  <c r="I23" i="1"/>
  <c r="L31" i="1"/>
  <c r="K31" i="1"/>
  <c r="J31" i="1"/>
  <c r="I31" i="1"/>
  <c r="L21" i="1"/>
  <c r="K21" i="1"/>
  <c r="J21" i="1"/>
  <c r="I21" i="1"/>
  <c r="L29" i="1"/>
  <c r="K29" i="1"/>
  <c r="J29" i="1"/>
  <c r="I29" i="1"/>
  <c r="L27" i="1"/>
  <c r="K27" i="1"/>
  <c r="J27" i="1"/>
  <c r="I27" i="1"/>
  <c r="L19" i="1"/>
  <c r="K19" i="1"/>
  <c r="J19" i="1"/>
  <c r="I19" i="1"/>
  <c r="M7" i="1"/>
  <c r="L7" i="1"/>
  <c r="K7" i="1"/>
  <c r="J7" i="1"/>
  <c r="I7" i="1"/>
  <c r="L17" i="1"/>
  <c r="K17" i="1"/>
  <c r="J17" i="1"/>
  <c r="I17" i="1"/>
  <c r="K136" i="1" l="1"/>
  <c r="J136" i="1" l="1"/>
  <c r="I136" i="1"/>
</calcChain>
</file>

<file path=xl/sharedStrings.xml><?xml version="1.0" encoding="utf-8"?>
<sst xmlns="http://schemas.openxmlformats.org/spreadsheetml/2006/main" count="395" uniqueCount="178">
  <si>
    <t>Участник</t>
  </si>
  <si>
    <t>Год рождения</t>
  </si>
  <si>
    <t>Возрастная категория</t>
  </si>
  <si>
    <t>Подразделение ИНЦ</t>
  </si>
  <si>
    <t>Подразделение ИГ</t>
  </si>
  <si>
    <t>Клуб/команда</t>
  </si>
  <si>
    <t>Место в возр. группе</t>
  </si>
  <si>
    <t>Мужчины</t>
  </si>
  <si>
    <t>30-39 лет</t>
  </si>
  <si>
    <t>1</t>
  </si>
  <si>
    <t>40-49 лет</t>
  </si>
  <si>
    <t>BaikalTrailRunning</t>
  </si>
  <si>
    <t>2</t>
  </si>
  <si>
    <t>ИГХ</t>
  </si>
  <si>
    <t>3</t>
  </si>
  <si>
    <t xml:space="preserve">Сафаров Алексей </t>
  </si>
  <si>
    <t>ИСЭМ</t>
  </si>
  <si>
    <t>4</t>
  </si>
  <si>
    <t>18-29 лет</t>
  </si>
  <si>
    <t>5</t>
  </si>
  <si>
    <t>6</t>
  </si>
  <si>
    <t>7</t>
  </si>
  <si>
    <t>8</t>
  </si>
  <si>
    <t xml:space="preserve">Евсюнин Владимир </t>
  </si>
  <si>
    <t>50-59 лет</t>
  </si>
  <si>
    <t>ИЗК</t>
  </si>
  <si>
    <t>Локомотив</t>
  </si>
  <si>
    <t>ЛИН</t>
  </si>
  <si>
    <t>60-69 лет</t>
  </si>
  <si>
    <t>Эол</t>
  </si>
  <si>
    <t>70 и старше</t>
  </si>
  <si>
    <t>ИГ</t>
  </si>
  <si>
    <t>картографы</t>
  </si>
  <si>
    <t>9</t>
  </si>
  <si>
    <t xml:space="preserve">Брагин Эдуард </t>
  </si>
  <si>
    <t>ИрИХ</t>
  </si>
  <si>
    <t>физгеографы</t>
  </si>
  <si>
    <t>10</t>
  </si>
  <si>
    <t>11</t>
  </si>
  <si>
    <t>12</t>
  </si>
  <si>
    <t>до 13 лет</t>
  </si>
  <si>
    <t>Женщины</t>
  </si>
  <si>
    <t xml:space="preserve">Овсянко Елена </t>
  </si>
  <si>
    <t xml:space="preserve">Беляева Ксения </t>
  </si>
  <si>
    <t xml:space="preserve">Дмитриева Анна </t>
  </si>
  <si>
    <t>Место в абсолютном зачёте</t>
  </si>
  <si>
    <t>Кол. кругов</t>
  </si>
  <si>
    <t>Место</t>
  </si>
  <si>
    <t>Участников всего</t>
  </si>
  <si>
    <t>Мужчин</t>
  </si>
  <si>
    <t>Женщин</t>
  </si>
  <si>
    <t xml:space="preserve">  ПРОТОКОЛ </t>
  </si>
  <si>
    <t>Баллы за судейство</t>
  </si>
  <si>
    <t>Сумма баллов</t>
  </si>
  <si>
    <t xml:space="preserve">Организаторы соревнования: </t>
  </si>
  <si>
    <t>1_3</t>
  </si>
  <si>
    <t>2_3</t>
  </si>
  <si>
    <t>3_3</t>
  </si>
  <si>
    <t>1_2</t>
  </si>
  <si>
    <t>1_5</t>
  </si>
  <si>
    <t>1_4</t>
  </si>
  <si>
    <t>1_7</t>
  </si>
  <si>
    <t>2_4</t>
  </si>
  <si>
    <t>2_5</t>
  </si>
  <si>
    <t>3_5</t>
  </si>
  <si>
    <t>3_4</t>
  </si>
  <si>
    <t>4_3</t>
  </si>
  <si>
    <t>4_4</t>
  </si>
  <si>
    <t>5_4</t>
  </si>
  <si>
    <t>1_6</t>
  </si>
  <si>
    <t>5_3</t>
  </si>
  <si>
    <t>6_3</t>
  </si>
  <si>
    <t>7_3</t>
  </si>
  <si>
    <t>9_3</t>
  </si>
  <si>
    <t>2_6</t>
  </si>
  <si>
    <t>3_6</t>
  </si>
  <si>
    <t>20-29 лет</t>
  </si>
  <si>
    <t>Место_гр ИФСОРАН</t>
  </si>
  <si>
    <t>эконом</t>
  </si>
  <si>
    <t>Беркут</t>
  </si>
  <si>
    <t>Изосимова Оксана</t>
  </si>
  <si>
    <t>ИФСОРАН</t>
  </si>
  <si>
    <t>эконом-географы</t>
  </si>
  <si>
    <t>При поддержке Профкома ИГ СО РАН и ИФ СО РАН</t>
  </si>
  <si>
    <t xml:space="preserve">Главный судья соревнования: </t>
  </si>
  <si>
    <t>Оргильянов Алексей (ИЗК)</t>
  </si>
  <si>
    <t>Первенство институтов ИФ СО РАН</t>
  </si>
  <si>
    <t>Круг1- 2,2км</t>
  </si>
  <si>
    <t>Круг2-4,4км</t>
  </si>
  <si>
    <t>Круг3-6,6км</t>
  </si>
  <si>
    <t>Круг4-8,8км</t>
  </si>
  <si>
    <t>Круг5-11,0км</t>
  </si>
  <si>
    <t>Круг6-13,2км</t>
  </si>
  <si>
    <t>Ситников Сергей</t>
  </si>
  <si>
    <t>Овсянко Константин</t>
  </si>
  <si>
    <t>СИФИБР</t>
  </si>
  <si>
    <t>Калинин Роман</t>
  </si>
  <si>
    <t>Рыбченко Артем</t>
  </si>
  <si>
    <t>Черемных Александр</t>
  </si>
  <si>
    <t>Петрушин Василий</t>
  </si>
  <si>
    <t>Петрушин Степан</t>
  </si>
  <si>
    <t>Кербер Евгений</t>
  </si>
  <si>
    <t>физгеогр</t>
  </si>
  <si>
    <t>Безгодова Ольга</t>
  </si>
  <si>
    <t>Хан Полина</t>
  </si>
  <si>
    <t>Петрушина Анастасия</t>
  </si>
  <si>
    <t>Калашникова Татьяна</t>
  </si>
  <si>
    <t>Заборцева Татьяна</t>
  </si>
  <si>
    <t>Судьи:</t>
  </si>
  <si>
    <t>За судейство в коммандный зачет по 3 балла</t>
  </si>
  <si>
    <t>Первенство институтов ИГ СО РАН</t>
  </si>
  <si>
    <t>картографы и др.</t>
  </si>
  <si>
    <t>Старт 18:30</t>
  </si>
  <si>
    <t>Динамо</t>
  </si>
  <si>
    <t>Кураничева Анна</t>
  </si>
  <si>
    <t xml:space="preserve">Богданов Александр </t>
  </si>
  <si>
    <t xml:space="preserve">Татаринов Александр </t>
  </si>
  <si>
    <t xml:space="preserve">Ашурков Сергей </t>
  </si>
  <si>
    <t xml:space="preserve">Муравьев Сергей </t>
  </si>
  <si>
    <t xml:space="preserve">Китов Александр </t>
  </si>
  <si>
    <t xml:space="preserve">Белоусов Олег </t>
  </si>
  <si>
    <t xml:space="preserve">Попов Петр </t>
  </si>
  <si>
    <t xml:space="preserve">Митичкин Михаил </t>
  </si>
  <si>
    <t xml:space="preserve">Кустова Ольга </t>
  </si>
  <si>
    <t>Все</t>
  </si>
  <si>
    <t>XVII Кросса в честь 67-летия ИГ СО РАН в зачет Спартакиады Иркутского филиала СО РАН</t>
  </si>
  <si>
    <t>Т=7*С, 715 ммртст, ветер СЗ 5м/с, Вл. 61%, обл. 50%</t>
  </si>
  <si>
    <t>Сиянов Денис</t>
  </si>
  <si>
    <t>Соболев Игорь</t>
  </si>
  <si>
    <t>Соколов Алексей</t>
  </si>
  <si>
    <t>Мехоношин Петр</t>
  </si>
  <si>
    <t>BaikalMarathon</t>
  </si>
  <si>
    <t>Гергенов Игорь</t>
  </si>
  <si>
    <t>Игнатов Алексей</t>
  </si>
  <si>
    <t>Фартышев Арсений</t>
  </si>
  <si>
    <t>Фарков Павел</t>
  </si>
  <si>
    <t>Медвежонков Дмитрий</t>
  </si>
  <si>
    <t>Косогоров Евгений</t>
  </si>
  <si>
    <t>Иванов Егор Владимирович</t>
  </si>
  <si>
    <t>Самойленко Гена</t>
  </si>
  <si>
    <t xml:space="preserve">Иванов Егор Николаевич </t>
  </si>
  <si>
    <t>Елисеев Игорь</t>
  </si>
  <si>
    <t>Коваленко Сергей Николаевич</t>
  </si>
  <si>
    <t>Букин Сергей</t>
  </si>
  <si>
    <t>Несмелова Елена</t>
  </si>
  <si>
    <t>Валеева Ольга</t>
  </si>
  <si>
    <t>Базарова Екатерина</t>
  </si>
  <si>
    <t>Красноштанова Наталья</t>
  </si>
  <si>
    <t>Овчаренко Анастасия</t>
  </si>
  <si>
    <t>Соловей Оксана</t>
  </si>
  <si>
    <t xml:space="preserve"> </t>
  </si>
  <si>
    <t>Игнатова Ольга</t>
  </si>
  <si>
    <t>?</t>
  </si>
  <si>
    <t>Копылова Виктория</t>
  </si>
  <si>
    <t>Политанская Ирина</t>
  </si>
  <si>
    <t>Крюкова Ирина</t>
  </si>
  <si>
    <t>Верещагина Мария</t>
  </si>
  <si>
    <t>Глушкова Вероника</t>
  </si>
  <si>
    <t>Кабиова Александра</t>
  </si>
  <si>
    <t>Донченко Юлия</t>
  </si>
  <si>
    <t>Хавина Лилия</t>
  </si>
  <si>
    <t>Шла не по дистанции</t>
  </si>
  <si>
    <t xml:space="preserve">Флаги, столик: BaikalTrailRunning </t>
  </si>
  <si>
    <t>Китов А.Д., Ноговицин В.Н., ПоповП.Л.</t>
  </si>
  <si>
    <t>Ирина Крюкова  (ИЗК), Полина Трофимук, Петр Рогов (ИГ)</t>
  </si>
  <si>
    <t>2_7</t>
  </si>
  <si>
    <t>6_4</t>
  </si>
  <si>
    <t>7_4</t>
  </si>
  <si>
    <t>8_3</t>
  </si>
  <si>
    <t>10_3</t>
  </si>
  <si>
    <t>2_2</t>
  </si>
  <si>
    <t>3_2</t>
  </si>
  <si>
    <t>11_3</t>
  </si>
  <si>
    <t>4_2</t>
  </si>
  <si>
    <t>Яхненко Вера</t>
  </si>
  <si>
    <t>4_5</t>
  </si>
  <si>
    <t>8_4</t>
  </si>
  <si>
    <t>5_5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</si>
</sst>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.000"/>
    <numFmt numFmtId="165" formatCode="[$-F400]h:mm:ss\ AM/PM"/>
  </numFmts>
  <fonts count="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 applyFont="1" applyAlignment="1"/>
    <xf numFmtId="0" fontId="4" fillId="0" borderId="0" xfId="0" applyFont="1" applyAlignment="1"/>
    <xf numFmtId="1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7" fillId="0" borderId="0" xfId="0" applyFont="1" applyAlignment="1"/>
    <xf numFmtId="20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1" xfId="0" applyFont="1" applyBorder="1" applyAlignment="1"/>
    <xf numFmtId="164" fontId="7" fillId="0" borderId="1" xfId="0" applyNumberFormat="1" applyFont="1" applyBorder="1"/>
    <xf numFmtId="49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/>
    <xf numFmtId="164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/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0" fontId="7" fillId="0" borderId="1" xfId="0" applyFont="1" applyBorder="1" applyAlignment="1">
      <alignment vertical="center"/>
    </xf>
    <xf numFmtId="165" fontId="7" fillId="0" borderId="0" xfId="0" applyNumberFormat="1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0"/>
  <sheetViews>
    <sheetView tabSelected="1" zoomScale="85" zoomScaleNormal="85" workbookViewId="0">
      <pane ySplit="4" topLeftCell="A5" activePane="bottomLeft" state="frozen"/>
      <selection activeCell="C1" sqref="C1"/>
      <selection pane="bottomLeft" sqref="A1:J1"/>
    </sheetView>
  </sheetViews>
  <sheetFormatPr defaultColWidth="12.625" defaultRowHeight="15" customHeight="1" x14ac:dyDescent="0.25"/>
  <cols>
    <col min="1" max="1" width="11.375" style="52" customWidth="1"/>
    <col min="2" max="2" width="24.75" style="5" customWidth="1"/>
    <col min="3" max="3" width="8.125" style="7" customWidth="1"/>
    <col min="4" max="4" width="8.875" style="7" customWidth="1"/>
    <col min="5" max="5" width="7.75" style="7" customWidth="1"/>
    <col min="6" max="6" width="8.375" style="5" customWidth="1"/>
    <col min="7" max="7" width="13.125" style="5" customWidth="1"/>
    <col min="8" max="13" width="10.75" style="5" customWidth="1"/>
    <col min="14" max="14" width="8.375" style="5" customWidth="1"/>
    <col min="15" max="15" width="10.25" style="24" customWidth="1"/>
    <col min="16" max="16" width="5.75" style="5" customWidth="1"/>
    <col min="17" max="17" width="6.5" style="5" customWidth="1"/>
    <col min="20" max="16384" width="12.625" style="5"/>
  </cols>
  <sheetData>
    <row r="1" spans="1:15" s="1" customFormat="1" ht="15" customHeight="1" x14ac:dyDescent="0.25">
      <c r="A1" s="61" t="s">
        <v>51</v>
      </c>
      <c r="B1" s="61"/>
      <c r="C1" s="61"/>
      <c r="D1" s="61"/>
      <c r="E1" s="61"/>
      <c r="F1" s="61"/>
      <c r="G1" s="61"/>
      <c r="H1" s="61"/>
      <c r="I1" s="61"/>
      <c r="J1" s="61"/>
      <c r="O1" s="39"/>
    </row>
    <row r="2" spans="1:15" s="1" customFormat="1" ht="15" customHeight="1" x14ac:dyDescent="0.25">
      <c r="A2" s="61" t="s">
        <v>125</v>
      </c>
      <c r="B2" s="61"/>
      <c r="C2" s="61"/>
      <c r="D2" s="61"/>
      <c r="E2" s="61"/>
      <c r="F2" s="61"/>
      <c r="G2" s="61"/>
      <c r="H2" s="61"/>
      <c r="I2" s="61"/>
      <c r="J2" s="61"/>
      <c r="O2" s="39"/>
    </row>
    <row r="3" spans="1:15" ht="15" customHeight="1" thickBot="1" x14ac:dyDescent="0.3">
      <c r="A3" s="2">
        <v>45428</v>
      </c>
      <c r="B3" s="6" t="s">
        <v>112</v>
      </c>
      <c r="C3" s="3" t="s">
        <v>126</v>
      </c>
      <c r="D3" s="4"/>
      <c r="E3" s="4"/>
      <c r="F3" s="4"/>
      <c r="G3" s="4"/>
      <c r="H3" s="4"/>
      <c r="I3" s="4"/>
      <c r="J3" s="4"/>
    </row>
    <row r="4" spans="1:15" ht="48.75" customHeight="1" thickBot="1" x14ac:dyDescent="0.3">
      <c r="A4" s="50" t="s">
        <v>45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87</v>
      </c>
      <c r="I4" s="8" t="s">
        <v>88</v>
      </c>
      <c r="J4" s="8" t="s">
        <v>89</v>
      </c>
      <c r="K4" s="8" t="s">
        <v>90</v>
      </c>
      <c r="L4" s="8" t="s">
        <v>91</v>
      </c>
      <c r="M4" s="8" t="s">
        <v>92</v>
      </c>
      <c r="N4" s="9" t="s">
        <v>6</v>
      </c>
      <c r="O4" s="40" t="s">
        <v>77</v>
      </c>
    </row>
    <row r="5" spans="1:15" x14ac:dyDescent="0.25">
      <c r="A5" s="51"/>
      <c r="B5" s="11" t="s">
        <v>7</v>
      </c>
      <c r="C5" s="10"/>
      <c r="D5" s="10"/>
      <c r="E5" s="10"/>
      <c r="F5" s="12"/>
      <c r="G5" s="12"/>
      <c r="H5" s="12"/>
      <c r="I5" s="12"/>
      <c r="J5" s="12"/>
      <c r="K5" s="12"/>
      <c r="L5" s="12"/>
      <c r="M5" s="12"/>
      <c r="N5" s="13"/>
      <c r="O5" s="41"/>
    </row>
    <row r="6" spans="1:15" x14ac:dyDescent="0.25">
      <c r="A6" s="23">
        <v>1</v>
      </c>
      <c r="B6" s="15" t="s">
        <v>127</v>
      </c>
      <c r="C6" s="14">
        <v>1987</v>
      </c>
      <c r="D6" s="14" t="s">
        <v>8</v>
      </c>
      <c r="E6" s="14"/>
      <c r="F6" s="15"/>
      <c r="G6" s="15" t="s">
        <v>29</v>
      </c>
      <c r="H6" s="16">
        <v>6.1111111111111114E-3</v>
      </c>
      <c r="I6" s="16">
        <v>1.2453703703703703E-2</v>
      </c>
      <c r="J6" s="16">
        <v>1.8819444444444448E-2</v>
      </c>
      <c r="K6" s="16">
        <v>2.5243055555555557E-2</v>
      </c>
      <c r="L6" s="16">
        <v>3.1678240740740743E-2</v>
      </c>
      <c r="M6" s="16">
        <v>3.8067129629629631E-2</v>
      </c>
      <c r="N6" s="17" t="s">
        <v>9</v>
      </c>
      <c r="O6" s="21"/>
    </row>
    <row r="7" spans="1:15" x14ac:dyDescent="0.25">
      <c r="A7" s="23"/>
      <c r="B7" s="19"/>
      <c r="C7" s="14"/>
      <c r="D7" s="14"/>
      <c r="E7" s="14"/>
      <c r="F7" s="19"/>
      <c r="G7" s="19"/>
      <c r="H7" s="20"/>
      <c r="I7" s="16">
        <f t="shared" ref="I7:M9" si="0">I6-H6</f>
        <v>6.3425925925925915E-3</v>
      </c>
      <c r="J7" s="16">
        <f t="shared" si="0"/>
        <v>6.3657407407407447E-3</v>
      </c>
      <c r="K7" s="16">
        <f t="shared" si="0"/>
        <v>6.4236111111111091E-3</v>
      </c>
      <c r="L7" s="16">
        <f t="shared" si="0"/>
        <v>6.4351851851851861E-3</v>
      </c>
      <c r="M7" s="16">
        <f t="shared" si="0"/>
        <v>6.3888888888888884E-3</v>
      </c>
      <c r="N7" s="17"/>
      <c r="O7" s="21"/>
    </row>
    <row r="8" spans="1:15" ht="15.75" customHeight="1" x14ac:dyDescent="0.25">
      <c r="A8" s="23">
        <v>2</v>
      </c>
      <c r="B8" s="15" t="s">
        <v>93</v>
      </c>
      <c r="C8" s="14">
        <v>1984</v>
      </c>
      <c r="D8" s="14" t="s">
        <v>8</v>
      </c>
      <c r="E8" s="14"/>
      <c r="F8" s="15"/>
      <c r="G8" s="15" t="s">
        <v>11</v>
      </c>
      <c r="H8" s="16">
        <v>6.6203703703703702E-3</v>
      </c>
      <c r="I8" s="16">
        <v>1.3275462962962963E-2</v>
      </c>
      <c r="J8" s="16">
        <v>1.9942129629629629E-2</v>
      </c>
      <c r="K8" s="16">
        <v>2.6539351851851852E-2</v>
      </c>
      <c r="L8" s="16">
        <v>3.3229166666666664E-2</v>
      </c>
      <c r="M8" s="16">
        <v>4.0023148148148148E-2</v>
      </c>
      <c r="N8" s="17" t="s">
        <v>12</v>
      </c>
      <c r="O8" s="21"/>
    </row>
    <row r="9" spans="1:15" ht="15.75" customHeight="1" x14ac:dyDescent="0.25">
      <c r="A9" s="23"/>
      <c r="B9" s="19"/>
      <c r="C9" s="14"/>
      <c r="D9" s="14"/>
      <c r="E9" s="14"/>
      <c r="F9" s="19"/>
      <c r="G9" s="19"/>
      <c r="H9" s="16"/>
      <c r="I9" s="16">
        <f t="shared" ref="I9" si="1">I8-H8</f>
        <v>6.6550925925925927E-3</v>
      </c>
      <c r="J9" s="16">
        <f t="shared" ref="J9" si="2">J8-I8</f>
        <v>6.6666666666666662E-3</v>
      </c>
      <c r="K9" s="16">
        <f t="shared" ref="K9" si="3">K8-J8</f>
        <v>6.5972222222222231E-3</v>
      </c>
      <c r="L9" s="16">
        <f t="shared" ref="L9" si="4">L8-K8</f>
        <v>6.6898148148148116E-3</v>
      </c>
      <c r="M9" s="16">
        <f t="shared" si="0"/>
        <v>6.7939814814814842E-3</v>
      </c>
      <c r="N9" s="17"/>
      <c r="O9" s="21"/>
    </row>
    <row r="10" spans="1:15" ht="15.75" customHeight="1" x14ac:dyDescent="0.25">
      <c r="A10" s="23">
        <v>3</v>
      </c>
      <c r="B10" s="15" t="s">
        <v>96</v>
      </c>
      <c r="C10" s="14">
        <v>1979</v>
      </c>
      <c r="D10" s="14" t="s">
        <v>10</v>
      </c>
      <c r="E10" s="14"/>
      <c r="F10" s="15"/>
      <c r="G10" s="15" t="s">
        <v>113</v>
      </c>
      <c r="H10" s="16">
        <v>6.3194444444444444E-3</v>
      </c>
      <c r="I10" s="16">
        <v>1.306712962962963E-2</v>
      </c>
      <c r="J10" s="16">
        <v>1.9861111111111111E-2</v>
      </c>
      <c r="K10" s="16">
        <v>2.6805555555555555E-2</v>
      </c>
      <c r="L10" s="16">
        <v>3.3854166666666664E-2</v>
      </c>
      <c r="M10" s="16">
        <v>4.1030092592592597E-2</v>
      </c>
      <c r="N10" s="17" t="s">
        <v>9</v>
      </c>
      <c r="O10" s="21"/>
    </row>
    <row r="11" spans="1:15" ht="15.75" customHeight="1" x14ac:dyDescent="0.25">
      <c r="A11" s="23"/>
      <c r="B11" s="19"/>
      <c r="C11" s="14"/>
      <c r="D11" s="14"/>
      <c r="E11" s="14"/>
      <c r="F11" s="19"/>
      <c r="G11" s="19"/>
      <c r="H11" s="16"/>
      <c r="I11" s="16">
        <f t="shared" ref="I11" si="5">I10-H10</f>
        <v>6.7476851851851856E-3</v>
      </c>
      <c r="J11" s="16">
        <f t="shared" ref="J11" si="6">J10-I10</f>
        <v>6.7939814814814807E-3</v>
      </c>
      <c r="K11" s="16">
        <f t="shared" ref="K11" si="7">K10-J10</f>
        <v>6.9444444444444441E-3</v>
      </c>
      <c r="L11" s="16">
        <f t="shared" ref="L11" si="8">L10-K10</f>
        <v>7.0486111111111097E-3</v>
      </c>
      <c r="M11" s="16">
        <f t="shared" ref="M11" si="9">M10-L10</f>
        <v>7.1759259259259328E-3</v>
      </c>
      <c r="N11" s="17"/>
      <c r="O11" s="21"/>
    </row>
    <row r="12" spans="1:15" ht="15.75" customHeight="1" x14ac:dyDescent="0.25">
      <c r="A12" s="23">
        <v>4</v>
      </c>
      <c r="B12" s="15" t="s">
        <v>23</v>
      </c>
      <c r="C12" s="14">
        <v>1970</v>
      </c>
      <c r="D12" s="14" t="s">
        <v>24</v>
      </c>
      <c r="E12" s="14" t="s">
        <v>25</v>
      </c>
      <c r="F12" s="15"/>
      <c r="G12" s="19" t="s">
        <v>29</v>
      </c>
      <c r="H12" s="16">
        <v>6.6782407407407415E-3</v>
      </c>
      <c r="I12" s="16">
        <v>1.3634259259259257E-2</v>
      </c>
      <c r="J12" s="16">
        <v>2.056712962962963E-2</v>
      </c>
      <c r="K12" s="16">
        <v>2.7604166666666666E-2</v>
      </c>
      <c r="L12" s="16">
        <v>3.4571759259259253E-2</v>
      </c>
      <c r="M12" s="16">
        <v>4.5671296296296293E-2</v>
      </c>
      <c r="N12" s="17" t="s">
        <v>9</v>
      </c>
      <c r="O12" s="21" t="s">
        <v>59</v>
      </c>
    </row>
    <row r="13" spans="1:15" ht="15.75" customHeight="1" x14ac:dyDescent="0.25">
      <c r="A13" s="23"/>
      <c r="B13" s="19"/>
      <c r="C13" s="14"/>
      <c r="D13" s="14"/>
      <c r="E13" s="14"/>
      <c r="F13" s="19"/>
      <c r="G13" s="19"/>
      <c r="H13" s="16"/>
      <c r="I13" s="16">
        <f t="shared" ref="I13:L13" si="10">I12-H12</f>
        <v>6.9560185185185159E-3</v>
      </c>
      <c r="J13" s="16">
        <f t="shared" si="10"/>
        <v>6.9328703703703722E-3</v>
      </c>
      <c r="K13" s="16">
        <f t="shared" si="10"/>
        <v>7.0370370370370361E-3</v>
      </c>
      <c r="L13" s="16">
        <f t="shared" si="10"/>
        <v>6.9675925925925877E-3</v>
      </c>
      <c r="M13" s="16">
        <f t="shared" ref="I13:M17" si="11">M12-L12</f>
        <v>1.109953703703704E-2</v>
      </c>
      <c r="N13" s="17"/>
      <c r="O13" s="21"/>
    </row>
    <row r="14" spans="1:15" ht="15.75" customHeight="1" x14ac:dyDescent="0.25">
      <c r="A14" s="23">
        <v>5</v>
      </c>
      <c r="B14" s="15" t="s">
        <v>116</v>
      </c>
      <c r="C14" s="14">
        <v>1968</v>
      </c>
      <c r="D14" s="14" t="s">
        <v>24</v>
      </c>
      <c r="E14" s="14" t="s">
        <v>35</v>
      </c>
      <c r="F14" s="15"/>
      <c r="G14" s="19" t="s">
        <v>29</v>
      </c>
      <c r="H14" s="16">
        <v>6.7361111111111103E-3</v>
      </c>
      <c r="I14" s="16">
        <v>1.3634259259259257E-2</v>
      </c>
      <c r="J14" s="16">
        <v>2.0590277777777777E-2</v>
      </c>
      <c r="K14" s="16">
        <v>2.7604166666666666E-2</v>
      </c>
      <c r="L14" s="16">
        <v>3.4641203703703702E-2</v>
      </c>
      <c r="M14" s="16">
        <v>4.5682870370370367E-2</v>
      </c>
      <c r="N14" s="17" t="s">
        <v>12</v>
      </c>
      <c r="O14" s="21" t="s">
        <v>63</v>
      </c>
    </row>
    <row r="15" spans="1:15" ht="15.75" customHeight="1" x14ac:dyDescent="0.25">
      <c r="A15" s="23"/>
      <c r="B15" s="19"/>
      <c r="C15" s="14"/>
      <c r="D15" s="14"/>
      <c r="E15" s="14"/>
      <c r="F15" s="19"/>
      <c r="G15" s="19"/>
      <c r="H15" s="16"/>
      <c r="I15" s="16">
        <f t="shared" ref="I15:L15" si="12">I14-H14</f>
        <v>6.8981481481481472E-3</v>
      </c>
      <c r="J15" s="16">
        <f t="shared" si="12"/>
        <v>6.9560185185185194E-3</v>
      </c>
      <c r="K15" s="16">
        <f t="shared" si="12"/>
        <v>7.013888888888889E-3</v>
      </c>
      <c r="L15" s="16">
        <f t="shared" si="12"/>
        <v>7.0370370370370361E-3</v>
      </c>
      <c r="M15" s="16">
        <f t="shared" si="11"/>
        <v>1.1041666666666665E-2</v>
      </c>
      <c r="N15" s="17"/>
      <c r="O15" s="21"/>
    </row>
    <row r="16" spans="1:15" x14ac:dyDescent="0.25">
      <c r="A16" s="23">
        <v>6</v>
      </c>
      <c r="B16" s="15" t="s">
        <v>128</v>
      </c>
      <c r="C16" s="14">
        <v>1999</v>
      </c>
      <c r="D16" s="14" t="s">
        <v>76</v>
      </c>
      <c r="E16" s="14"/>
      <c r="F16" s="15"/>
      <c r="G16" s="15"/>
      <c r="H16" s="16">
        <v>6.122685185185185E-3</v>
      </c>
      <c r="I16" s="16">
        <v>1.255787037037037E-2</v>
      </c>
      <c r="J16" s="16">
        <v>1.9328703703703702E-2</v>
      </c>
      <c r="K16" s="16">
        <v>2.6354166666666668E-2</v>
      </c>
      <c r="L16" s="16">
        <v>3.3043981481481487E-2</v>
      </c>
      <c r="M16" s="16"/>
      <c r="N16" s="17" t="s">
        <v>9</v>
      </c>
      <c r="O16" s="21"/>
    </row>
    <row r="17" spans="1:15" x14ac:dyDescent="0.25">
      <c r="A17" s="23"/>
      <c r="B17" s="19"/>
      <c r="C17" s="14"/>
      <c r="D17" s="14"/>
      <c r="E17" s="14"/>
      <c r="F17" s="19"/>
      <c r="G17" s="19"/>
      <c r="H17" s="20"/>
      <c r="I17" s="16">
        <f t="shared" si="11"/>
        <v>6.4351851851851853E-3</v>
      </c>
      <c r="J17" s="16">
        <f t="shared" si="11"/>
        <v>6.7708333333333318E-3</v>
      </c>
      <c r="K17" s="16">
        <f t="shared" si="11"/>
        <v>7.025462962962966E-3</v>
      </c>
      <c r="L17" s="16">
        <f t="shared" si="11"/>
        <v>6.6898148148148186E-3</v>
      </c>
      <c r="M17" s="16"/>
      <c r="N17" s="17"/>
      <c r="O17" s="21"/>
    </row>
    <row r="18" spans="1:15" x14ac:dyDescent="0.25">
      <c r="A18" s="23">
        <v>7</v>
      </c>
      <c r="B18" s="15" t="s">
        <v>129</v>
      </c>
      <c r="C18" s="14">
        <v>1991</v>
      </c>
      <c r="D18" s="14" t="s">
        <v>8</v>
      </c>
      <c r="E18" s="14"/>
      <c r="F18" s="15"/>
      <c r="G18" s="15"/>
      <c r="H18" s="16">
        <v>6.5393518518518517E-3</v>
      </c>
      <c r="I18" s="16">
        <v>1.3449074074074073E-2</v>
      </c>
      <c r="J18" s="16">
        <v>2.0543981481481479E-2</v>
      </c>
      <c r="K18" s="16">
        <v>2.7708333333333331E-2</v>
      </c>
      <c r="L18" s="16">
        <v>3.5451388888888886E-2</v>
      </c>
      <c r="M18" s="16"/>
      <c r="N18" s="17" t="s">
        <v>14</v>
      </c>
      <c r="O18" s="21"/>
    </row>
    <row r="19" spans="1:15" x14ac:dyDescent="0.25">
      <c r="A19" s="23"/>
      <c r="B19" s="19"/>
      <c r="C19" s="14"/>
      <c r="D19" s="14"/>
      <c r="E19" s="14"/>
      <c r="F19" s="19"/>
      <c r="G19" s="19"/>
      <c r="H19" s="16"/>
      <c r="I19" s="16">
        <f t="shared" ref="I19:L19" si="13">I18-H18</f>
        <v>6.9097222222222216E-3</v>
      </c>
      <c r="J19" s="16">
        <f t="shared" si="13"/>
        <v>7.0949074074074057E-3</v>
      </c>
      <c r="K19" s="16">
        <f t="shared" si="13"/>
        <v>7.1643518518518523E-3</v>
      </c>
      <c r="L19" s="16">
        <f t="shared" si="13"/>
        <v>7.7430555555555551E-3</v>
      </c>
      <c r="M19" s="16"/>
      <c r="N19" s="17"/>
      <c r="O19" s="21"/>
    </row>
    <row r="20" spans="1:15" x14ac:dyDescent="0.25">
      <c r="A20" s="23">
        <v>8</v>
      </c>
      <c r="B20" s="15" t="s">
        <v>130</v>
      </c>
      <c r="C20" s="14">
        <v>1972</v>
      </c>
      <c r="D20" s="14" t="s">
        <v>24</v>
      </c>
      <c r="E20" s="14"/>
      <c r="F20" s="15"/>
      <c r="G20" s="15" t="s">
        <v>131</v>
      </c>
      <c r="H20" s="16">
        <v>6.782407407407408E-3</v>
      </c>
      <c r="I20" s="16">
        <v>1.4247685185185184E-2</v>
      </c>
      <c r="J20" s="16">
        <v>2.1817129629629631E-2</v>
      </c>
      <c r="K20" s="16">
        <v>2.9537037037037039E-2</v>
      </c>
      <c r="L20" s="16">
        <v>3.7164351851851851E-2</v>
      </c>
      <c r="M20" s="16"/>
      <c r="N20" s="17" t="s">
        <v>14</v>
      </c>
      <c r="O20" s="21"/>
    </row>
    <row r="21" spans="1:15" x14ac:dyDescent="0.25">
      <c r="A21" s="23"/>
      <c r="B21" s="19"/>
      <c r="C21" s="14"/>
      <c r="D21" s="14"/>
      <c r="E21" s="14"/>
      <c r="F21" s="19"/>
      <c r="G21" s="19"/>
      <c r="H21" s="16"/>
      <c r="I21" s="16">
        <f t="shared" ref="I21:L21" si="14">I20-H20</f>
        <v>7.4652777777777764E-3</v>
      </c>
      <c r="J21" s="16">
        <f t="shared" si="14"/>
        <v>7.5694444444444463E-3</v>
      </c>
      <c r="K21" s="16">
        <f t="shared" si="14"/>
        <v>7.719907407407408E-3</v>
      </c>
      <c r="L21" s="16">
        <f t="shared" si="14"/>
        <v>7.6273148148148125E-3</v>
      </c>
      <c r="M21" s="16"/>
      <c r="N21" s="17"/>
      <c r="O21" s="21"/>
    </row>
    <row r="22" spans="1:15" x14ac:dyDescent="0.25">
      <c r="A22" s="23">
        <v>9</v>
      </c>
      <c r="B22" s="15" t="s">
        <v>94</v>
      </c>
      <c r="C22" s="14">
        <v>1974</v>
      </c>
      <c r="D22" s="14" t="s">
        <v>10</v>
      </c>
      <c r="E22" s="14"/>
      <c r="F22" s="15"/>
      <c r="G22" s="15" t="s">
        <v>79</v>
      </c>
      <c r="H22" s="16">
        <v>7.4305555555555548E-3</v>
      </c>
      <c r="I22" s="16">
        <v>1.4965277777777779E-2</v>
      </c>
      <c r="J22" s="16">
        <v>2.2569444444444444E-2</v>
      </c>
      <c r="K22" s="16">
        <v>3.0092592592592591E-2</v>
      </c>
      <c r="L22" s="16">
        <v>3.7638888888888895E-2</v>
      </c>
      <c r="M22" s="20"/>
      <c r="N22" s="17" t="s">
        <v>12</v>
      </c>
      <c r="O22" s="21"/>
    </row>
    <row r="23" spans="1:15" x14ac:dyDescent="0.25">
      <c r="A23" s="23"/>
      <c r="B23" s="19"/>
      <c r="C23" s="14"/>
      <c r="D23" s="14"/>
      <c r="E23" s="14"/>
      <c r="F23" s="19"/>
      <c r="G23" s="19"/>
      <c r="H23" s="16"/>
      <c r="I23" s="16">
        <f t="shared" ref="I23:L23" si="15">I22-H22</f>
        <v>7.5347222222222239E-3</v>
      </c>
      <c r="J23" s="16">
        <f t="shared" si="15"/>
        <v>7.6041666666666653E-3</v>
      </c>
      <c r="K23" s="16">
        <f t="shared" si="15"/>
        <v>7.5231481481481469E-3</v>
      </c>
      <c r="L23" s="16">
        <f t="shared" si="15"/>
        <v>7.5462962962963044E-3</v>
      </c>
      <c r="M23" s="20"/>
      <c r="N23" s="17"/>
      <c r="O23" s="21"/>
    </row>
    <row r="24" spans="1:15" ht="15.75" customHeight="1" x14ac:dyDescent="0.25">
      <c r="A24" s="23">
        <v>10</v>
      </c>
      <c r="B24" s="15" t="s">
        <v>118</v>
      </c>
      <c r="C24" s="14">
        <v>1980</v>
      </c>
      <c r="D24" s="14" t="s">
        <v>10</v>
      </c>
      <c r="E24" s="14"/>
      <c r="F24" s="15"/>
      <c r="G24" s="15" t="s">
        <v>26</v>
      </c>
      <c r="H24" s="16">
        <v>7.1296296296296307E-3</v>
      </c>
      <c r="I24" s="16">
        <v>1.4791666666666668E-2</v>
      </c>
      <c r="J24" s="16">
        <v>2.2627314814814819E-2</v>
      </c>
      <c r="K24" s="16">
        <v>3.0451388888888889E-2</v>
      </c>
      <c r="L24" s="16">
        <v>3.8240740740740742E-2</v>
      </c>
      <c r="M24" s="20"/>
      <c r="N24" s="17" t="s">
        <v>14</v>
      </c>
      <c r="O24" s="21"/>
    </row>
    <row r="25" spans="1:15" ht="15.75" customHeight="1" x14ac:dyDescent="0.25">
      <c r="A25" s="23"/>
      <c r="B25" s="19"/>
      <c r="C25" s="14"/>
      <c r="D25" s="14"/>
      <c r="E25" s="14"/>
      <c r="F25" s="19"/>
      <c r="G25" s="19"/>
      <c r="H25" s="16"/>
      <c r="I25" s="16">
        <f t="shared" ref="I25:L25" si="16">I24-H24</f>
        <v>7.6620370370370375E-3</v>
      </c>
      <c r="J25" s="16">
        <f t="shared" si="16"/>
        <v>7.8356481481481506E-3</v>
      </c>
      <c r="K25" s="16">
        <f t="shared" si="16"/>
        <v>7.8240740740740701E-3</v>
      </c>
      <c r="L25" s="16">
        <f t="shared" si="16"/>
        <v>7.7893518518518529E-3</v>
      </c>
      <c r="M25" s="20"/>
      <c r="N25" s="17"/>
      <c r="O25" s="21"/>
    </row>
    <row r="26" spans="1:15" x14ac:dyDescent="0.25">
      <c r="A26" s="23">
        <v>11</v>
      </c>
      <c r="B26" s="15" t="s">
        <v>132</v>
      </c>
      <c r="C26" s="14">
        <v>2003</v>
      </c>
      <c r="D26" s="14" t="s">
        <v>76</v>
      </c>
      <c r="E26" s="14"/>
      <c r="F26" s="15"/>
      <c r="G26" s="15" t="s">
        <v>29</v>
      </c>
      <c r="H26" s="16">
        <v>7.1759259259259259E-3</v>
      </c>
      <c r="I26" s="16">
        <v>1.4722222222222222E-2</v>
      </c>
      <c r="J26" s="16">
        <v>2.2650462962962966E-2</v>
      </c>
      <c r="K26" s="16">
        <v>3.0856481481481481E-2</v>
      </c>
      <c r="L26" s="16">
        <v>3.9178240740740743E-2</v>
      </c>
      <c r="M26" s="16"/>
      <c r="N26" s="17" t="s">
        <v>12</v>
      </c>
      <c r="O26" s="21"/>
    </row>
    <row r="27" spans="1:15" x14ac:dyDescent="0.25">
      <c r="A27" s="23"/>
      <c r="B27" s="19"/>
      <c r="C27" s="14"/>
      <c r="D27" s="14"/>
      <c r="E27" s="14"/>
      <c r="F27" s="19"/>
      <c r="G27" s="19"/>
      <c r="H27" s="16"/>
      <c r="I27" s="16">
        <f t="shared" ref="I27:L27" si="17">I26-H26</f>
        <v>7.5462962962962957E-3</v>
      </c>
      <c r="J27" s="16">
        <f t="shared" si="17"/>
        <v>7.9282407407407444E-3</v>
      </c>
      <c r="K27" s="16">
        <f t="shared" si="17"/>
        <v>8.2060185185185153E-3</v>
      </c>
      <c r="L27" s="16">
        <f t="shared" si="17"/>
        <v>8.3217592592592614E-3</v>
      </c>
      <c r="M27" s="16"/>
      <c r="N27" s="17"/>
      <c r="O27" s="21"/>
    </row>
    <row r="28" spans="1:15" x14ac:dyDescent="0.25">
      <c r="A28" s="23">
        <v>12</v>
      </c>
      <c r="B28" s="15" t="s">
        <v>115</v>
      </c>
      <c r="C28" s="14">
        <v>1990</v>
      </c>
      <c r="D28" s="14" t="s">
        <v>8</v>
      </c>
      <c r="E28" s="14" t="s">
        <v>13</v>
      </c>
      <c r="F28" s="15"/>
      <c r="G28" s="19" t="s">
        <v>29</v>
      </c>
      <c r="H28" s="16">
        <v>7.7777777777777767E-3</v>
      </c>
      <c r="I28" s="16">
        <v>1.554398148148148E-2</v>
      </c>
      <c r="J28" s="16">
        <v>2.3923611111111114E-2</v>
      </c>
      <c r="K28" s="16">
        <v>3.1979166666666663E-2</v>
      </c>
      <c r="L28" s="16">
        <v>3.9942129629629626E-2</v>
      </c>
      <c r="M28" s="16"/>
      <c r="N28" s="17" t="s">
        <v>17</v>
      </c>
      <c r="O28" s="21" t="s">
        <v>55</v>
      </c>
    </row>
    <row r="29" spans="1:15" x14ac:dyDescent="0.25">
      <c r="A29" s="23"/>
      <c r="B29" s="19"/>
      <c r="C29" s="14"/>
      <c r="D29" s="14"/>
      <c r="E29" s="14"/>
      <c r="F29" s="19"/>
      <c r="G29" s="19"/>
      <c r="H29" s="16"/>
      <c r="I29" s="16">
        <f t="shared" ref="I29:L29" si="18">I28-H28</f>
        <v>7.7662037037037031E-3</v>
      </c>
      <c r="J29" s="16">
        <f t="shared" si="18"/>
        <v>8.3796296296296344E-3</v>
      </c>
      <c r="K29" s="16">
        <f t="shared" si="18"/>
        <v>8.0555555555555484E-3</v>
      </c>
      <c r="L29" s="16">
        <f t="shared" si="18"/>
        <v>7.9629629629629634E-3</v>
      </c>
      <c r="M29" s="16"/>
      <c r="N29" s="17"/>
      <c r="O29" s="21"/>
    </row>
    <row r="30" spans="1:15" x14ac:dyDescent="0.25">
      <c r="A30" s="23">
        <v>13</v>
      </c>
      <c r="B30" s="15" t="s">
        <v>15</v>
      </c>
      <c r="C30" s="14">
        <v>1984</v>
      </c>
      <c r="D30" s="14" t="s">
        <v>10</v>
      </c>
      <c r="E30" s="14" t="s">
        <v>16</v>
      </c>
      <c r="F30" s="15"/>
      <c r="G30" s="19" t="s">
        <v>29</v>
      </c>
      <c r="H30" s="16">
        <v>7.5925925925925926E-3</v>
      </c>
      <c r="I30" s="16">
        <v>1.554398148148148E-2</v>
      </c>
      <c r="J30" s="16">
        <v>2.3923611111111114E-2</v>
      </c>
      <c r="K30" s="16">
        <v>3.2314814814814817E-2</v>
      </c>
      <c r="L30" s="16">
        <v>4.0462962962962964E-2</v>
      </c>
      <c r="M30" s="16"/>
      <c r="N30" s="17" t="s">
        <v>17</v>
      </c>
      <c r="O30" s="21" t="s">
        <v>60</v>
      </c>
    </row>
    <row r="31" spans="1:15" x14ac:dyDescent="0.25">
      <c r="A31" s="23"/>
      <c r="B31" s="19"/>
      <c r="C31" s="14"/>
      <c r="D31" s="14"/>
      <c r="E31" s="14"/>
      <c r="F31" s="19"/>
      <c r="G31" s="19"/>
      <c r="H31" s="16"/>
      <c r="I31" s="16">
        <f t="shared" ref="I31:L31" si="19">I30-H30</f>
        <v>7.9513888888888863E-3</v>
      </c>
      <c r="J31" s="16">
        <f t="shared" si="19"/>
        <v>8.3796296296296344E-3</v>
      </c>
      <c r="K31" s="16">
        <f t="shared" si="19"/>
        <v>8.3912037037037028E-3</v>
      </c>
      <c r="L31" s="16">
        <f t="shared" si="19"/>
        <v>8.1481481481481474E-3</v>
      </c>
      <c r="M31" s="16"/>
      <c r="N31" s="17"/>
      <c r="O31" s="21"/>
    </row>
    <row r="32" spans="1:15" ht="15.75" customHeight="1" x14ac:dyDescent="0.25">
      <c r="A32" s="23">
        <v>14</v>
      </c>
      <c r="B32" s="15" t="s">
        <v>119</v>
      </c>
      <c r="C32" s="14">
        <v>1951</v>
      </c>
      <c r="D32" s="14" t="s">
        <v>30</v>
      </c>
      <c r="E32" s="14" t="s">
        <v>31</v>
      </c>
      <c r="F32" s="15" t="s">
        <v>32</v>
      </c>
      <c r="G32" s="15" t="s">
        <v>29</v>
      </c>
      <c r="H32" s="16">
        <v>8.1944444444444452E-3</v>
      </c>
      <c r="I32" s="16">
        <v>1.6284722222222221E-2</v>
      </c>
      <c r="J32" s="16">
        <v>2.4340277777777777E-2</v>
      </c>
      <c r="K32" s="16">
        <v>3.2615740740740744E-2</v>
      </c>
      <c r="L32" s="16">
        <v>4.0856481481481487E-2</v>
      </c>
      <c r="M32" s="20"/>
      <c r="N32" s="17" t="s">
        <v>9</v>
      </c>
      <c r="O32" s="21" t="s">
        <v>61</v>
      </c>
    </row>
    <row r="33" spans="1:15" ht="15.75" customHeight="1" x14ac:dyDescent="0.25">
      <c r="A33" s="23"/>
      <c r="B33" s="19"/>
      <c r="C33" s="14"/>
      <c r="D33" s="14"/>
      <c r="E33" s="14"/>
      <c r="F33" s="19"/>
      <c r="G33" s="19"/>
      <c r="H33" s="16"/>
      <c r="I33" s="16">
        <f t="shared" ref="I33:L33" si="20">I32-H32</f>
        <v>8.0902777777777761E-3</v>
      </c>
      <c r="J33" s="16">
        <f t="shared" si="20"/>
        <v>8.0555555555555554E-3</v>
      </c>
      <c r="K33" s="16">
        <f t="shared" si="20"/>
        <v>8.2754629629629671E-3</v>
      </c>
      <c r="L33" s="16">
        <f t="shared" si="20"/>
        <v>8.2407407407407429E-3</v>
      </c>
      <c r="M33" s="20"/>
      <c r="N33" s="17"/>
      <c r="O33" s="21"/>
    </row>
    <row r="34" spans="1:15" ht="15.75" customHeight="1" x14ac:dyDescent="0.25">
      <c r="A34" s="23">
        <v>15</v>
      </c>
      <c r="B34" s="15" t="s">
        <v>117</v>
      </c>
      <c r="C34" s="14">
        <v>1978</v>
      </c>
      <c r="D34" s="14" t="s">
        <v>10</v>
      </c>
      <c r="E34" s="14" t="s">
        <v>25</v>
      </c>
      <c r="F34" s="15"/>
      <c r="G34" s="19" t="s">
        <v>29</v>
      </c>
      <c r="H34" s="16">
        <v>7.9861111111111122E-3</v>
      </c>
      <c r="I34" s="16">
        <v>1.6145833333333335E-2</v>
      </c>
      <c r="J34" s="16">
        <v>2.4421296296296292E-2</v>
      </c>
      <c r="K34" s="16">
        <v>3.2893518518518523E-2</v>
      </c>
      <c r="L34" s="16">
        <v>4.1296296296296296E-2</v>
      </c>
      <c r="M34" s="20"/>
      <c r="N34" s="17" t="s">
        <v>19</v>
      </c>
      <c r="O34" s="21" t="s">
        <v>62</v>
      </c>
    </row>
    <row r="35" spans="1:15" ht="15.75" customHeight="1" x14ac:dyDescent="0.25">
      <c r="A35" s="23"/>
      <c r="B35" s="19"/>
      <c r="C35" s="14"/>
      <c r="D35" s="14"/>
      <c r="E35" s="14"/>
      <c r="F35" s="19"/>
      <c r="G35" s="19"/>
      <c r="H35" s="16"/>
      <c r="I35" s="16">
        <f t="shared" ref="I35" si="21">I34-H34</f>
        <v>8.1597222222222227E-3</v>
      </c>
      <c r="J35" s="16">
        <f t="shared" ref="J35" si="22">J34-I34</f>
        <v>8.2754629629629567E-3</v>
      </c>
      <c r="K35" s="16">
        <f t="shared" ref="K35" si="23">K34-J34</f>
        <v>8.4722222222222317E-3</v>
      </c>
      <c r="L35" s="16">
        <f t="shared" ref="L35" si="24">L34-K34</f>
        <v>8.4027777777777729E-3</v>
      </c>
      <c r="M35" s="20"/>
      <c r="N35" s="17"/>
      <c r="O35" s="21"/>
    </row>
    <row r="36" spans="1:15" ht="15.75" customHeight="1" x14ac:dyDescent="0.25">
      <c r="A36" s="23">
        <v>16</v>
      </c>
      <c r="B36" s="15" t="s">
        <v>34</v>
      </c>
      <c r="C36" s="14">
        <v>1968</v>
      </c>
      <c r="D36" s="14" t="s">
        <v>24</v>
      </c>
      <c r="E36" s="14" t="s">
        <v>35</v>
      </c>
      <c r="F36" s="15"/>
      <c r="G36" s="19" t="s">
        <v>29</v>
      </c>
      <c r="H36" s="16">
        <v>8.1944444444444452E-3</v>
      </c>
      <c r="I36" s="16">
        <v>1.6469907407407405E-2</v>
      </c>
      <c r="J36" s="16">
        <v>2.4988425925925928E-2</v>
      </c>
      <c r="K36" s="16">
        <v>3.3564814814814818E-2</v>
      </c>
      <c r="L36" s="16">
        <v>4.1932870370370377E-2</v>
      </c>
      <c r="M36" s="20"/>
      <c r="N36" s="17" t="s">
        <v>17</v>
      </c>
      <c r="O36" s="21" t="s">
        <v>64</v>
      </c>
    </row>
    <row r="37" spans="1:15" ht="15.75" customHeight="1" x14ac:dyDescent="0.25">
      <c r="A37" s="23"/>
      <c r="B37" s="19"/>
      <c r="C37" s="14"/>
      <c r="D37" s="14"/>
      <c r="E37" s="14"/>
      <c r="F37" s="19"/>
      <c r="G37" s="19"/>
      <c r="H37" s="16"/>
      <c r="I37" s="16">
        <f t="shared" ref="I37:L37" si="25">I36-H36</f>
        <v>8.2754629629629602E-3</v>
      </c>
      <c r="J37" s="16">
        <f t="shared" si="25"/>
        <v>8.5185185185185225E-3</v>
      </c>
      <c r="K37" s="16">
        <f t="shared" si="25"/>
        <v>8.5763888888888903E-3</v>
      </c>
      <c r="L37" s="16">
        <f t="shared" si="25"/>
        <v>8.3680555555555591E-3</v>
      </c>
      <c r="M37" s="20"/>
      <c r="N37" s="17"/>
      <c r="O37" s="21"/>
    </row>
    <row r="38" spans="1:15" ht="15.75" customHeight="1" x14ac:dyDescent="0.25">
      <c r="A38" s="23">
        <v>17</v>
      </c>
      <c r="B38" s="15" t="s">
        <v>99</v>
      </c>
      <c r="C38" s="14">
        <v>1984</v>
      </c>
      <c r="D38" s="14" t="s">
        <v>10</v>
      </c>
      <c r="E38" s="14" t="s">
        <v>16</v>
      </c>
      <c r="F38" s="15"/>
      <c r="G38" s="15" t="s">
        <v>29</v>
      </c>
      <c r="H38" s="16">
        <v>7.8009259259259256E-3</v>
      </c>
      <c r="I38" s="16">
        <v>1.6018518518518519E-2</v>
      </c>
      <c r="J38" s="16">
        <v>2.476851851851852E-2</v>
      </c>
      <c r="K38" s="16">
        <v>3.4004629629629628E-2</v>
      </c>
      <c r="L38" s="16">
        <v>4.4155092592592593E-2</v>
      </c>
      <c r="M38" s="16"/>
      <c r="N38" s="17" t="s">
        <v>20</v>
      </c>
      <c r="O38" s="21" t="s">
        <v>65</v>
      </c>
    </row>
    <row r="39" spans="1:15" ht="15.75" customHeight="1" x14ac:dyDescent="0.25">
      <c r="A39" s="23"/>
      <c r="B39" s="19"/>
      <c r="C39" s="14"/>
      <c r="D39" s="14"/>
      <c r="E39" s="14"/>
      <c r="F39" s="19"/>
      <c r="G39" s="19"/>
      <c r="H39" s="16"/>
      <c r="I39" s="16">
        <f t="shared" ref="I39:L39" si="26">I38-H38</f>
        <v>8.2175925925925923E-3</v>
      </c>
      <c r="J39" s="16">
        <f t="shared" si="26"/>
        <v>8.7500000000000008E-3</v>
      </c>
      <c r="K39" s="16">
        <f t="shared" si="26"/>
        <v>9.2361111111111081E-3</v>
      </c>
      <c r="L39" s="16">
        <f t="shared" si="26"/>
        <v>1.0150462962962965E-2</v>
      </c>
      <c r="M39" s="16"/>
      <c r="N39" s="17"/>
      <c r="O39" s="21"/>
    </row>
    <row r="40" spans="1:15" ht="15.75" customHeight="1" x14ac:dyDescent="0.25">
      <c r="A40" s="23">
        <v>18</v>
      </c>
      <c r="B40" s="15" t="s">
        <v>133</v>
      </c>
      <c r="C40" s="14">
        <v>1984</v>
      </c>
      <c r="D40" s="14" t="s">
        <v>76</v>
      </c>
      <c r="E40" s="14"/>
      <c r="F40" s="15"/>
      <c r="G40" s="15"/>
      <c r="H40" s="16">
        <v>7.3611111111111108E-3</v>
      </c>
      <c r="I40" s="16">
        <v>1.5277777777777777E-2</v>
      </c>
      <c r="J40" s="16">
        <v>2.3506944444444445E-2</v>
      </c>
      <c r="K40" s="16">
        <v>3.1666666666666669E-2</v>
      </c>
      <c r="L40" s="16"/>
      <c r="M40" s="16"/>
      <c r="N40" s="17" t="s">
        <v>14</v>
      </c>
      <c r="O40" s="21"/>
    </row>
    <row r="41" spans="1:15" ht="15.75" customHeight="1" x14ac:dyDescent="0.25">
      <c r="A41" s="23"/>
      <c r="B41" s="19"/>
      <c r="C41" s="14"/>
      <c r="D41" s="14"/>
      <c r="E41" s="14"/>
      <c r="F41" s="19"/>
      <c r="G41" s="19"/>
      <c r="H41" s="16"/>
      <c r="I41" s="16">
        <f t="shared" ref="I41:K41" si="27">I40-H40</f>
        <v>7.9166666666666656E-3</v>
      </c>
      <c r="J41" s="16">
        <f t="shared" si="27"/>
        <v>8.2291666666666676E-3</v>
      </c>
      <c r="K41" s="16">
        <f t="shared" si="27"/>
        <v>8.1597222222222245E-3</v>
      </c>
      <c r="L41" s="16"/>
      <c r="M41" s="16"/>
      <c r="N41" s="17"/>
      <c r="O41" s="21"/>
    </row>
    <row r="42" spans="1:15" x14ac:dyDescent="0.25">
      <c r="A42" s="23">
        <v>19</v>
      </c>
      <c r="B42" s="15" t="s">
        <v>134</v>
      </c>
      <c r="C42" s="14">
        <v>1989</v>
      </c>
      <c r="D42" s="14" t="s">
        <v>8</v>
      </c>
      <c r="E42" s="14" t="s">
        <v>31</v>
      </c>
      <c r="F42" s="15" t="s">
        <v>78</v>
      </c>
      <c r="G42" s="19" t="s">
        <v>29</v>
      </c>
      <c r="H42" s="16">
        <v>8.3564814814814804E-3</v>
      </c>
      <c r="I42" s="16">
        <v>1.7141203703703704E-2</v>
      </c>
      <c r="J42" s="16">
        <v>2.6331018518518517E-2</v>
      </c>
      <c r="K42" s="16">
        <v>3.5208333333333335E-2</v>
      </c>
      <c r="L42" s="16"/>
      <c r="M42" s="16"/>
      <c r="N42" s="17" t="s">
        <v>19</v>
      </c>
      <c r="O42" s="21" t="s">
        <v>56</v>
      </c>
    </row>
    <row r="43" spans="1:15" x14ac:dyDescent="0.25">
      <c r="A43" s="23"/>
      <c r="B43" s="19"/>
      <c r="C43" s="14"/>
      <c r="D43" s="14"/>
      <c r="E43" s="14"/>
      <c r="F43" s="19"/>
      <c r="G43" s="19"/>
      <c r="H43" s="16"/>
      <c r="I43" s="16">
        <f t="shared" ref="I43:K43" si="28">I42-H42</f>
        <v>8.7847222222222233E-3</v>
      </c>
      <c r="J43" s="16">
        <f t="shared" si="28"/>
        <v>9.1898148148148139E-3</v>
      </c>
      <c r="K43" s="16">
        <f t="shared" si="28"/>
        <v>8.877314814814817E-3</v>
      </c>
      <c r="L43" s="16"/>
      <c r="M43" s="16"/>
      <c r="N43" s="17"/>
      <c r="O43" s="21"/>
    </row>
    <row r="44" spans="1:15" ht="15.75" customHeight="1" x14ac:dyDescent="0.25">
      <c r="A44" s="23">
        <v>20</v>
      </c>
      <c r="B44" s="15" t="s">
        <v>135</v>
      </c>
      <c r="C44" s="14">
        <v>1977</v>
      </c>
      <c r="D44" s="14" t="s">
        <v>10</v>
      </c>
      <c r="E44" s="14" t="s">
        <v>13</v>
      </c>
      <c r="F44" s="15"/>
      <c r="G44" s="15" t="s">
        <v>29</v>
      </c>
      <c r="H44" s="16">
        <v>7.9629629629629634E-3</v>
      </c>
      <c r="I44" s="16">
        <v>1.6979166666666667E-2</v>
      </c>
      <c r="J44" s="16">
        <v>2.6736111111111113E-2</v>
      </c>
      <c r="K44" s="16">
        <v>3.6932870370370366E-2</v>
      </c>
      <c r="L44" s="16"/>
      <c r="M44" s="20"/>
      <c r="N44" s="17" t="s">
        <v>21</v>
      </c>
      <c r="O44" s="21" t="s">
        <v>67</v>
      </c>
    </row>
    <row r="45" spans="1:15" ht="15.75" customHeight="1" x14ac:dyDescent="0.25">
      <c r="A45" s="23"/>
      <c r="B45" s="19"/>
      <c r="C45" s="14"/>
      <c r="D45" s="14"/>
      <c r="E45" s="14"/>
      <c r="F45" s="19"/>
      <c r="G45" s="19"/>
      <c r="H45" s="16"/>
      <c r="I45" s="16">
        <f t="shared" ref="I45:K45" si="29">I44-H44</f>
        <v>9.0162037037037034E-3</v>
      </c>
      <c r="J45" s="16">
        <f t="shared" si="29"/>
        <v>9.7569444444444466E-3</v>
      </c>
      <c r="K45" s="16">
        <f t="shared" si="29"/>
        <v>1.0196759259259253E-2</v>
      </c>
      <c r="L45" s="16"/>
      <c r="M45" s="20"/>
      <c r="N45" s="17"/>
      <c r="O45" s="21"/>
    </row>
    <row r="46" spans="1:15" ht="15.75" customHeight="1" x14ac:dyDescent="0.25">
      <c r="A46" s="23">
        <v>21</v>
      </c>
      <c r="B46" s="15" t="s">
        <v>136</v>
      </c>
      <c r="C46" s="14">
        <v>1982</v>
      </c>
      <c r="D46" s="14" t="s">
        <v>10</v>
      </c>
      <c r="E46" s="14" t="s">
        <v>27</v>
      </c>
      <c r="F46" s="15"/>
      <c r="G46" s="19" t="s">
        <v>29</v>
      </c>
      <c r="H46" s="16">
        <v>9.3171296296296283E-3</v>
      </c>
      <c r="I46" s="16">
        <v>1.8437499999999999E-2</v>
      </c>
      <c r="J46" s="16">
        <v>2.7708333333333331E-2</v>
      </c>
      <c r="K46" s="16">
        <v>3.7268518518518513E-2</v>
      </c>
      <c r="L46" s="16"/>
      <c r="M46" s="20"/>
      <c r="N46" s="17" t="s">
        <v>22</v>
      </c>
      <c r="O46" s="21" t="s">
        <v>68</v>
      </c>
    </row>
    <row r="47" spans="1:15" ht="15.75" customHeight="1" x14ac:dyDescent="0.25">
      <c r="A47" s="23"/>
      <c r="B47" s="19"/>
      <c r="C47" s="14"/>
      <c r="D47" s="14"/>
      <c r="E47" s="14"/>
      <c r="F47" s="19"/>
      <c r="G47" s="19"/>
      <c r="H47" s="16"/>
      <c r="I47" s="16">
        <f t="shared" ref="I47" si="30">I46-H46</f>
        <v>9.1203703703703707E-3</v>
      </c>
      <c r="J47" s="16">
        <f t="shared" ref="J47" si="31">J46-I46</f>
        <v>9.2708333333333323E-3</v>
      </c>
      <c r="K47" s="16">
        <f t="shared" ref="K47" si="32">K46-J46</f>
        <v>9.560185185185182E-3</v>
      </c>
      <c r="L47" s="16"/>
      <c r="M47" s="20"/>
      <c r="N47" s="17"/>
      <c r="O47" s="21"/>
    </row>
    <row r="48" spans="1:15" ht="15.75" customHeight="1" x14ac:dyDescent="0.25">
      <c r="A48" s="23">
        <v>22</v>
      </c>
      <c r="B48" s="15" t="s">
        <v>137</v>
      </c>
      <c r="C48" s="14">
        <v>1975</v>
      </c>
      <c r="D48" s="14" t="s">
        <v>10</v>
      </c>
      <c r="E48" s="14"/>
      <c r="F48" s="15"/>
      <c r="G48" s="19"/>
      <c r="H48" s="16">
        <v>9.5949074074074079E-3</v>
      </c>
      <c r="I48" s="16">
        <v>1.9421296296296294E-2</v>
      </c>
      <c r="J48" s="16">
        <v>2.8993055555555553E-2</v>
      </c>
      <c r="K48" s="16">
        <v>3.8437499999999999E-2</v>
      </c>
      <c r="L48" s="16"/>
      <c r="M48" s="20"/>
      <c r="N48" s="17" t="s">
        <v>33</v>
      </c>
      <c r="O48" s="21"/>
    </row>
    <row r="49" spans="1:15" ht="15.75" customHeight="1" x14ac:dyDescent="0.25">
      <c r="A49" s="23"/>
      <c r="B49" s="19"/>
      <c r="C49" s="14"/>
      <c r="D49" s="14"/>
      <c r="E49" s="14"/>
      <c r="F49" s="19"/>
      <c r="G49" s="19"/>
      <c r="H49" s="16"/>
      <c r="I49" s="16">
        <f t="shared" ref="I49" si="33">I48-H48</f>
        <v>9.8263888888888862E-3</v>
      </c>
      <c r="J49" s="16">
        <f t="shared" ref="J49" si="34">J48-I48</f>
        <v>9.571759259259259E-3</v>
      </c>
      <c r="K49" s="16">
        <f t="shared" ref="K49" si="35">K48-J48</f>
        <v>9.4444444444444463E-3</v>
      </c>
      <c r="L49" s="16"/>
      <c r="M49" s="20"/>
      <c r="N49" s="17"/>
      <c r="O49" s="21"/>
    </row>
    <row r="50" spans="1:15" ht="15.75" customHeight="1" x14ac:dyDescent="0.25">
      <c r="A50" s="23">
        <v>23</v>
      </c>
      <c r="B50" s="15" t="s">
        <v>97</v>
      </c>
      <c r="C50" s="14">
        <v>1977</v>
      </c>
      <c r="D50" s="14" t="s">
        <v>10</v>
      </c>
      <c r="E50" s="14" t="s">
        <v>25</v>
      </c>
      <c r="F50" s="22"/>
      <c r="G50" s="19" t="s">
        <v>29</v>
      </c>
      <c r="H50" s="16">
        <v>1.0659722222222221E-2</v>
      </c>
      <c r="I50" s="16">
        <v>2.1736111111111112E-2</v>
      </c>
      <c r="J50" s="16">
        <v>3.2615740740740744E-2</v>
      </c>
      <c r="K50" s="16">
        <v>4.3449074074074077E-2</v>
      </c>
      <c r="L50" s="16"/>
      <c r="M50" s="20"/>
      <c r="N50" s="17" t="s">
        <v>37</v>
      </c>
      <c r="O50" s="21" t="s">
        <v>166</v>
      </c>
    </row>
    <row r="51" spans="1:15" ht="15.75" customHeight="1" x14ac:dyDescent="0.25">
      <c r="A51" s="23"/>
      <c r="B51" s="19"/>
      <c r="C51" s="14"/>
      <c r="D51" s="14"/>
      <c r="E51" s="14"/>
      <c r="F51" s="19"/>
      <c r="G51" s="19"/>
      <c r="H51" s="16"/>
      <c r="I51" s="16">
        <f t="shared" ref="I51" si="36">I50-H50</f>
        <v>1.1076388888888891E-2</v>
      </c>
      <c r="J51" s="16">
        <f t="shared" ref="J51" si="37">J50-I50</f>
        <v>1.0879629629629631E-2</v>
      </c>
      <c r="K51" s="16">
        <f t="shared" ref="K51" si="38">K50-J50</f>
        <v>1.0833333333333334E-2</v>
      </c>
      <c r="L51" s="16"/>
      <c r="M51" s="20"/>
      <c r="N51" s="17"/>
      <c r="O51" s="21"/>
    </row>
    <row r="52" spans="1:15" ht="15.75" customHeight="1" x14ac:dyDescent="0.25">
      <c r="A52" s="23">
        <v>24</v>
      </c>
      <c r="B52" s="15" t="s">
        <v>120</v>
      </c>
      <c r="C52" s="14">
        <v>1966</v>
      </c>
      <c r="D52" s="14" t="s">
        <v>24</v>
      </c>
      <c r="E52" s="14" t="s">
        <v>25</v>
      </c>
      <c r="F52" s="15"/>
      <c r="G52" s="19" t="s">
        <v>29</v>
      </c>
      <c r="H52" s="16">
        <v>1.136574074074074E-2</v>
      </c>
      <c r="I52" s="16">
        <v>2.2395833333333334E-2</v>
      </c>
      <c r="J52" s="16">
        <v>3.3402777777777774E-2</v>
      </c>
      <c r="K52" s="16">
        <v>4.5439814814814815E-2</v>
      </c>
      <c r="L52" s="16"/>
      <c r="M52" s="20"/>
      <c r="N52" s="17" t="s">
        <v>19</v>
      </c>
      <c r="O52" s="21" t="s">
        <v>175</v>
      </c>
    </row>
    <row r="53" spans="1:15" ht="15.75" customHeight="1" x14ac:dyDescent="0.25">
      <c r="A53" s="23"/>
      <c r="B53" s="19"/>
      <c r="C53" s="14"/>
      <c r="D53" s="14"/>
      <c r="F53" s="19"/>
      <c r="G53" s="19"/>
      <c r="H53" s="16"/>
      <c r="I53" s="16">
        <f t="shared" ref="I53:K53" si="39">I52-H52</f>
        <v>1.1030092592592593E-2</v>
      </c>
      <c r="J53" s="16">
        <f t="shared" si="39"/>
        <v>1.1006944444444441E-2</v>
      </c>
      <c r="K53" s="16">
        <f t="shared" si="39"/>
        <v>1.2037037037037041E-2</v>
      </c>
      <c r="L53" s="16"/>
      <c r="M53" s="20"/>
      <c r="N53" s="17"/>
      <c r="O53" s="21"/>
    </row>
    <row r="54" spans="1:15" ht="15.75" customHeight="1" x14ac:dyDescent="0.25">
      <c r="A54" s="23">
        <v>25</v>
      </c>
      <c r="B54" s="15" t="s">
        <v>138</v>
      </c>
      <c r="C54" s="14">
        <v>1976</v>
      </c>
      <c r="D54" s="14" t="s">
        <v>10</v>
      </c>
      <c r="E54" s="14" t="s">
        <v>13</v>
      </c>
      <c r="F54" s="15"/>
      <c r="G54" s="19" t="s">
        <v>29</v>
      </c>
      <c r="H54" s="16">
        <v>1.0798611111111111E-2</v>
      </c>
      <c r="I54" s="16">
        <v>2.2060185185185183E-2</v>
      </c>
      <c r="J54" s="16">
        <v>3.3483796296296296E-2</v>
      </c>
      <c r="K54" s="16">
        <v>4.5740740740740742E-2</v>
      </c>
      <c r="L54" s="16"/>
      <c r="M54" s="20"/>
      <c r="N54" s="17" t="s">
        <v>38</v>
      </c>
      <c r="O54" s="21" t="s">
        <v>167</v>
      </c>
    </row>
    <row r="55" spans="1:15" ht="15.75" customHeight="1" x14ac:dyDescent="0.25">
      <c r="A55" s="23"/>
      <c r="B55" s="19"/>
      <c r="C55" s="14"/>
      <c r="D55" s="14"/>
      <c r="E55" s="14"/>
      <c r="F55" s="19"/>
      <c r="G55" s="19"/>
      <c r="H55" s="16"/>
      <c r="I55" s="16">
        <f t="shared" ref="I55:K55" si="40">I54-H54</f>
        <v>1.1261574074074071E-2</v>
      </c>
      <c r="J55" s="16">
        <f t="shared" si="40"/>
        <v>1.1423611111111114E-2</v>
      </c>
      <c r="K55" s="16">
        <f t="shared" si="40"/>
        <v>1.2256944444444445E-2</v>
      </c>
      <c r="L55" s="16"/>
      <c r="M55" s="20"/>
      <c r="N55" s="17"/>
      <c r="O55" s="21"/>
    </row>
    <row r="56" spans="1:15" ht="15.75" customHeight="1" x14ac:dyDescent="0.25">
      <c r="A56" s="23">
        <v>26</v>
      </c>
      <c r="B56" s="15" t="s">
        <v>139</v>
      </c>
      <c r="C56" s="14">
        <v>2014</v>
      </c>
      <c r="D56" s="14" t="s">
        <v>40</v>
      </c>
      <c r="E56" s="14"/>
      <c r="F56" s="15"/>
      <c r="G56" s="19"/>
      <c r="H56" s="16">
        <v>1.2893518518518519E-2</v>
      </c>
      <c r="I56" s="16">
        <v>2.4722222222222225E-2</v>
      </c>
      <c r="J56" s="16">
        <v>3.6458333333333336E-2</v>
      </c>
      <c r="K56" s="16"/>
      <c r="L56" s="16"/>
      <c r="M56" s="20"/>
      <c r="N56" s="17" t="s">
        <v>9</v>
      </c>
      <c r="O56" s="21"/>
    </row>
    <row r="57" spans="1:15" ht="15.75" customHeight="1" x14ac:dyDescent="0.25">
      <c r="A57" s="23"/>
      <c r="B57" s="19"/>
      <c r="C57" s="14"/>
      <c r="D57" s="14"/>
      <c r="E57" s="14"/>
      <c r="F57" s="19"/>
      <c r="G57" s="19"/>
      <c r="H57" s="16"/>
      <c r="I57" s="16">
        <f t="shared" ref="I57:J59" si="41">I56-H56</f>
        <v>1.1828703703703706E-2</v>
      </c>
      <c r="J57" s="16">
        <f t="shared" si="41"/>
        <v>1.173611111111111E-2</v>
      </c>
      <c r="K57" s="16"/>
      <c r="L57" s="16"/>
      <c r="M57" s="20"/>
      <c r="N57" s="17"/>
      <c r="O57" s="21"/>
    </row>
    <row r="58" spans="1:15" ht="15.75" customHeight="1" x14ac:dyDescent="0.25">
      <c r="A58" s="23">
        <v>27</v>
      </c>
      <c r="B58" s="15" t="s">
        <v>140</v>
      </c>
      <c r="C58" s="14">
        <v>1984</v>
      </c>
      <c r="D58" s="14" t="s">
        <v>10</v>
      </c>
      <c r="E58" s="14" t="s">
        <v>31</v>
      </c>
      <c r="F58" s="15" t="s">
        <v>102</v>
      </c>
      <c r="G58" s="19" t="s">
        <v>29</v>
      </c>
      <c r="H58" s="16">
        <v>1.3229166666666667E-2</v>
      </c>
      <c r="I58" s="16">
        <v>2.6689814814814816E-2</v>
      </c>
      <c r="J58" s="16">
        <v>3.7187499999999998E-2</v>
      </c>
      <c r="K58" s="16"/>
      <c r="L58" s="16"/>
      <c r="M58" s="20"/>
      <c r="N58" s="17" t="s">
        <v>39</v>
      </c>
      <c r="O58" s="21" t="s">
        <v>176</v>
      </c>
    </row>
    <row r="59" spans="1:15" ht="15.75" customHeight="1" x14ac:dyDescent="0.25">
      <c r="A59" s="23"/>
      <c r="B59" s="19"/>
      <c r="C59" s="14"/>
      <c r="D59" s="14"/>
      <c r="E59" s="14"/>
      <c r="F59" s="19"/>
      <c r="G59" s="19"/>
      <c r="H59" s="16"/>
      <c r="I59" s="16">
        <f t="shared" ref="I59" si="42">I58-H58</f>
        <v>1.3460648148148149E-2</v>
      </c>
      <c r="J59" s="16">
        <f t="shared" si="41"/>
        <v>1.0497685185185183E-2</v>
      </c>
      <c r="K59" s="16"/>
      <c r="L59" s="16"/>
      <c r="M59" s="20"/>
      <c r="N59" s="17"/>
      <c r="O59" s="21"/>
    </row>
    <row r="60" spans="1:15" ht="15.75" customHeight="1" x14ac:dyDescent="0.25">
      <c r="A60" s="23">
        <v>28</v>
      </c>
      <c r="B60" s="15" t="s">
        <v>101</v>
      </c>
      <c r="C60" s="14">
        <v>1962</v>
      </c>
      <c r="D60" s="14" t="s">
        <v>28</v>
      </c>
      <c r="E60" s="14" t="s">
        <v>13</v>
      </c>
      <c r="F60" s="15"/>
      <c r="G60" s="19" t="s">
        <v>29</v>
      </c>
      <c r="H60" s="16">
        <v>1.2060185185185186E-2</v>
      </c>
      <c r="I60" s="16">
        <v>2.5162037037037038E-2</v>
      </c>
      <c r="J60" s="16">
        <v>3.90625E-2</v>
      </c>
      <c r="K60" s="16"/>
      <c r="L60" s="16"/>
      <c r="M60" s="20"/>
      <c r="N60" s="17" t="s">
        <v>9</v>
      </c>
      <c r="O60" s="21" t="s">
        <v>69</v>
      </c>
    </row>
    <row r="61" spans="1:15" ht="15.75" customHeight="1" x14ac:dyDescent="0.25">
      <c r="A61" s="23"/>
      <c r="B61" s="19"/>
      <c r="C61" s="14"/>
      <c r="D61" s="14"/>
      <c r="E61" s="14"/>
      <c r="F61" s="19"/>
      <c r="G61" s="19"/>
      <c r="H61" s="16"/>
      <c r="I61" s="16">
        <f t="shared" ref="I61:J61" si="43">I60-H60</f>
        <v>1.3101851851851852E-2</v>
      </c>
      <c r="J61" s="16">
        <f t="shared" si="43"/>
        <v>1.3900462962962962E-2</v>
      </c>
      <c r="K61" s="16"/>
      <c r="L61" s="16"/>
      <c r="M61" s="20"/>
      <c r="N61" s="17"/>
      <c r="O61" s="21"/>
    </row>
    <row r="62" spans="1:15" ht="15.75" customHeight="1" x14ac:dyDescent="0.25">
      <c r="A62" s="23">
        <v>29</v>
      </c>
      <c r="B62" s="15" t="s">
        <v>141</v>
      </c>
      <c r="C62" s="14">
        <v>1969</v>
      </c>
      <c r="D62" s="14" t="s">
        <v>24</v>
      </c>
      <c r="E62" s="14"/>
      <c r="F62" s="15"/>
      <c r="G62" s="19"/>
      <c r="H62" s="16">
        <v>1.5474537037037038E-2</v>
      </c>
      <c r="I62" s="16">
        <v>3.0277777777777778E-2</v>
      </c>
      <c r="J62" s="16">
        <v>4.5347222222222226E-2</v>
      </c>
      <c r="K62" s="16"/>
      <c r="L62" s="16"/>
      <c r="M62" s="20"/>
      <c r="N62" s="17" t="s">
        <v>20</v>
      </c>
      <c r="O62" s="21"/>
    </row>
    <row r="63" spans="1:15" ht="15.75" customHeight="1" x14ac:dyDescent="0.25">
      <c r="A63" s="23"/>
      <c r="B63" s="19"/>
      <c r="C63" s="14"/>
      <c r="D63" s="14"/>
      <c r="E63" s="14"/>
      <c r="F63" s="19"/>
      <c r="G63" s="19"/>
      <c r="H63" s="16"/>
      <c r="I63" s="16">
        <f t="shared" ref="I63:J63" si="44">I62-H62</f>
        <v>1.480324074074074E-2</v>
      </c>
      <c r="J63" s="16">
        <f t="shared" si="44"/>
        <v>1.5069444444444448E-2</v>
      </c>
      <c r="K63" s="16"/>
      <c r="L63" s="16"/>
      <c r="M63" s="20"/>
      <c r="N63" s="17"/>
      <c r="O63" s="21"/>
    </row>
    <row r="64" spans="1:15" ht="15.75" customHeight="1" x14ac:dyDescent="0.25">
      <c r="A64" s="23">
        <v>30</v>
      </c>
      <c r="B64" s="15" t="s">
        <v>142</v>
      </c>
      <c r="C64" s="14">
        <v>1954</v>
      </c>
      <c r="D64" s="14" t="s">
        <v>30</v>
      </c>
      <c r="E64" s="14" t="s">
        <v>25</v>
      </c>
      <c r="F64" s="15"/>
      <c r="G64" s="19" t="s">
        <v>29</v>
      </c>
      <c r="H64" s="16">
        <v>1.5277777777777777E-2</v>
      </c>
      <c r="I64" s="16">
        <v>3.0856481481481481E-2</v>
      </c>
      <c r="J64" s="16">
        <v>4.6793981481481478E-2</v>
      </c>
      <c r="K64" s="16"/>
      <c r="L64" s="16"/>
      <c r="M64" s="20"/>
      <c r="N64" s="17" t="s">
        <v>12</v>
      </c>
      <c r="O64" s="21" t="s">
        <v>165</v>
      </c>
    </row>
    <row r="65" spans="1:15" ht="15.75" customHeight="1" x14ac:dyDescent="0.25">
      <c r="A65" s="23"/>
      <c r="B65" s="19"/>
      <c r="C65" s="14"/>
      <c r="D65" s="14"/>
      <c r="E65" s="14"/>
      <c r="F65" s="19"/>
      <c r="G65" s="19"/>
      <c r="H65" s="16"/>
      <c r="I65" s="16">
        <f t="shared" ref="I65" si="45">I64-H64</f>
        <v>1.5578703703703704E-2</v>
      </c>
      <c r="J65" s="16">
        <f t="shared" ref="J65" si="46">J64-I64</f>
        <v>1.5937499999999997E-2</v>
      </c>
      <c r="K65" s="16"/>
      <c r="L65" s="16"/>
      <c r="M65" s="20"/>
      <c r="N65" s="17"/>
      <c r="O65" s="21"/>
    </row>
    <row r="66" spans="1:15" ht="15.75" customHeight="1" x14ac:dyDescent="0.25">
      <c r="A66" s="23">
        <v>31</v>
      </c>
      <c r="B66" s="15" t="s">
        <v>143</v>
      </c>
      <c r="C66" s="14">
        <v>1990</v>
      </c>
      <c r="D66" s="14" t="s">
        <v>8</v>
      </c>
      <c r="E66" s="14" t="s">
        <v>27</v>
      </c>
      <c r="F66" s="15"/>
      <c r="G66" s="19" t="s">
        <v>29</v>
      </c>
      <c r="H66" s="16">
        <v>1.1759259259259259E-2</v>
      </c>
      <c r="I66" s="16">
        <v>2.4340277777777777E-2</v>
      </c>
      <c r="J66" s="16"/>
      <c r="K66" s="16"/>
      <c r="L66" s="16"/>
      <c r="M66" s="20"/>
      <c r="N66" s="17" t="s">
        <v>20</v>
      </c>
      <c r="O66" s="21" t="s">
        <v>57</v>
      </c>
    </row>
    <row r="67" spans="1:15" ht="15.75" customHeight="1" x14ac:dyDescent="0.25">
      <c r="A67" s="23"/>
      <c r="B67" s="19"/>
      <c r="C67" s="14"/>
      <c r="D67" s="14"/>
      <c r="E67" s="14"/>
      <c r="F67" s="19"/>
      <c r="G67" s="19"/>
      <c r="H67" s="16"/>
      <c r="I67" s="16">
        <f t="shared" ref="I67" si="47">I66-H66</f>
        <v>1.2581018518518517E-2</v>
      </c>
      <c r="J67" s="16"/>
      <c r="K67" s="16"/>
      <c r="L67" s="16"/>
      <c r="M67" s="20"/>
      <c r="N67" s="17"/>
      <c r="O67" s="21"/>
    </row>
    <row r="68" spans="1:15" ht="15.75" customHeight="1" x14ac:dyDescent="0.25">
      <c r="A68" s="23">
        <v>32</v>
      </c>
      <c r="B68" s="15" t="s">
        <v>121</v>
      </c>
      <c r="C68" s="14">
        <v>1956</v>
      </c>
      <c r="D68" s="14" t="s">
        <v>28</v>
      </c>
      <c r="E68" s="14" t="s">
        <v>31</v>
      </c>
      <c r="F68" s="15" t="s">
        <v>32</v>
      </c>
      <c r="G68" s="15" t="s">
        <v>29</v>
      </c>
      <c r="H68" s="16">
        <v>1.7453703703703704E-2</v>
      </c>
      <c r="I68" s="16">
        <v>3.4513888888888893E-2</v>
      </c>
      <c r="J68" s="16"/>
      <c r="K68" s="20"/>
      <c r="L68" s="20"/>
      <c r="M68" s="20"/>
      <c r="N68" s="17" t="s">
        <v>12</v>
      </c>
      <c r="O68" s="21" t="s">
        <v>74</v>
      </c>
    </row>
    <row r="69" spans="1:15" ht="15.75" customHeight="1" x14ac:dyDescent="0.25">
      <c r="A69" s="23"/>
      <c r="B69" s="19"/>
      <c r="C69" s="14"/>
      <c r="D69" s="14"/>
      <c r="E69" s="14"/>
      <c r="F69" s="19"/>
      <c r="G69" s="19"/>
      <c r="H69" s="16"/>
      <c r="I69" s="16">
        <f>I68-H68</f>
        <v>1.7060185185185189E-2</v>
      </c>
      <c r="J69" s="16"/>
      <c r="K69" s="20"/>
      <c r="L69" s="20"/>
      <c r="M69" s="20"/>
      <c r="N69" s="17"/>
      <c r="O69" s="21"/>
    </row>
    <row r="70" spans="1:15" ht="15.75" customHeight="1" x14ac:dyDescent="0.25">
      <c r="A70" s="23">
        <v>33</v>
      </c>
      <c r="B70" s="15" t="s">
        <v>98</v>
      </c>
      <c r="C70" s="14">
        <v>1972</v>
      </c>
      <c r="D70" s="14" t="s">
        <v>24</v>
      </c>
      <c r="E70" s="14" t="s">
        <v>25</v>
      </c>
      <c r="F70" s="15"/>
      <c r="G70" s="19" t="s">
        <v>29</v>
      </c>
      <c r="H70" s="16">
        <v>1.7407407407407406E-2</v>
      </c>
      <c r="I70" s="16">
        <v>3.5046296296296298E-2</v>
      </c>
      <c r="J70" s="16"/>
      <c r="K70" s="16"/>
      <c r="L70" s="16"/>
      <c r="M70" s="20"/>
      <c r="N70" s="17" t="s">
        <v>21</v>
      </c>
      <c r="O70" s="21" t="s">
        <v>177</v>
      </c>
    </row>
    <row r="71" spans="1:15" ht="15.75" customHeight="1" x14ac:dyDescent="0.25">
      <c r="A71" s="23"/>
      <c r="B71" s="19"/>
      <c r="C71" s="14"/>
      <c r="D71" s="14"/>
      <c r="E71" s="14"/>
      <c r="F71" s="19"/>
      <c r="G71" s="19"/>
      <c r="H71" s="16"/>
      <c r="I71" s="16">
        <f t="shared" ref="I71" si="48">I70-H70</f>
        <v>1.7638888888888891E-2</v>
      </c>
      <c r="J71" s="16"/>
      <c r="K71" s="16"/>
      <c r="L71" s="16"/>
      <c r="M71" s="20"/>
      <c r="N71" s="17"/>
      <c r="O71" s="21"/>
    </row>
    <row r="72" spans="1:15" ht="15.75" customHeight="1" x14ac:dyDescent="0.25">
      <c r="A72" s="23">
        <v>34</v>
      </c>
      <c r="B72" s="15" t="s">
        <v>122</v>
      </c>
      <c r="C72" s="14">
        <v>1960</v>
      </c>
      <c r="D72" s="14" t="s">
        <v>28</v>
      </c>
      <c r="E72" s="14" t="s">
        <v>13</v>
      </c>
      <c r="F72" s="15"/>
      <c r="G72" s="19" t="s">
        <v>29</v>
      </c>
      <c r="H72" s="16">
        <v>1.8043981481481484E-2</v>
      </c>
      <c r="I72" s="16">
        <v>3.5497685185185188E-2</v>
      </c>
      <c r="J72" s="20"/>
      <c r="K72" s="20"/>
      <c r="L72" s="20"/>
      <c r="M72" s="20"/>
      <c r="N72" s="17" t="s">
        <v>14</v>
      </c>
      <c r="O72" s="21" t="s">
        <v>75</v>
      </c>
    </row>
    <row r="73" spans="1:15" ht="15.75" customHeight="1" x14ac:dyDescent="0.25">
      <c r="A73" s="23"/>
      <c r="B73" s="19"/>
      <c r="C73" s="14"/>
      <c r="D73" s="14"/>
      <c r="E73" s="14"/>
      <c r="F73" s="19"/>
      <c r="G73" s="19"/>
      <c r="H73" s="16"/>
      <c r="I73" s="16">
        <f>I72-H72</f>
        <v>1.7453703703703704E-2</v>
      </c>
      <c r="J73" s="20"/>
      <c r="K73" s="20"/>
      <c r="L73" s="20"/>
      <c r="M73" s="20"/>
      <c r="N73" s="17"/>
      <c r="O73" s="21"/>
    </row>
    <row r="74" spans="1:15" ht="15.75" customHeight="1" x14ac:dyDescent="0.25">
      <c r="A74" s="23">
        <v>35</v>
      </c>
      <c r="B74" s="15" t="s">
        <v>100</v>
      </c>
      <c r="C74" s="14">
        <v>2015</v>
      </c>
      <c r="D74" s="14" t="s">
        <v>40</v>
      </c>
      <c r="E74" s="14"/>
      <c r="F74" s="15"/>
      <c r="G74" s="19"/>
      <c r="H74" s="16">
        <v>2.4849537037037035E-2</v>
      </c>
      <c r="I74" s="16">
        <v>3.7476851851851851E-2</v>
      </c>
      <c r="J74" s="16"/>
      <c r="K74" s="16"/>
      <c r="L74" s="16"/>
      <c r="M74" s="20"/>
      <c r="N74" s="17" t="s">
        <v>12</v>
      </c>
      <c r="O74" s="21"/>
    </row>
    <row r="75" spans="1:15" ht="15.75" customHeight="1" x14ac:dyDescent="0.25">
      <c r="A75" s="23"/>
      <c r="B75" s="19"/>
      <c r="C75" s="14"/>
      <c r="D75" s="14"/>
      <c r="E75" s="14"/>
      <c r="F75" s="19"/>
      <c r="G75" s="19"/>
      <c r="H75" s="16"/>
      <c r="I75" s="16">
        <f t="shared" ref="I75" si="49">I74-H74</f>
        <v>1.2627314814814817E-2</v>
      </c>
      <c r="J75" s="16"/>
      <c r="K75" s="16"/>
      <c r="L75" s="16"/>
      <c r="M75" s="20"/>
      <c r="N75" s="17"/>
      <c r="O75" s="21"/>
    </row>
    <row r="76" spans="1:15" ht="15.75" customHeight="1" x14ac:dyDescent="0.25">
      <c r="B76" s="27" t="s">
        <v>41</v>
      </c>
      <c r="H76" s="25"/>
      <c r="I76" s="25"/>
      <c r="J76" s="25"/>
      <c r="K76" s="25"/>
      <c r="L76" s="25"/>
      <c r="M76" s="25"/>
      <c r="N76" s="26"/>
      <c r="O76" s="43"/>
    </row>
    <row r="77" spans="1:15" ht="15.75" customHeight="1" x14ac:dyDescent="0.25">
      <c r="A77" s="23">
        <v>1</v>
      </c>
      <c r="B77" s="15" t="s">
        <v>144</v>
      </c>
      <c r="C77" s="14">
        <v>1981</v>
      </c>
      <c r="D77" s="14" t="s">
        <v>10</v>
      </c>
      <c r="E77" s="14"/>
      <c r="F77" s="15"/>
      <c r="G77" s="19"/>
      <c r="H77" s="16">
        <v>8.1365740740740738E-3</v>
      </c>
      <c r="I77" s="16">
        <v>1.6284722222222221E-2</v>
      </c>
      <c r="J77" s="16">
        <v>2.4351851851851857E-2</v>
      </c>
      <c r="K77" s="16">
        <v>3.2638888888888891E-2</v>
      </c>
      <c r="L77" s="16">
        <v>4.0856481481481487E-2</v>
      </c>
      <c r="M77" s="20"/>
      <c r="N77" s="17" t="s">
        <v>9</v>
      </c>
      <c r="O77" s="21"/>
    </row>
    <row r="78" spans="1:15" ht="15.75" customHeight="1" x14ac:dyDescent="0.25">
      <c r="A78" s="23"/>
      <c r="B78" s="19"/>
      <c r="C78" s="14"/>
      <c r="D78" s="14"/>
      <c r="E78" s="14"/>
      <c r="F78" s="19"/>
      <c r="G78" s="19"/>
      <c r="H78" s="16"/>
      <c r="I78" s="16">
        <f t="shared" ref="I78:L78" si="50">I77-H77</f>
        <v>8.1481481481481474E-3</v>
      </c>
      <c r="J78" s="16">
        <f t="shared" si="50"/>
        <v>8.0671296296296359E-3</v>
      </c>
      <c r="K78" s="16">
        <f t="shared" si="50"/>
        <v>8.2870370370370337E-3</v>
      </c>
      <c r="L78" s="16">
        <f t="shared" si="50"/>
        <v>8.2175925925925958E-3</v>
      </c>
      <c r="M78" s="20"/>
      <c r="N78" s="17"/>
      <c r="O78" s="21"/>
    </row>
    <row r="79" spans="1:15" ht="15.75" customHeight="1" x14ac:dyDescent="0.25">
      <c r="A79" s="23">
        <v>2</v>
      </c>
      <c r="B79" s="15" t="s">
        <v>103</v>
      </c>
      <c r="C79" s="14">
        <v>1996</v>
      </c>
      <c r="D79" s="14" t="s">
        <v>18</v>
      </c>
      <c r="E79" s="14" t="s">
        <v>31</v>
      </c>
      <c r="F79" s="15" t="s">
        <v>102</v>
      </c>
      <c r="G79" s="19" t="s">
        <v>29</v>
      </c>
      <c r="H79" s="16">
        <v>8.0324074074074065E-3</v>
      </c>
      <c r="I79" s="16">
        <v>1.6608796296296299E-2</v>
      </c>
      <c r="J79" s="16">
        <v>2.5162037037037038E-2</v>
      </c>
      <c r="K79" s="16">
        <v>3.3981481481481481E-2</v>
      </c>
      <c r="L79" s="16">
        <v>4.2118055555555554E-2</v>
      </c>
      <c r="M79" s="20"/>
      <c r="N79" s="17" t="s">
        <v>9</v>
      </c>
      <c r="O79" s="21" t="s">
        <v>58</v>
      </c>
    </row>
    <row r="80" spans="1:15" ht="15.75" customHeight="1" x14ac:dyDescent="0.25">
      <c r="A80" s="23"/>
      <c r="B80" s="19"/>
      <c r="C80" s="14"/>
      <c r="D80" s="14"/>
      <c r="E80" s="14"/>
      <c r="F80" s="19"/>
      <c r="G80" s="19"/>
      <c r="H80" s="16"/>
      <c r="I80" s="16">
        <f t="shared" ref="I80:L80" si="51">I79-H79</f>
        <v>8.5763888888888921E-3</v>
      </c>
      <c r="J80" s="16">
        <f t="shared" si="51"/>
        <v>8.5532407407407397E-3</v>
      </c>
      <c r="K80" s="16">
        <f t="shared" si="51"/>
        <v>8.8194444444444423E-3</v>
      </c>
      <c r="L80" s="16">
        <f t="shared" si="51"/>
        <v>8.1365740740740738E-3</v>
      </c>
      <c r="M80" s="20"/>
      <c r="N80" s="17"/>
      <c r="O80" s="21"/>
    </row>
    <row r="81" spans="1:15" ht="15.75" customHeight="1" x14ac:dyDescent="0.25">
      <c r="A81" s="23">
        <v>3</v>
      </c>
      <c r="B81" s="15" t="s">
        <v>42</v>
      </c>
      <c r="C81" s="14">
        <v>1978</v>
      </c>
      <c r="D81" s="14" t="s">
        <v>10</v>
      </c>
      <c r="E81" s="14"/>
      <c r="F81" s="15"/>
      <c r="G81" s="19" t="s">
        <v>79</v>
      </c>
      <c r="H81" s="16">
        <v>9.7453703703703713E-3</v>
      </c>
      <c r="I81" s="16">
        <v>1.8067129629629631E-2</v>
      </c>
      <c r="J81" s="16">
        <v>2.6574074074074073E-2</v>
      </c>
      <c r="K81" s="16">
        <v>3.4606481481481481E-2</v>
      </c>
      <c r="L81" s="16"/>
      <c r="M81" s="20"/>
      <c r="N81" s="17" t="s">
        <v>12</v>
      </c>
      <c r="O81" s="21"/>
    </row>
    <row r="82" spans="1:15" ht="15.75" customHeight="1" x14ac:dyDescent="0.25">
      <c r="A82" s="23"/>
      <c r="B82" s="19"/>
      <c r="C82" s="14"/>
      <c r="D82" s="14"/>
      <c r="E82" s="14"/>
      <c r="F82" s="19"/>
      <c r="G82" s="19"/>
      <c r="H82" s="16"/>
      <c r="I82" s="16">
        <f t="shared" ref="I82:K82" si="52">I81-H81</f>
        <v>8.3217592592592596E-3</v>
      </c>
      <c r="J82" s="16">
        <f t="shared" si="52"/>
        <v>8.506944444444442E-3</v>
      </c>
      <c r="K82" s="16">
        <f t="shared" si="52"/>
        <v>8.0324074074074082E-3</v>
      </c>
      <c r="L82" s="16"/>
      <c r="M82" s="20"/>
      <c r="N82" s="17"/>
      <c r="O82" s="21"/>
    </row>
    <row r="83" spans="1:15" ht="15.75" customHeight="1" x14ac:dyDescent="0.25">
      <c r="A83" s="23">
        <v>4</v>
      </c>
      <c r="B83" s="15" t="s">
        <v>123</v>
      </c>
      <c r="C83" s="14">
        <v>1990</v>
      </c>
      <c r="D83" s="14" t="s">
        <v>8</v>
      </c>
      <c r="E83" s="14" t="s">
        <v>27</v>
      </c>
      <c r="F83" s="15"/>
      <c r="G83" s="19" t="s">
        <v>29</v>
      </c>
      <c r="H83" s="16">
        <v>9.2245370370370363E-3</v>
      </c>
      <c r="I83" s="16">
        <v>1.8391203703703705E-2</v>
      </c>
      <c r="J83" s="16">
        <v>2.7824074074074074E-2</v>
      </c>
      <c r="K83" s="16">
        <v>3.7256944444444447E-2</v>
      </c>
      <c r="L83" s="20"/>
      <c r="M83" s="20"/>
      <c r="N83" s="17" t="s">
        <v>9</v>
      </c>
      <c r="O83" s="21" t="s">
        <v>55</v>
      </c>
    </row>
    <row r="84" spans="1:15" ht="15.75" customHeight="1" x14ac:dyDescent="0.25">
      <c r="A84" s="23"/>
      <c r="B84" s="19"/>
      <c r="C84" s="14"/>
      <c r="D84" s="14"/>
      <c r="E84" s="14"/>
      <c r="F84" s="19"/>
      <c r="G84" s="19"/>
      <c r="H84" s="16"/>
      <c r="I84" s="16">
        <f t="shared" ref="I84:K84" si="53">I83-H83</f>
        <v>9.1666666666666684E-3</v>
      </c>
      <c r="J84" s="16">
        <f t="shared" si="53"/>
        <v>9.4328703703703692E-3</v>
      </c>
      <c r="K84" s="16">
        <f t="shared" si="53"/>
        <v>9.4328703703703727E-3</v>
      </c>
      <c r="L84" s="20"/>
      <c r="M84" s="20"/>
      <c r="N84" s="17"/>
      <c r="O84" s="21"/>
    </row>
    <row r="85" spans="1:15" ht="15.75" customHeight="1" x14ac:dyDescent="0.25">
      <c r="A85" s="23">
        <v>5</v>
      </c>
      <c r="B85" s="15" t="s">
        <v>145</v>
      </c>
      <c r="C85" s="14">
        <v>1990</v>
      </c>
      <c r="D85" s="14" t="s">
        <v>8</v>
      </c>
      <c r="E85" s="14" t="s">
        <v>31</v>
      </c>
      <c r="F85" s="15" t="s">
        <v>78</v>
      </c>
      <c r="G85" s="19" t="s">
        <v>29</v>
      </c>
      <c r="H85" s="16">
        <v>9.2708333333333341E-3</v>
      </c>
      <c r="I85" s="16">
        <v>1.9340277777777779E-2</v>
      </c>
      <c r="J85" s="16">
        <v>2.8935185185185185E-2</v>
      </c>
      <c r="K85" s="16">
        <v>3.8460648148148147E-2</v>
      </c>
      <c r="L85" s="16"/>
      <c r="M85" s="20"/>
      <c r="N85" s="17" t="s">
        <v>12</v>
      </c>
      <c r="O85" s="21" t="s">
        <v>56</v>
      </c>
    </row>
    <row r="86" spans="1:15" ht="15.75" customHeight="1" x14ac:dyDescent="0.25">
      <c r="A86" s="23"/>
      <c r="B86" s="19"/>
      <c r="C86" s="14"/>
      <c r="D86" s="14"/>
      <c r="E86" s="14"/>
      <c r="F86" s="19"/>
      <c r="G86" s="19"/>
      <c r="H86" s="16"/>
      <c r="I86" s="16">
        <f t="shared" ref="I86:K86" si="54">I85-H85</f>
        <v>1.0069444444444445E-2</v>
      </c>
      <c r="J86" s="16">
        <f t="shared" si="54"/>
        <v>9.5949074074074062E-3</v>
      </c>
      <c r="K86" s="16">
        <f t="shared" si="54"/>
        <v>9.5254629629629613E-3</v>
      </c>
      <c r="L86" s="16"/>
      <c r="M86" s="20"/>
      <c r="N86" s="17"/>
      <c r="O86" s="21"/>
    </row>
    <row r="87" spans="1:15" ht="15.75" customHeight="1" x14ac:dyDescent="0.25">
      <c r="A87" s="23">
        <v>6</v>
      </c>
      <c r="B87" s="15" t="s">
        <v>146</v>
      </c>
      <c r="C87" s="14">
        <v>1985</v>
      </c>
      <c r="D87" s="14" t="s">
        <v>8</v>
      </c>
      <c r="E87" s="14" t="s">
        <v>25</v>
      </c>
      <c r="F87" s="15"/>
      <c r="G87" s="19" t="s">
        <v>29</v>
      </c>
      <c r="H87" s="16">
        <v>9.5486111111111101E-3</v>
      </c>
      <c r="I87" s="16">
        <v>1.8541666666666668E-2</v>
      </c>
      <c r="J87" s="16">
        <v>2.8206018518518519E-2</v>
      </c>
      <c r="K87" s="16">
        <v>3.920138888888889E-2</v>
      </c>
      <c r="L87" s="20"/>
      <c r="M87" s="20"/>
      <c r="N87" s="17" t="s">
        <v>14</v>
      </c>
      <c r="O87" s="21" t="s">
        <v>57</v>
      </c>
    </row>
    <row r="88" spans="1:15" ht="15.75" customHeight="1" x14ac:dyDescent="0.25">
      <c r="A88" s="23"/>
      <c r="B88" s="19"/>
      <c r="C88" s="14"/>
      <c r="D88" s="14"/>
      <c r="E88" s="14"/>
      <c r="F88" s="19"/>
      <c r="G88" s="19"/>
      <c r="H88" s="16"/>
      <c r="I88" s="16">
        <f t="shared" ref="I88:K88" si="55">I87-H87</f>
        <v>8.993055555555558E-3</v>
      </c>
      <c r="J88" s="16">
        <f t="shared" si="55"/>
        <v>9.6643518518518511E-3</v>
      </c>
      <c r="K88" s="16">
        <f t="shared" si="55"/>
        <v>1.0995370370370371E-2</v>
      </c>
      <c r="L88" s="20"/>
      <c r="M88" s="20"/>
      <c r="N88" s="17"/>
      <c r="O88" s="21"/>
    </row>
    <row r="89" spans="1:15" ht="15.75" customHeight="1" x14ac:dyDescent="0.25">
      <c r="A89" s="23">
        <v>7</v>
      </c>
      <c r="B89" s="15" t="s">
        <v>43</v>
      </c>
      <c r="C89" s="14">
        <v>1985</v>
      </c>
      <c r="D89" s="14" t="s">
        <v>8</v>
      </c>
      <c r="E89" s="14" t="s">
        <v>35</v>
      </c>
      <c r="F89" s="15"/>
      <c r="G89" s="19" t="s">
        <v>29</v>
      </c>
      <c r="H89" s="16">
        <v>9.2824074074074076E-3</v>
      </c>
      <c r="I89" s="16">
        <v>1.9085648148148147E-2</v>
      </c>
      <c r="J89" s="16">
        <v>2.9074074074074075E-2</v>
      </c>
      <c r="K89" s="16">
        <v>3.9421296296296295E-2</v>
      </c>
      <c r="L89" s="20"/>
      <c r="M89" s="20"/>
      <c r="N89" s="17" t="s">
        <v>17</v>
      </c>
      <c r="O89" s="21" t="s">
        <v>66</v>
      </c>
    </row>
    <row r="90" spans="1:15" ht="15.75" customHeight="1" x14ac:dyDescent="0.25">
      <c r="A90" s="23"/>
      <c r="B90" s="19"/>
      <c r="C90" s="14"/>
      <c r="D90" s="14"/>
      <c r="E90" s="14"/>
      <c r="F90" s="19"/>
      <c r="G90" s="19"/>
      <c r="H90" s="16"/>
      <c r="I90" s="16">
        <f t="shared" ref="I90" si="56">I89-H89</f>
        <v>9.8032407407407391E-3</v>
      </c>
      <c r="J90" s="16">
        <f t="shared" ref="J90" si="57">J89-I89</f>
        <v>9.9884259259259284E-3</v>
      </c>
      <c r="K90" s="16">
        <f t="shared" ref="K90" si="58">K89-J89</f>
        <v>1.0347222222222219E-2</v>
      </c>
      <c r="L90" s="20"/>
      <c r="M90" s="20"/>
      <c r="N90" s="17"/>
      <c r="O90" s="21"/>
    </row>
    <row r="91" spans="1:15" ht="15.75" customHeight="1" x14ac:dyDescent="0.25">
      <c r="A91" s="23">
        <v>8</v>
      </c>
      <c r="B91" s="15" t="s">
        <v>149</v>
      </c>
      <c r="C91" s="14">
        <v>1975</v>
      </c>
      <c r="D91" s="14" t="s">
        <v>10</v>
      </c>
      <c r="E91" s="14" t="s">
        <v>25</v>
      </c>
      <c r="F91" s="15"/>
      <c r="G91" s="15" t="s">
        <v>29</v>
      </c>
      <c r="H91" s="16">
        <v>1.0995370370370371E-2</v>
      </c>
      <c r="I91" s="16">
        <v>2.1979166666666664E-2</v>
      </c>
      <c r="J91" s="16">
        <v>3.2835648148148149E-2</v>
      </c>
      <c r="K91" s="16">
        <v>4.4050925925925931E-2</v>
      </c>
      <c r="L91" s="16"/>
      <c r="M91" s="20"/>
      <c r="N91" s="17" t="s">
        <v>14</v>
      </c>
      <c r="O91" s="52" t="s">
        <v>60</v>
      </c>
    </row>
    <row r="92" spans="1:15" ht="15.75" customHeight="1" x14ac:dyDescent="0.25">
      <c r="A92" s="23"/>
      <c r="B92" s="19"/>
      <c r="C92" s="14"/>
      <c r="D92" s="14"/>
      <c r="E92" s="14"/>
      <c r="F92" s="19"/>
      <c r="G92" s="19"/>
      <c r="H92" s="16"/>
      <c r="I92" s="16">
        <f t="shared" ref="I92:K92" si="59">I91-H91</f>
        <v>1.0983796296296294E-2</v>
      </c>
      <c r="J92" s="16">
        <f t="shared" si="59"/>
        <v>1.0856481481481484E-2</v>
      </c>
      <c r="K92" s="16">
        <f t="shared" si="59"/>
        <v>1.1215277777777782E-2</v>
      </c>
      <c r="L92" s="16"/>
      <c r="M92" s="20"/>
      <c r="N92" s="17"/>
      <c r="O92" s="21"/>
    </row>
    <row r="93" spans="1:15" ht="15.75" customHeight="1" x14ac:dyDescent="0.25">
      <c r="A93" s="23">
        <v>9</v>
      </c>
      <c r="B93" s="15" t="s">
        <v>147</v>
      </c>
      <c r="C93" s="14">
        <v>1988</v>
      </c>
      <c r="D93" s="14" t="s">
        <v>8</v>
      </c>
      <c r="E93" s="14" t="s">
        <v>31</v>
      </c>
      <c r="F93" s="15" t="s">
        <v>32</v>
      </c>
      <c r="G93" s="19" t="s">
        <v>29</v>
      </c>
      <c r="H93" s="16">
        <v>1.0694444444444444E-2</v>
      </c>
      <c r="I93" s="16">
        <v>2.2615740740740742E-2</v>
      </c>
      <c r="J93" s="16">
        <v>3.4282407407407407E-2</v>
      </c>
      <c r="K93" s="16"/>
      <c r="L93" s="20"/>
      <c r="M93" s="20"/>
      <c r="N93" s="17" t="s">
        <v>19</v>
      </c>
      <c r="O93" s="52" t="s">
        <v>70</v>
      </c>
    </row>
    <row r="94" spans="1:15" ht="15.75" customHeight="1" x14ac:dyDescent="0.25">
      <c r="A94" s="23"/>
      <c r="B94" s="19"/>
      <c r="C94" s="14"/>
      <c r="D94" s="14"/>
      <c r="E94" s="14"/>
      <c r="F94" s="19"/>
      <c r="G94" s="19"/>
      <c r="H94" s="16"/>
      <c r="I94" s="16">
        <f t="shared" ref="I94:J94" si="60">I93-H93</f>
        <v>1.1921296296296298E-2</v>
      </c>
      <c r="J94" s="16">
        <f t="shared" si="60"/>
        <v>1.1666666666666665E-2</v>
      </c>
      <c r="K94" s="16"/>
      <c r="L94" s="20"/>
      <c r="M94" s="20"/>
      <c r="N94" s="17"/>
      <c r="O94" s="21"/>
    </row>
    <row r="95" spans="1:15" ht="15.75" customHeight="1" x14ac:dyDescent="0.25">
      <c r="A95" s="23">
        <v>10</v>
      </c>
      <c r="B95" s="15" t="s">
        <v>148</v>
      </c>
      <c r="C95" s="14">
        <v>1989</v>
      </c>
      <c r="D95" s="14" t="s">
        <v>8</v>
      </c>
      <c r="E95" s="14" t="s">
        <v>31</v>
      </c>
      <c r="F95" s="15" t="s">
        <v>32</v>
      </c>
      <c r="G95" s="19" t="s">
        <v>29</v>
      </c>
      <c r="H95" s="16">
        <v>1.0069444444444445E-2</v>
      </c>
      <c r="I95" s="16">
        <v>2.2615740740740742E-2</v>
      </c>
      <c r="J95" s="16">
        <v>3.4282407407407407E-2</v>
      </c>
      <c r="K95" s="16" t="s">
        <v>150</v>
      </c>
      <c r="L95" s="16"/>
      <c r="M95" s="20"/>
      <c r="N95" s="17" t="s">
        <v>20</v>
      </c>
      <c r="O95" s="21" t="s">
        <v>71</v>
      </c>
    </row>
    <row r="96" spans="1:15" ht="15.75" customHeight="1" x14ac:dyDescent="0.25">
      <c r="A96" s="23"/>
      <c r="B96" s="19"/>
      <c r="C96" s="14"/>
      <c r="D96" s="14"/>
      <c r="E96" s="14"/>
      <c r="F96" s="19"/>
      <c r="G96" s="19"/>
      <c r="H96" s="16"/>
      <c r="I96" s="16">
        <f t="shared" ref="I96:J96" si="61">I95-H95</f>
        <v>1.2546296296296297E-2</v>
      </c>
      <c r="J96" s="16">
        <f t="shared" si="61"/>
        <v>1.1666666666666665E-2</v>
      </c>
      <c r="K96" s="16"/>
      <c r="L96" s="16"/>
      <c r="M96" s="20"/>
      <c r="N96" s="17"/>
      <c r="O96" s="21"/>
    </row>
    <row r="97" spans="1:15" ht="15.75" customHeight="1" x14ac:dyDescent="0.25">
      <c r="A97" s="23">
        <v>11</v>
      </c>
      <c r="B97" s="15" t="s">
        <v>80</v>
      </c>
      <c r="C97" s="14">
        <v>1989</v>
      </c>
      <c r="D97" s="14" t="s">
        <v>8</v>
      </c>
      <c r="E97" s="14" t="s">
        <v>27</v>
      </c>
      <c r="F97" s="15"/>
      <c r="G97" s="19" t="s">
        <v>29</v>
      </c>
      <c r="H97" s="16">
        <v>1.1631944444444445E-2</v>
      </c>
      <c r="I97" s="16">
        <v>2.361111111111111E-2</v>
      </c>
      <c r="J97" s="16">
        <v>3.5104166666666665E-2</v>
      </c>
      <c r="K97" s="20"/>
      <c r="L97" s="20"/>
      <c r="M97" s="20"/>
      <c r="N97" s="17" t="s">
        <v>21</v>
      </c>
      <c r="O97" s="21" t="s">
        <v>72</v>
      </c>
    </row>
    <row r="98" spans="1:15" ht="15.75" customHeight="1" x14ac:dyDescent="0.25">
      <c r="A98" s="23"/>
      <c r="B98" s="19"/>
      <c r="C98" s="14"/>
      <c r="D98" s="14"/>
      <c r="E98" s="14"/>
      <c r="F98" s="19"/>
      <c r="G98" s="19"/>
      <c r="H98" s="16"/>
      <c r="I98" s="16">
        <f t="shared" ref="I98:J98" si="62">I97-H97</f>
        <v>1.1979166666666666E-2</v>
      </c>
      <c r="J98" s="16">
        <f t="shared" si="62"/>
        <v>1.1493055555555555E-2</v>
      </c>
      <c r="K98" s="20"/>
      <c r="L98" s="20"/>
      <c r="M98" s="20"/>
      <c r="N98" s="17"/>
      <c r="O98" s="21"/>
    </row>
    <row r="99" spans="1:15" ht="15.75" customHeight="1" x14ac:dyDescent="0.25">
      <c r="A99" s="23">
        <v>12</v>
      </c>
      <c r="B99" s="15" t="s">
        <v>104</v>
      </c>
      <c r="C99" s="14">
        <v>1979</v>
      </c>
      <c r="D99" s="14" t="s">
        <v>10</v>
      </c>
      <c r="E99" s="14" t="s">
        <v>16</v>
      </c>
      <c r="F99" s="15"/>
      <c r="G99" s="15" t="s">
        <v>29</v>
      </c>
      <c r="H99" s="16">
        <v>1.2881944444444446E-2</v>
      </c>
      <c r="I99" s="16">
        <v>2.4733796296296295E-2</v>
      </c>
      <c r="J99" s="16">
        <v>3.6458333333333336E-2</v>
      </c>
      <c r="K99" s="16"/>
      <c r="L99" s="20"/>
      <c r="M99" s="20"/>
      <c r="N99" s="17" t="s">
        <v>17</v>
      </c>
      <c r="O99" s="21" t="s">
        <v>62</v>
      </c>
    </row>
    <row r="100" spans="1:15" ht="15.75" customHeight="1" x14ac:dyDescent="0.25">
      <c r="A100" s="23"/>
      <c r="B100" s="19"/>
      <c r="C100" s="14"/>
      <c r="D100" s="14"/>
      <c r="E100" s="14"/>
      <c r="F100" s="19"/>
      <c r="G100" s="19"/>
      <c r="H100" s="16"/>
      <c r="I100" s="16">
        <f t="shared" ref="I100" si="63">I99-H99</f>
        <v>1.185185185185185E-2</v>
      </c>
      <c r="J100" s="16">
        <f t="shared" ref="J100" si="64">J99-I99</f>
        <v>1.172453703703704E-2</v>
      </c>
      <c r="K100" s="16"/>
      <c r="L100" s="20"/>
      <c r="M100" s="20"/>
      <c r="N100" s="17"/>
      <c r="O100" s="21"/>
    </row>
    <row r="101" spans="1:15" ht="15.75" customHeight="1" x14ac:dyDescent="0.25">
      <c r="A101" s="23">
        <v>13</v>
      </c>
      <c r="B101" s="15" t="s">
        <v>174</v>
      </c>
      <c r="C101" s="14">
        <v>1953</v>
      </c>
      <c r="D101" s="14" t="s">
        <v>30</v>
      </c>
      <c r="E101" s="14" t="s">
        <v>27</v>
      </c>
      <c r="F101" s="15"/>
      <c r="G101" s="15" t="s">
        <v>29</v>
      </c>
      <c r="H101" s="16">
        <v>1.2511574074074073E-2</v>
      </c>
      <c r="I101" s="16">
        <v>2.5034722222222222E-2</v>
      </c>
      <c r="J101" s="16">
        <v>3.7534722222222219E-2</v>
      </c>
      <c r="K101" s="16"/>
      <c r="L101" s="20"/>
      <c r="M101" s="20"/>
      <c r="N101" s="17" t="s">
        <v>9</v>
      </c>
      <c r="O101" s="21" t="s">
        <v>61</v>
      </c>
    </row>
    <row r="102" spans="1:15" ht="15.75" customHeight="1" x14ac:dyDescent="0.25">
      <c r="A102" s="23"/>
      <c r="B102" s="19"/>
      <c r="C102" s="14"/>
      <c r="D102" s="14"/>
      <c r="E102" s="14"/>
      <c r="F102" s="19"/>
      <c r="G102" s="19"/>
      <c r="H102" s="16"/>
      <c r="I102" s="16">
        <f t="shared" ref="I102:J102" si="65">I101-H101</f>
        <v>1.252314814814815E-2</v>
      </c>
      <c r="J102" s="16">
        <f t="shared" si="65"/>
        <v>1.2499999999999997E-2</v>
      </c>
      <c r="K102" s="16"/>
      <c r="L102" s="20"/>
      <c r="M102" s="20"/>
      <c r="N102" s="17"/>
      <c r="O102" s="21"/>
    </row>
    <row r="103" spans="1:15" ht="15.75" customHeight="1" x14ac:dyDescent="0.25">
      <c r="A103" s="23">
        <v>14</v>
      </c>
      <c r="B103" s="15" t="s">
        <v>105</v>
      </c>
      <c r="C103" s="14">
        <v>1982</v>
      </c>
      <c r="D103" s="14" t="s">
        <v>10</v>
      </c>
      <c r="E103" s="14"/>
      <c r="F103" s="15"/>
      <c r="G103" s="19"/>
      <c r="H103" s="16">
        <v>1.0995370370370371E-2</v>
      </c>
      <c r="I103" s="16">
        <v>2.4849537037037035E-2</v>
      </c>
      <c r="J103" s="16">
        <v>3.7592592592592594E-2</v>
      </c>
      <c r="K103" s="16"/>
      <c r="L103" s="20"/>
      <c r="M103" s="20"/>
      <c r="N103" s="17" t="s">
        <v>19</v>
      </c>
      <c r="O103" s="21"/>
    </row>
    <row r="104" spans="1:15" ht="15.75" customHeight="1" x14ac:dyDescent="0.25">
      <c r="A104" s="23"/>
      <c r="B104" s="19"/>
      <c r="C104" s="14"/>
      <c r="D104" s="14"/>
      <c r="E104" s="14"/>
      <c r="F104" s="19"/>
      <c r="G104" s="19"/>
      <c r="H104" s="16"/>
      <c r="I104" s="16">
        <f t="shared" ref="I104" si="66">I103-H103</f>
        <v>1.3854166666666664E-2</v>
      </c>
      <c r="J104" s="16">
        <f t="shared" ref="J104" si="67">J103-I103</f>
        <v>1.274305555555556E-2</v>
      </c>
      <c r="K104" s="16"/>
      <c r="L104" s="20"/>
      <c r="M104" s="20"/>
      <c r="N104" s="17"/>
      <c r="O104" s="21"/>
    </row>
    <row r="105" spans="1:15" ht="15.75" customHeight="1" x14ac:dyDescent="0.25">
      <c r="A105" s="23">
        <v>15</v>
      </c>
      <c r="B105" s="15" t="s">
        <v>151</v>
      </c>
      <c r="C105" s="14">
        <v>1984</v>
      </c>
      <c r="D105" s="14" t="s">
        <v>8</v>
      </c>
      <c r="E105" s="14" t="s">
        <v>31</v>
      </c>
      <c r="F105" s="15" t="s">
        <v>78</v>
      </c>
      <c r="G105" s="19" t="s">
        <v>29</v>
      </c>
      <c r="H105" s="16">
        <v>1.2627314814814815E-2</v>
      </c>
      <c r="I105" s="16">
        <v>2.5486111111111112E-2</v>
      </c>
      <c r="J105" s="16">
        <v>3.8182870370370374E-2</v>
      </c>
      <c r="K105" s="16"/>
      <c r="L105" s="20"/>
      <c r="M105" s="20"/>
      <c r="N105" s="17" t="s">
        <v>22</v>
      </c>
      <c r="O105" s="21" t="s">
        <v>168</v>
      </c>
    </row>
    <row r="106" spans="1:15" ht="15.75" customHeight="1" x14ac:dyDescent="0.25">
      <c r="A106" s="23"/>
      <c r="B106" s="19"/>
      <c r="C106" s="14"/>
      <c r="D106" s="14"/>
      <c r="E106" s="14"/>
      <c r="F106" s="19"/>
      <c r="G106" s="19"/>
      <c r="H106" s="16"/>
      <c r="I106" s="16">
        <f t="shared" ref="I106" si="68">I105-H105</f>
        <v>1.2858796296296297E-2</v>
      </c>
      <c r="J106" s="16">
        <f t="shared" ref="J106" si="69">J105-I105</f>
        <v>1.2696759259259262E-2</v>
      </c>
      <c r="K106" s="16"/>
      <c r="L106" s="20"/>
      <c r="M106" s="20"/>
      <c r="N106" s="17"/>
      <c r="O106" s="21"/>
    </row>
    <row r="107" spans="1:15" ht="15.75" customHeight="1" x14ac:dyDescent="0.25">
      <c r="A107" s="23">
        <v>16</v>
      </c>
      <c r="B107" s="15" t="s">
        <v>44</v>
      </c>
      <c r="C107" s="14">
        <v>1982</v>
      </c>
      <c r="D107" s="14" t="s">
        <v>10</v>
      </c>
      <c r="E107" s="14" t="s">
        <v>13</v>
      </c>
      <c r="F107" s="15"/>
      <c r="G107" s="19" t="s">
        <v>29</v>
      </c>
      <c r="H107" s="16">
        <v>1.3541666666666667E-2</v>
      </c>
      <c r="I107" s="16">
        <v>2.7013888888888889E-2</v>
      </c>
      <c r="J107" s="16">
        <v>4.0162037037037038E-2</v>
      </c>
      <c r="K107" s="20"/>
      <c r="L107" s="20"/>
      <c r="M107" s="20"/>
      <c r="N107" s="17" t="s">
        <v>20</v>
      </c>
      <c r="O107" s="21" t="s">
        <v>65</v>
      </c>
    </row>
    <row r="108" spans="1:15" ht="15.75" customHeight="1" x14ac:dyDescent="0.25">
      <c r="A108" s="23"/>
      <c r="B108" s="19"/>
      <c r="C108" s="14"/>
      <c r="D108" s="14"/>
      <c r="E108" s="14"/>
      <c r="F108" s="19"/>
      <c r="G108" s="19"/>
      <c r="H108" s="16"/>
      <c r="I108" s="16">
        <f t="shared" ref="I108" si="70">I107-H107</f>
        <v>1.3472222222222222E-2</v>
      </c>
      <c r="J108" s="16">
        <f t="shared" ref="J108" si="71">J107-I107</f>
        <v>1.3148148148148148E-2</v>
      </c>
      <c r="K108" s="20"/>
      <c r="L108" s="20"/>
      <c r="M108" s="20"/>
      <c r="N108" s="17"/>
      <c r="O108" s="21"/>
    </row>
    <row r="109" spans="1:15" ht="15.75" customHeight="1" x14ac:dyDescent="0.25">
      <c r="A109" s="23">
        <v>17</v>
      </c>
      <c r="B109" s="15" t="s">
        <v>153</v>
      </c>
      <c r="C109" s="14">
        <v>1984</v>
      </c>
      <c r="D109" s="14" t="s">
        <v>8</v>
      </c>
      <c r="E109" s="14" t="s">
        <v>13</v>
      </c>
      <c r="F109" s="15"/>
      <c r="G109" s="19" t="s">
        <v>29</v>
      </c>
      <c r="H109" s="16">
        <v>1.3275462962962963E-2</v>
      </c>
      <c r="I109" s="16">
        <v>2.7256944444444445E-2</v>
      </c>
      <c r="J109" s="16">
        <v>4.2337962962962966E-2</v>
      </c>
      <c r="K109" s="20"/>
      <c r="L109" s="20"/>
      <c r="M109" s="20"/>
      <c r="N109" s="17" t="s">
        <v>37</v>
      </c>
      <c r="O109" s="21" t="s">
        <v>73</v>
      </c>
    </row>
    <row r="110" spans="1:15" ht="15.75" customHeight="1" x14ac:dyDescent="0.25">
      <c r="A110" s="23"/>
      <c r="B110" s="19"/>
      <c r="C110" s="14"/>
      <c r="D110" s="14"/>
      <c r="E110" s="14"/>
      <c r="F110" s="19"/>
      <c r="G110" s="19"/>
      <c r="H110" s="16"/>
      <c r="I110" s="16">
        <f t="shared" ref="I110" si="72">I109-H109</f>
        <v>1.3981481481481482E-2</v>
      </c>
      <c r="J110" s="16">
        <f t="shared" ref="J110" si="73">J109-I109</f>
        <v>1.5081018518518521E-2</v>
      </c>
      <c r="K110" s="20"/>
      <c r="L110" s="20"/>
      <c r="M110" s="20"/>
      <c r="N110" s="17"/>
      <c r="O110" s="21"/>
    </row>
    <row r="111" spans="1:15" ht="15.75" customHeight="1" x14ac:dyDescent="0.25">
      <c r="A111" s="23">
        <v>18</v>
      </c>
      <c r="B111" s="15" t="s">
        <v>154</v>
      </c>
      <c r="C111" s="14">
        <v>1978</v>
      </c>
      <c r="D111" s="14" t="s">
        <v>10</v>
      </c>
      <c r="E111" s="14" t="s">
        <v>13</v>
      </c>
      <c r="F111" s="15"/>
      <c r="G111" s="19" t="s">
        <v>29</v>
      </c>
      <c r="H111" s="16">
        <v>1.3275462962962963E-2</v>
      </c>
      <c r="I111" s="16">
        <v>2.7256944444444445E-2</v>
      </c>
      <c r="J111" s="16">
        <v>4.2337962962962966E-2</v>
      </c>
      <c r="K111" s="16"/>
      <c r="L111" s="20"/>
      <c r="M111" s="20"/>
      <c r="N111" s="17" t="s">
        <v>21</v>
      </c>
      <c r="O111" s="21" t="s">
        <v>67</v>
      </c>
    </row>
    <row r="112" spans="1:15" ht="15.75" customHeight="1" x14ac:dyDescent="0.25">
      <c r="A112" s="23"/>
      <c r="B112" s="19"/>
      <c r="C112" s="14"/>
      <c r="D112" s="14"/>
      <c r="E112" s="14"/>
      <c r="F112" s="19"/>
      <c r="G112" s="19"/>
      <c r="H112" s="16"/>
      <c r="I112" s="16">
        <f t="shared" ref="I112" si="74">I111-H111</f>
        <v>1.3981481481481482E-2</v>
      </c>
      <c r="J112" s="16">
        <f t="shared" ref="J112" si="75">J111-I111</f>
        <v>1.5081018518518521E-2</v>
      </c>
      <c r="K112" s="16"/>
      <c r="L112" s="20"/>
      <c r="M112" s="20"/>
      <c r="N112" s="17"/>
      <c r="O112" s="21"/>
    </row>
    <row r="113" spans="1:15" ht="15.75" customHeight="1" x14ac:dyDescent="0.25">
      <c r="A113" s="23">
        <v>19</v>
      </c>
      <c r="B113" s="15" t="s">
        <v>155</v>
      </c>
      <c r="C113" s="14">
        <v>1957</v>
      </c>
      <c r="D113" s="14" t="s">
        <v>28</v>
      </c>
      <c r="E113" s="14" t="s">
        <v>25</v>
      </c>
      <c r="F113" s="15"/>
      <c r="G113" s="19" t="s">
        <v>29</v>
      </c>
      <c r="H113" s="16">
        <v>1.3657407407407408E-2</v>
      </c>
      <c r="I113" s="16">
        <v>2.7349537037037037E-2</v>
      </c>
      <c r="J113" s="16">
        <v>4.2673611111111114E-2</v>
      </c>
      <c r="K113" s="20"/>
      <c r="L113" s="20"/>
      <c r="M113" s="20"/>
      <c r="N113" s="17" t="s">
        <v>9</v>
      </c>
      <c r="O113" s="21" t="s">
        <v>69</v>
      </c>
    </row>
    <row r="114" spans="1:15" ht="15.75" customHeight="1" x14ac:dyDescent="0.25">
      <c r="A114" s="23"/>
      <c r="B114" s="19"/>
      <c r="C114" s="14"/>
      <c r="D114" s="14"/>
      <c r="E114" s="14"/>
      <c r="F114" s="19"/>
      <c r="G114" s="19"/>
      <c r="H114" s="16"/>
      <c r="I114" s="16">
        <f t="shared" ref="I114" si="76">I113-H113</f>
        <v>1.3692129629629629E-2</v>
      </c>
      <c r="J114" s="16">
        <f t="shared" ref="J114" si="77">J113-I113</f>
        <v>1.5324074074074077E-2</v>
      </c>
      <c r="K114" s="20"/>
      <c r="L114" s="20"/>
      <c r="M114" s="20"/>
      <c r="N114" s="17"/>
      <c r="O114" s="21"/>
    </row>
    <row r="115" spans="1:15" ht="15.75" customHeight="1" x14ac:dyDescent="0.25">
      <c r="A115" s="23">
        <v>20</v>
      </c>
      <c r="B115" s="15" t="s">
        <v>156</v>
      </c>
      <c r="C115" s="14">
        <v>2002</v>
      </c>
      <c r="D115" s="14" t="s">
        <v>18</v>
      </c>
      <c r="E115" s="14"/>
      <c r="F115" s="15"/>
      <c r="G115" s="19"/>
      <c r="H115" s="16">
        <v>1.5277777777777777E-2</v>
      </c>
      <c r="I115" s="16">
        <v>3.0833333333333334E-2</v>
      </c>
      <c r="J115" s="16">
        <v>4.6793981481481478E-2</v>
      </c>
      <c r="K115" s="20"/>
      <c r="L115" s="20"/>
      <c r="M115" s="20"/>
      <c r="N115" s="17" t="s">
        <v>12</v>
      </c>
    </row>
    <row r="116" spans="1:15" ht="15.75" customHeight="1" x14ac:dyDescent="0.25">
      <c r="A116" s="23"/>
      <c r="B116" s="19"/>
      <c r="C116" s="14"/>
      <c r="D116" s="14"/>
      <c r="E116" s="14"/>
      <c r="F116" s="19"/>
      <c r="G116" s="19"/>
      <c r="H116" s="16"/>
      <c r="I116" s="16">
        <f t="shared" ref="I116:J116" si="78">I115-H115</f>
        <v>1.5555555555555557E-2</v>
      </c>
      <c r="J116" s="16">
        <f t="shared" si="78"/>
        <v>1.5960648148148144E-2</v>
      </c>
      <c r="K116" s="20"/>
      <c r="L116" s="20"/>
      <c r="M116" s="20"/>
      <c r="N116" s="17"/>
      <c r="O116" s="21"/>
    </row>
    <row r="117" spans="1:15" ht="15.75" customHeight="1" x14ac:dyDescent="0.25">
      <c r="A117" s="23">
        <v>21</v>
      </c>
      <c r="B117" s="15" t="s">
        <v>157</v>
      </c>
      <c r="C117" s="14">
        <v>1989</v>
      </c>
      <c r="D117" s="14" t="s">
        <v>8</v>
      </c>
      <c r="E117" s="14" t="s">
        <v>13</v>
      </c>
      <c r="F117" s="15"/>
      <c r="G117" s="19" t="s">
        <v>29</v>
      </c>
      <c r="H117" s="16">
        <v>1.1782407407407406E-2</v>
      </c>
      <c r="I117" s="16">
        <v>2.3287037037037037E-2</v>
      </c>
      <c r="J117" s="16"/>
      <c r="K117" s="20"/>
      <c r="L117" s="20"/>
      <c r="M117" s="20"/>
      <c r="N117" s="17" t="s">
        <v>38</v>
      </c>
      <c r="O117" s="21" t="s">
        <v>169</v>
      </c>
    </row>
    <row r="118" spans="1:15" ht="15.75" customHeight="1" x14ac:dyDescent="0.25">
      <c r="A118" s="23"/>
      <c r="B118" s="19"/>
      <c r="C118" s="14"/>
      <c r="D118" s="14"/>
      <c r="E118" s="14"/>
      <c r="F118" s="19"/>
      <c r="G118" s="19"/>
      <c r="H118" s="16"/>
      <c r="I118" s="16">
        <f t="shared" ref="I118" si="79">I117-H117</f>
        <v>1.150462962962963E-2</v>
      </c>
      <c r="J118" s="16"/>
      <c r="K118" s="20"/>
      <c r="L118" s="20"/>
      <c r="M118" s="20"/>
      <c r="N118" s="17"/>
      <c r="O118" s="21"/>
    </row>
    <row r="119" spans="1:15" ht="15.75" customHeight="1" x14ac:dyDescent="0.25">
      <c r="A119" s="23">
        <v>22</v>
      </c>
      <c r="B119" s="15" t="s">
        <v>158</v>
      </c>
      <c r="C119" s="14">
        <v>2002</v>
      </c>
      <c r="D119" s="14" t="s">
        <v>18</v>
      </c>
      <c r="E119" s="14" t="s">
        <v>13</v>
      </c>
      <c r="F119" s="15"/>
      <c r="G119" s="19" t="s">
        <v>29</v>
      </c>
      <c r="H119" s="16">
        <v>1.2939814814814814E-2</v>
      </c>
      <c r="I119" s="16">
        <v>3.1319444444444448E-2</v>
      </c>
      <c r="J119" s="16"/>
      <c r="K119" s="20"/>
      <c r="L119" s="20"/>
      <c r="M119" s="20"/>
      <c r="N119" s="17" t="s">
        <v>14</v>
      </c>
      <c r="O119" s="21" t="s">
        <v>170</v>
      </c>
    </row>
    <row r="120" spans="1:15" ht="15.75" customHeight="1" x14ac:dyDescent="0.25">
      <c r="A120" s="23"/>
      <c r="B120" s="19"/>
      <c r="C120" s="14"/>
      <c r="D120" s="14"/>
      <c r="E120" s="14"/>
      <c r="F120" s="19"/>
      <c r="G120" s="19"/>
      <c r="H120" s="16"/>
      <c r="I120" s="16">
        <f t="shared" ref="I120" si="80">I119-H119</f>
        <v>1.8379629629629635E-2</v>
      </c>
      <c r="J120" s="16"/>
      <c r="K120" s="20"/>
      <c r="L120" s="20"/>
      <c r="M120" s="20"/>
      <c r="N120" s="17"/>
      <c r="O120" s="21"/>
    </row>
    <row r="121" spans="1:15" ht="15.75" customHeight="1" x14ac:dyDescent="0.25">
      <c r="A121" s="23">
        <v>23</v>
      </c>
      <c r="B121" s="15" t="s">
        <v>159</v>
      </c>
      <c r="C121" s="14">
        <v>2004</v>
      </c>
      <c r="D121" s="14" t="s">
        <v>18</v>
      </c>
      <c r="E121" s="14" t="s">
        <v>13</v>
      </c>
      <c r="F121" s="15"/>
      <c r="G121" s="19" t="s">
        <v>29</v>
      </c>
      <c r="H121" s="16">
        <v>1.2939814814814814E-2</v>
      </c>
      <c r="I121" s="16">
        <v>3.1319444444444448E-2</v>
      </c>
      <c r="J121" s="20"/>
      <c r="K121" s="20"/>
      <c r="L121" s="20"/>
      <c r="M121" s="20"/>
      <c r="N121" s="17" t="s">
        <v>17</v>
      </c>
      <c r="O121" s="21" t="s">
        <v>171</v>
      </c>
    </row>
    <row r="122" spans="1:15" ht="15.75" customHeight="1" x14ac:dyDescent="0.25">
      <c r="A122" s="23"/>
      <c r="B122" s="19"/>
      <c r="C122" s="14"/>
      <c r="D122" s="14"/>
      <c r="E122" s="14"/>
      <c r="F122" s="19"/>
      <c r="G122" s="19"/>
      <c r="H122" s="16"/>
      <c r="I122" s="16">
        <f t="shared" ref="I122" si="81">I121-H121</f>
        <v>1.8379629629629635E-2</v>
      </c>
      <c r="J122" s="20"/>
      <c r="K122" s="20"/>
      <c r="L122" s="20"/>
      <c r="M122" s="20"/>
      <c r="N122" s="17"/>
      <c r="O122" s="21"/>
    </row>
    <row r="123" spans="1:15" ht="15.75" customHeight="1" x14ac:dyDescent="0.25">
      <c r="A123" s="23">
        <v>24</v>
      </c>
      <c r="B123" s="15" t="s">
        <v>114</v>
      </c>
      <c r="C123" s="14">
        <v>1995</v>
      </c>
      <c r="D123" s="14" t="s">
        <v>18</v>
      </c>
      <c r="E123" s="14" t="s">
        <v>25</v>
      </c>
      <c r="F123" s="15"/>
      <c r="G123" s="19" t="s">
        <v>29</v>
      </c>
      <c r="H123" s="16">
        <v>1.7407407407407406E-2</v>
      </c>
      <c r="I123" s="16">
        <v>3.5046296296296298E-2</v>
      </c>
      <c r="J123" s="16"/>
      <c r="K123" s="20"/>
      <c r="L123" s="20"/>
      <c r="M123" s="20"/>
      <c r="N123" s="17" t="s">
        <v>19</v>
      </c>
      <c r="O123" s="21" t="s">
        <v>173</v>
      </c>
    </row>
    <row r="124" spans="1:15" ht="15.75" customHeight="1" x14ac:dyDescent="0.25">
      <c r="A124" s="23"/>
      <c r="B124" s="19"/>
      <c r="C124" s="14"/>
      <c r="D124" s="14"/>
      <c r="E124" s="14"/>
      <c r="F124" s="19"/>
      <c r="G124" s="19"/>
      <c r="H124" s="16"/>
      <c r="I124" s="16">
        <f t="shared" ref="I124" si="82">I123-H123</f>
        <v>1.7638888888888891E-2</v>
      </c>
      <c r="J124" s="16"/>
      <c r="K124" s="20"/>
      <c r="L124" s="20"/>
      <c r="M124" s="20"/>
      <c r="N124" s="17"/>
      <c r="O124" s="21"/>
    </row>
    <row r="125" spans="1:15" ht="15.75" customHeight="1" x14ac:dyDescent="0.25">
      <c r="A125" s="23">
        <v>25</v>
      </c>
      <c r="B125" s="15" t="s">
        <v>160</v>
      </c>
      <c r="C125" s="14">
        <v>1952</v>
      </c>
      <c r="D125" s="14" t="s">
        <v>30</v>
      </c>
      <c r="E125" s="14" t="s">
        <v>31</v>
      </c>
      <c r="F125" s="15" t="s">
        <v>78</v>
      </c>
      <c r="G125" s="19" t="s">
        <v>29</v>
      </c>
      <c r="H125" s="16">
        <v>1.2905092592592591E-2</v>
      </c>
      <c r="I125" s="16"/>
      <c r="J125" s="16"/>
      <c r="K125" s="20"/>
      <c r="L125" s="20"/>
      <c r="M125" s="20"/>
      <c r="N125" s="17" t="s">
        <v>12</v>
      </c>
      <c r="O125" s="21" t="s">
        <v>165</v>
      </c>
    </row>
    <row r="126" spans="1:15" ht="15.75" customHeight="1" x14ac:dyDescent="0.25">
      <c r="A126" s="23"/>
      <c r="B126" s="19"/>
      <c r="C126" s="14"/>
      <c r="D126" s="14"/>
      <c r="E126" s="14"/>
      <c r="F126" s="19"/>
      <c r="G126" s="19"/>
      <c r="H126" s="16"/>
      <c r="I126" s="16"/>
      <c r="J126" s="16"/>
      <c r="K126" s="20"/>
      <c r="L126" s="20"/>
      <c r="M126" s="20"/>
      <c r="N126" s="17"/>
      <c r="O126" s="21"/>
    </row>
    <row r="127" spans="1:15" ht="15.75" customHeight="1" x14ac:dyDescent="0.25">
      <c r="A127" s="23">
        <v>26</v>
      </c>
      <c r="B127" s="15" t="s">
        <v>107</v>
      </c>
      <c r="C127" s="14">
        <v>1956</v>
      </c>
      <c r="D127" s="14" t="s">
        <v>28</v>
      </c>
      <c r="E127" s="14" t="s">
        <v>31</v>
      </c>
      <c r="F127" s="15" t="s">
        <v>78</v>
      </c>
      <c r="G127" s="19" t="s">
        <v>29</v>
      </c>
      <c r="H127" s="16">
        <v>1.6249999999999997E-2</v>
      </c>
      <c r="I127" s="16"/>
      <c r="J127" s="16"/>
      <c r="K127" s="20"/>
      <c r="L127" s="20"/>
      <c r="M127" s="20"/>
      <c r="N127" s="17" t="s">
        <v>12</v>
      </c>
      <c r="O127" s="21" t="s">
        <v>74</v>
      </c>
    </row>
    <row r="128" spans="1:15" ht="15.75" customHeight="1" x14ac:dyDescent="0.25">
      <c r="A128" s="23"/>
      <c r="B128" s="19"/>
      <c r="C128" s="14"/>
      <c r="D128" s="14"/>
      <c r="E128" s="14"/>
      <c r="F128" s="19"/>
      <c r="G128" s="19"/>
      <c r="H128" s="16"/>
      <c r="I128" s="16"/>
      <c r="J128" s="16"/>
      <c r="K128" s="20"/>
      <c r="L128" s="20"/>
      <c r="M128" s="20"/>
      <c r="N128" s="17"/>
      <c r="O128" s="21"/>
    </row>
    <row r="129" spans="1:15" ht="15.75" customHeight="1" x14ac:dyDescent="0.25">
      <c r="A129" s="23">
        <v>27</v>
      </c>
      <c r="B129" s="15" t="s">
        <v>106</v>
      </c>
      <c r="C129" s="14">
        <v>1988</v>
      </c>
      <c r="D129" s="14" t="s">
        <v>8</v>
      </c>
      <c r="E129" s="14" t="s">
        <v>13</v>
      </c>
      <c r="F129" s="15"/>
      <c r="G129" s="19" t="s">
        <v>29</v>
      </c>
      <c r="H129" s="16">
        <v>1.3969907407407408E-2</v>
      </c>
      <c r="I129" s="56">
        <v>2.3796296296296298E-2</v>
      </c>
      <c r="J129" s="16">
        <v>3.8576388888888889E-2</v>
      </c>
      <c r="K129" s="57" t="s">
        <v>161</v>
      </c>
      <c r="L129" s="20"/>
      <c r="M129" s="20"/>
      <c r="N129" s="17" t="s">
        <v>152</v>
      </c>
      <c r="O129" s="21" t="s">
        <v>172</v>
      </c>
    </row>
    <row r="130" spans="1:15" ht="15.75" customHeight="1" x14ac:dyDescent="0.25">
      <c r="A130" s="23"/>
      <c r="B130" s="19"/>
      <c r="C130" s="14"/>
      <c r="D130" s="14"/>
      <c r="E130" s="14"/>
      <c r="F130" s="19"/>
      <c r="G130" s="19"/>
      <c r="H130" s="16"/>
      <c r="I130" s="56">
        <f t="shared" ref="I130:J130" si="83">I129-H129</f>
        <v>9.8263888888888897E-3</v>
      </c>
      <c r="J130" s="16">
        <f t="shared" si="83"/>
        <v>1.4780092592592591E-2</v>
      </c>
      <c r="K130" s="20"/>
      <c r="L130" s="20"/>
      <c r="M130" s="20"/>
      <c r="N130" s="17"/>
      <c r="O130" s="21"/>
    </row>
    <row r="131" spans="1:15" ht="15.75" customHeight="1" x14ac:dyDescent="0.25">
      <c r="A131" s="42"/>
      <c r="B131" s="29"/>
      <c r="C131" s="28"/>
      <c r="D131" s="28"/>
      <c r="E131" s="28"/>
      <c r="F131" s="29"/>
      <c r="G131" s="29"/>
      <c r="H131" s="29"/>
      <c r="I131" s="29"/>
      <c r="J131" s="29"/>
      <c r="K131" s="29"/>
      <c r="L131" s="29"/>
      <c r="M131" s="29"/>
      <c r="N131" s="18"/>
      <c r="O131" s="55">
        <f>COUNTA(O6:O130)</f>
        <v>44</v>
      </c>
    </row>
    <row r="132" spans="1:15" ht="15.75" customHeight="1" x14ac:dyDescent="0.25">
      <c r="A132" s="23"/>
      <c r="B132" s="19" t="s">
        <v>124</v>
      </c>
      <c r="C132" s="14" t="s">
        <v>81</v>
      </c>
      <c r="E132" s="64" t="s">
        <v>110</v>
      </c>
      <c r="F132" s="64"/>
      <c r="G132" s="64"/>
      <c r="H132" s="62" t="s">
        <v>86</v>
      </c>
      <c r="I132" s="63"/>
      <c r="J132" s="63"/>
      <c r="K132" s="63"/>
      <c r="L132" s="63"/>
      <c r="M132" s="63"/>
      <c r="N132" s="63"/>
      <c r="O132" s="55"/>
    </row>
    <row r="133" spans="1:15" ht="28.5" customHeight="1" x14ac:dyDescent="0.25">
      <c r="A133" s="53" t="s">
        <v>48</v>
      </c>
      <c r="B133" s="54">
        <f>COUNTA(A6:A130)</f>
        <v>62</v>
      </c>
      <c r="C133" s="54">
        <f>COUNTA(E6:E130)</f>
        <v>44</v>
      </c>
      <c r="E133" s="31" t="s">
        <v>36</v>
      </c>
      <c r="F133" s="31" t="s">
        <v>111</v>
      </c>
      <c r="G133" s="31" t="s">
        <v>82</v>
      </c>
      <c r="H133" s="32"/>
      <c r="I133" s="36" t="s">
        <v>25</v>
      </c>
      <c r="J133" s="36" t="s">
        <v>31</v>
      </c>
      <c r="K133" s="36" t="s">
        <v>13</v>
      </c>
      <c r="L133" s="33" t="s">
        <v>27</v>
      </c>
      <c r="M133" s="33" t="s">
        <v>35</v>
      </c>
      <c r="N133" s="58" t="s">
        <v>16</v>
      </c>
      <c r="O133" s="45" t="s">
        <v>95</v>
      </c>
    </row>
    <row r="134" spans="1:15" ht="28.5" customHeight="1" x14ac:dyDescent="0.25">
      <c r="A134" s="53" t="s">
        <v>49</v>
      </c>
      <c r="B134" s="54">
        <f>COUNTA(A6:A75)</f>
        <v>35</v>
      </c>
      <c r="C134" s="54">
        <f>COUNTA(E6:E75)</f>
        <v>21</v>
      </c>
      <c r="D134" s="34" t="s">
        <v>46</v>
      </c>
      <c r="E134" s="33">
        <v>8</v>
      </c>
      <c r="F134" s="33">
        <v>13</v>
      </c>
      <c r="G134" s="33">
        <v>13</v>
      </c>
      <c r="H134" s="35" t="s">
        <v>46</v>
      </c>
      <c r="I134" s="33">
        <v>37</v>
      </c>
      <c r="J134" s="33">
        <v>34</v>
      </c>
      <c r="K134" s="33">
        <v>36</v>
      </c>
      <c r="L134" s="33">
        <v>16</v>
      </c>
      <c r="M134" s="33">
        <v>15</v>
      </c>
      <c r="N134" s="33">
        <v>13</v>
      </c>
      <c r="O134" s="46">
        <v>0</v>
      </c>
    </row>
    <row r="135" spans="1:15" ht="28.5" customHeight="1" x14ac:dyDescent="0.25">
      <c r="A135" s="53" t="s">
        <v>50</v>
      </c>
      <c r="B135" s="54">
        <f>COUNTA(A77:A130)</f>
        <v>27</v>
      </c>
      <c r="C135" s="54">
        <f>COUNTA(E77:E130)</f>
        <v>23</v>
      </c>
      <c r="D135" s="35" t="s">
        <v>47</v>
      </c>
      <c r="E135" s="33">
        <v>3</v>
      </c>
      <c r="F135" s="33">
        <v>2</v>
      </c>
      <c r="G135" s="33">
        <v>1</v>
      </c>
      <c r="H135" s="35" t="s">
        <v>52</v>
      </c>
      <c r="I135" s="33">
        <v>6</v>
      </c>
      <c r="J135" s="33">
        <v>3</v>
      </c>
      <c r="K135" s="33">
        <v>0</v>
      </c>
      <c r="L135" s="33">
        <v>0</v>
      </c>
      <c r="M135" s="33">
        <v>0</v>
      </c>
      <c r="N135" s="33">
        <v>0</v>
      </c>
      <c r="O135" s="46">
        <v>0</v>
      </c>
    </row>
    <row r="136" spans="1:15" ht="30" customHeight="1" x14ac:dyDescent="0.25">
      <c r="E136" s="59"/>
      <c r="F136" s="60">
        <f>L32+I68+J93+J95</f>
        <v>0.14393518518518519</v>
      </c>
      <c r="G136" s="60">
        <f>K42+K85+J105+H125+H127</f>
        <v>0.14100694444444445</v>
      </c>
      <c r="H136" s="35" t="s">
        <v>53</v>
      </c>
      <c r="I136" s="33">
        <f t="shared" ref="I136:O136" si="84">I134+I135</f>
        <v>43</v>
      </c>
      <c r="J136" s="33">
        <f t="shared" si="84"/>
        <v>37</v>
      </c>
      <c r="K136" s="33">
        <f t="shared" si="84"/>
        <v>36</v>
      </c>
      <c r="L136" s="33">
        <f t="shared" si="84"/>
        <v>16</v>
      </c>
      <c r="M136" s="33">
        <f t="shared" si="84"/>
        <v>15</v>
      </c>
      <c r="N136" s="33">
        <f t="shared" si="84"/>
        <v>13</v>
      </c>
      <c r="O136" s="47">
        <f t="shared" si="84"/>
        <v>0</v>
      </c>
    </row>
    <row r="137" spans="1:15" ht="15.75" customHeight="1" x14ac:dyDescent="0.25">
      <c r="H137" s="48" t="s">
        <v>47</v>
      </c>
      <c r="I137" s="36">
        <v>1</v>
      </c>
      <c r="J137" s="36">
        <v>2</v>
      </c>
      <c r="K137" s="49" t="s">
        <v>14</v>
      </c>
      <c r="L137" s="37" t="s">
        <v>17</v>
      </c>
      <c r="M137" s="33">
        <v>5</v>
      </c>
      <c r="N137" s="33">
        <v>6</v>
      </c>
      <c r="O137" s="45" t="s">
        <v>21</v>
      </c>
    </row>
    <row r="138" spans="1:15" ht="15.75" customHeight="1" x14ac:dyDescent="0.25">
      <c r="O138" s="43"/>
    </row>
    <row r="139" spans="1:15" ht="15.75" customHeight="1" x14ac:dyDescent="0.25">
      <c r="D139" s="30" t="s">
        <v>54</v>
      </c>
      <c r="E139" s="38"/>
      <c r="H139" s="5" t="s">
        <v>163</v>
      </c>
      <c r="N139" s="26"/>
      <c r="O139" s="43"/>
    </row>
    <row r="140" spans="1:15" ht="15.75" customHeight="1" x14ac:dyDescent="0.25">
      <c r="D140" s="30" t="s">
        <v>84</v>
      </c>
      <c r="E140" s="38"/>
      <c r="H140" s="5" t="s">
        <v>85</v>
      </c>
      <c r="K140" s="5" t="s">
        <v>109</v>
      </c>
      <c r="N140" s="26"/>
      <c r="O140" s="43"/>
    </row>
    <row r="141" spans="1:15" ht="15.75" customHeight="1" x14ac:dyDescent="0.25">
      <c r="D141" s="30" t="s">
        <v>108</v>
      </c>
      <c r="H141" s="30" t="s">
        <v>164</v>
      </c>
      <c r="N141" s="26"/>
      <c r="O141" s="43"/>
    </row>
    <row r="142" spans="1:15" ht="15.75" customHeight="1" x14ac:dyDescent="0.25">
      <c r="B142" s="44" t="s">
        <v>83</v>
      </c>
      <c r="F142" s="5" t="s">
        <v>162</v>
      </c>
      <c r="O142" s="43"/>
    </row>
    <row r="143" spans="1:15" ht="15.75" customHeight="1" x14ac:dyDescent="0.25">
      <c r="O143" s="43"/>
    </row>
    <row r="144" spans="1:15" ht="15.75" customHeight="1" x14ac:dyDescent="0.25">
      <c r="O144" s="43"/>
    </row>
    <row r="145" spans="14:15" ht="15.75" customHeight="1" x14ac:dyDescent="0.25">
      <c r="N145" s="26"/>
      <c r="O145" s="43"/>
    </row>
    <row r="146" spans="14:15" ht="15.75" customHeight="1" x14ac:dyDescent="0.25">
      <c r="N146" s="26"/>
      <c r="O146" s="43"/>
    </row>
    <row r="147" spans="14:15" ht="15.75" customHeight="1" x14ac:dyDescent="0.25">
      <c r="N147" s="26"/>
      <c r="O147" s="43"/>
    </row>
    <row r="148" spans="14:15" ht="15.75" customHeight="1" x14ac:dyDescent="0.25">
      <c r="N148" s="26"/>
      <c r="O148" s="43"/>
    </row>
    <row r="149" spans="14:15" ht="15.75" customHeight="1" x14ac:dyDescent="0.25">
      <c r="N149" s="26"/>
      <c r="O149" s="43"/>
    </row>
    <row r="150" spans="14:15" ht="15.75" customHeight="1" x14ac:dyDescent="0.25">
      <c r="N150" s="26"/>
      <c r="O150" s="43"/>
    </row>
    <row r="151" spans="14:15" ht="15.75" customHeight="1" x14ac:dyDescent="0.25">
      <c r="N151" s="26"/>
      <c r="O151" s="43"/>
    </row>
    <row r="152" spans="14:15" ht="15.75" customHeight="1" x14ac:dyDescent="0.25">
      <c r="N152" s="26"/>
      <c r="O152" s="43"/>
    </row>
    <row r="153" spans="14:15" ht="15.75" customHeight="1" x14ac:dyDescent="0.25">
      <c r="N153" s="26"/>
      <c r="O153" s="43"/>
    </row>
    <row r="154" spans="14:15" ht="15.75" customHeight="1" x14ac:dyDescent="0.25">
      <c r="N154" s="26"/>
      <c r="O154" s="43"/>
    </row>
    <row r="155" spans="14:15" ht="15.75" customHeight="1" x14ac:dyDescent="0.25">
      <c r="N155" s="26"/>
      <c r="O155" s="43"/>
    </row>
    <row r="156" spans="14:15" ht="15.75" customHeight="1" x14ac:dyDescent="0.25">
      <c r="N156" s="26"/>
      <c r="O156" s="43"/>
    </row>
    <row r="157" spans="14:15" ht="15.75" customHeight="1" x14ac:dyDescent="0.25">
      <c r="N157" s="26"/>
      <c r="O157" s="43"/>
    </row>
    <row r="158" spans="14:15" ht="15.75" customHeight="1" x14ac:dyDescent="0.25">
      <c r="N158" s="26"/>
      <c r="O158" s="43"/>
    </row>
    <row r="159" spans="14:15" ht="15.75" customHeight="1" x14ac:dyDescent="0.25">
      <c r="N159" s="26"/>
      <c r="O159" s="43"/>
    </row>
    <row r="160" spans="14:15" ht="15.75" customHeight="1" x14ac:dyDescent="0.25">
      <c r="N160" s="26"/>
      <c r="O160" s="43"/>
    </row>
    <row r="161" spans="14:15" ht="15.75" customHeight="1" x14ac:dyDescent="0.25">
      <c r="N161" s="26"/>
      <c r="O161" s="43"/>
    </row>
    <row r="162" spans="14:15" ht="15.75" customHeight="1" x14ac:dyDescent="0.25">
      <c r="N162" s="26"/>
      <c r="O162" s="43"/>
    </row>
    <row r="163" spans="14:15" ht="15.75" customHeight="1" x14ac:dyDescent="0.25">
      <c r="N163" s="26"/>
      <c r="O163" s="43"/>
    </row>
    <row r="164" spans="14:15" ht="15.75" customHeight="1" x14ac:dyDescent="0.25">
      <c r="N164" s="26"/>
      <c r="O164" s="43"/>
    </row>
    <row r="165" spans="14:15" ht="15.75" customHeight="1" x14ac:dyDescent="0.25">
      <c r="N165" s="26"/>
      <c r="O165" s="43"/>
    </row>
    <row r="166" spans="14:15" ht="15.75" customHeight="1" x14ac:dyDescent="0.25">
      <c r="N166" s="26"/>
      <c r="O166" s="43"/>
    </row>
    <row r="167" spans="14:15" ht="15.75" customHeight="1" x14ac:dyDescent="0.25">
      <c r="N167" s="26"/>
      <c r="O167" s="43"/>
    </row>
    <row r="168" spans="14:15" ht="15.75" customHeight="1" x14ac:dyDescent="0.25">
      <c r="N168" s="26"/>
      <c r="O168" s="43"/>
    </row>
    <row r="169" spans="14:15" ht="15.75" customHeight="1" x14ac:dyDescent="0.25">
      <c r="N169" s="26"/>
      <c r="O169" s="43"/>
    </row>
    <row r="170" spans="14:15" ht="15.75" customHeight="1" x14ac:dyDescent="0.25">
      <c r="N170" s="26"/>
      <c r="O170" s="43"/>
    </row>
    <row r="171" spans="14:15" ht="15.75" customHeight="1" x14ac:dyDescent="0.25">
      <c r="N171" s="26"/>
      <c r="O171" s="43"/>
    </row>
    <row r="172" spans="14:15" ht="15.75" customHeight="1" x14ac:dyDescent="0.25">
      <c r="N172" s="26"/>
      <c r="O172" s="43"/>
    </row>
    <row r="173" spans="14:15" ht="15.75" customHeight="1" x14ac:dyDescent="0.25">
      <c r="N173" s="26"/>
      <c r="O173" s="43"/>
    </row>
    <row r="174" spans="14:15" ht="15.75" customHeight="1" x14ac:dyDescent="0.25">
      <c r="N174" s="26"/>
      <c r="O174" s="43"/>
    </row>
    <row r="175" spans="14:15" ht="15.75" customHeight="1" x14ac:dyDescent="0.25">
      <c r="N175" s="26"/>
      <c r="O175" s="43"/>
    </row>
    <row r="176" spans="14:15" ht="15.75" customHeight="1" x14ac:dyDescent="0.25">
      <c r="N176" s="26"/>
      <c r="O176" s="43"/>
    </row>
    <row r="177" spans="14:15" ht="15.75" customHeight="1" x14ac:dyDescent="0.25">
      <c r="N177" s="26"/>
      <c r="O177" s="43"/>
    </row>
    <row r="178" spans="14:15" ht="15.75" customHeight="1" x14ac:dyDescent="0.25">
      <c r="N178" s="26"/>
      <c r="O178" s="43"/>
    </row>
    <row r="179" spans="14:15" ht="15.75" customHeight="1" x14ac:dyDescent="0.25">
      <c r="N179" s="26"/>
      <c r="O179" s="43"/>
    </row>
    <row r="180" spans="14:15" ht="15.75" customHeight="1" x14ac:dyDescent="0.25">
      <c r="N180" s="26"/>
      <c r="O180" s="43"/>
    </row>
    <row r="181" spans="14:15" ht="15.75" customHeight="1" x14ac:dyDescent="0.25">
      <c r="N181" s="26"/>
      <c r="O181" s="43"/>
    </row>
    <row r="182" spans="14:15" ht="15.75" customHeight="1" x14ac:dyDescent="0.25">
      <c r="N182" s="26"/>
      <c r="O182" s="43"/>
    </row>
    <row r="183" spans="14:15" ht="15.75" customHeight="1" x14ac:dyDescent="0.25">
      <c r="N183" s="26"/>
      <c r="O183" s="43"/>
    </row>
    <row r="184" spans="14:15" ht="15.75" customHeight="1" x14ac:dyDescent="0.25">
      <c r="N184" s="26"/>
      <c r="O184" s="43"/>
    </row>
    <row r="185" spans="14:15" ht="15.75" customHeight="1" x14ac:dyDescent="0.25">
      <c r="N185" s="26"/>
      <c r="O185" s="43"/>
    </row>
    <row r="186" spans="14:15" ht="15.75" customHeight="1" x14ac:dyDescent="0.25">
      <c r="N186" s="26"/>
      <c r="O186" s="43"/>
    </row>
    <row r="187" spans="14:15" ht="15.75" customHeight="1" x14ac:dyDescent="0.25">
      <c r="N187" s="26"/>
      <c r="O187" s="43"/>
    </row>
    <row r="188" spans="14:15" ht="15.75" customHeight="1" x14ac:dyDescent="0.25">
      <c r="N188" s="26"/>
      <c r="O188" s="43"/>
    </row>
    <row r="189" spans="14:15" ht="15.75" customHeight="1" x14ac:dyDescent="0.25">
      <c r="N189" s="26"/>
      <c r="O189" s="43"/>
    </row>
    <row r="190" spans="14:15" ht="15.75" customHeight="1" x14ac:dyDescent="0.25">
      <c r="N190" s="26"/>
      <c r="O190" s="43"/>
    </row>
    <row r="191" spans="14:15" ht="15.75" customHeight="1" x14ac:dyDescent="0.25">
      <c r="N191" s="26"/>
      <c r="O191" s="43"/>
    </row>
    <row r="192" spans="14:15" ht="15.75" customHeight="1" x14ac:dyDescent="0.25">
      <c r="N192" s="26"/>
      <c r="O192" s="43"/>
    </row>
    <row r="193" spans="14:15" ht="15.75" customHeight="1" x14ac:dyDescent="0.25">
      <c r="N193" s="26"/>
      <c r="O193" s="43"/>
    </row>
    <row r="194" spans="14:15" ht="15.75" customHeight="1" x14ac:dyDescent="0.25">
      <c r="N194" s="26"/>
      <c r="O194" s="43"/>
    </row>
    <row r="195" spans="14:15" ht="15.75" customHeight="1" x14ac:dyDescent="0.25">
      <c r="N195" s="26"/>
      <c r="O195" s="43"/>
    </row>
    <row r="196" spans="14:15" ht="15.75" customHeight="1" x14ac:dyDescent="0.25">
      <c r="N196" s="26"/>
      <c r="O196" s="43"/>
    </row>
    <row r="197" spans="14:15" ht="15.75" customHeight="1" x14ac:dyDescent="0.25">
      <c r="N197" s="26"/>
      <c r="O197" s="43"/>
    </row>
    <row r="198" spans="14:15" ht="15.75" customHeight="1" x14ac:dyDescent="0.25">
      <c r="N198" s="26"/>
      <c r="O198" s="43"/>
    </row>
    <row r="199" spans="14:15" ht="15.75" customHeight="1" x14ac:dyDescent="0.25">
      <c r="N199" s="26"/>
      <c r="O199" s="43"/>
    </row>
    <row r="200" spans="14:15" ht="15.75" customHeight="1" x14ac:dyDescent="0.25">
      <c r="N200" s="26"/>
      <c r="O200" s="43"/>
    </row>
    <row r="201" spans="14:15" ht="15.75" customHeight="1" x14ac:dyDescent="0.25">
      <c r="N201" s="26"/>
      <c r="O201" s="43"/>
    </row>
    <row r="202" spans="14:15" ht="15.75" customHeight="1" x14ac:dyDescent="0.25">
      <c r="N202" s="26"/>
      <c r="O202" s="43"/>
    </row>
    <row r="203" spans="14:15" ht="15.75" customHeight="1" x14ac:dyDescent="0.25">
      <c r="N203" s="26"/>
      <c r="O203" s="43"/>
    </row>
    <row r="204" spans="14:15" ht="15.75" customHeight="1" x14ac:dyDescent="0.25">
      <c r="N204" s="26"/>
      <c r="O204" s="43"/>
    </row>
    <row r="205" spans="14:15" ht="15.75" customHeight="1" x14ac:dyDescent="0.25">
      <c r="N205" s="26"/>
      <c r="O205" s="43"/>
    </row>
    <row r="206" spans="14:15" ht="15.75" customHeight="1" x14ac:dyDescent="0.25">
      <c r="N206" s="26"/>
      <c r="O206" s="43"/>
    </row>
    <row r="207" spans="14:15" ht="15.75" customHeight="1" x14ac:dyDescent="0.25">
      <c r="N207" s="26"/>
      <c r="O207" s="43"/>
    </row>
    <row r="208" spans="14:15" ht="15.75" customHeight="1" x14ac:dyDescent="0.25">
      <c r="N208" s="26"/>
      <c r="O208" s="43"/>
    </row>
    <row r="209" spans="14:15" ht="15.75" customHeight="1" x14ac:dyDescent="0.25">
      <c r="N209" s="26"/>
      <c r="O209" s="43"/>
    </row>
    <row r="210" spans="14:15" ht="15.75" customHeight="1" x14ac:dyDescent="0.25">
      <c r="N210" s="26"/>
      <c r="O210" s="43"/>
    </row>
    <row r="211" spans="14:15" ht="15.75" customHeight="1" x14ac:dyDescent="0.25">
      <c r="N211" s="26"/>
      <c r="O211" s="43"/>
    </row>
    <row r="212" spans="14:15" ht="15.75" customHeight="1" x14ac:dyDescent="0.25">
      <c r="N212" s="26"/>
      <c r="O212" s="43"/>
    </row>
    <row r="213" spans="14:15" ht="15.75" customHeight="1" x14ac:dyDescent="0.25">
      <c r="N213" s="26"/>
      <c r="O213" s="43"/>
    </row>
    <row r="214" spans="14:15" ht="15.75" customHeight="1" x14ac:dyDescent="0.25">
      <c r="N214" s="26"/>
      <c r="O214" s="43"/>
    </row>
    <row r="215" spans="14:15" ht="15.75" customHeight="1" x14ac:dyDescent="0.25">
      <c r="N215" s="26"/>
      <c r="O215" s="43"/>
    </row>
    <row r="216" spans="14:15" ht="15.75" customHeight="1" x14ac:dyDescent="0.25">
      <c r="N216" s="26"/>
      <c r="O216" s="43"/>
    </row>
    <row r="217" spans="14:15" ht="15.75" customHeight="1" x14ac:dyDescent="0.25">
      <c r="N217" s="26"/>
      <c r="O217" s="43"/>
    </row>
    <row r="218" spans="14:15" ht="15.75" customHeight="1" x14ac:dyDescent="0.25">
      <c r="N218" s="26"/>
      <c r="O218" s="43"/>
    </row>
    <row r="219" spans="14:15" ht="15.75" customHeight="1" x14ac:dyDescent="0.25">
      <c r="N219" s="26"/>
      <c r="O219" s="43"/>
    </row>
    <row r="220" spans="14:15" ht="15.75" customHeight="1" x14ac:dyDescent="0.25">
      <c r="N220" s="26"/>
      <c r="O220" s="43"/>
    </row>
    <row r="221" spans="14:15" ht="15.75" customHeight="1" x14ac:dyDescent="0.25">
      <c r="N221" s="26"/>
      <c r="O221" s="43"/>
    </row>
    <row r="222" spans="14:15" ht="15.75" customHeight="1" x14ac:dyDescent="0.25">
      <c r="N222" s="26"/>
      <c r="O222" s="43"/>
    </row>
    <row r="223" spans="14:15" ht="15.75" customHeight="1" x14ac:dyDescent="0.25">
      <c r="N223" s="26"/>
      <c r="O223" s="43"/>
    </row>
    <row r="224" spans="14:15" ht="15.75" customHeight="1" x14ac:dyDescent="0.25">
      <c r="N224" s="26"/>
      <c r="O224" s="43"/>
    </row>
    <row r="225" spans="14:15" ht="15.75" customHeight="1" x14ac:dyDescent="0.25">
      <c r="N225" s="26"/>
      <c r="O225" s="43"/>
    </row>
    <row r="226" spans="14:15" ht="15.75" customHeight="1" x14ac:dyDescent="0.25">
      <c r="N226" s="26"/>
      <c r="O226" s="43"/>
    </row>
    <row r="227" spans="14:15" ht="15.75" customHeight="1" x14ac:dyDescent="0.25">
      <c r="N227" s="26"/>
      <c r="O227" s="43"/>
    </row>
    <row r="228" spans="14:15" ht="15.75" customHeight="1" x14ac:dyDescent="0.25">
      <c r="N228" s="26"/>
      <c r="O228" s="43"/>
    </row>
    <row r="229" spans="14:15" ht="15.75" customHeight="1" x14ac:dyDescent="0.25">
      <c r="N229" s="26"/>
      <c r="O229" s="43"/>
    </row>
    <row r="230" spans="14:15" ht="15.75" customHeight="1" x14ac:dyDescent="0.25">
      <c r="N230" s="26"/>
      <c r="O230" s="43"/>
    </row>
    <row r="231" spans="14:15" ht="15.75" customHeight="1" x14ac:dyDescent="0.25">
      <c r="N231" s="26"/>
      <c r="O231" s="43"/>
    </row>
    <row r="232" spans="14:15" ht="15.75" customHeight="1" x14ac:dyDescent="0.25">
      <c r="N232" s="26"/>
      <c r="O232" s="43"/>
    </row>
    <row r="233" spans="14:15" ht="15.75" customHeight="1" x14ac:dyDescent="0.25">
      <c r="N233" s="26"/>
      <c r="O233" s="43"/>
    </row>
    <row r="234" spans="14:15" ht="15.75" customHeight="1" x14ac:dyDescent="0.25">
      <c r="N234" s="26"/>
      <c r="O234" s="43"/>
    </row>
    <row r="235" spans="14:15" ht="15.75" customHeight="1" x14ac:dyDescent="0.25">
      <c r="N235" s="26"/>
      <c r="O235" s="43"/>
    </row>
    <row r="236" spans="14:15" ht="15.75" customHeight="1" x14ac:dyDescent="0.25">
      <c r="N236" s="26"/>
      <c r="O236" s="43"/>
    </row>
    <row r="237" spans="14:15" ht="15.75" customHeight="1" x14ac:dyDescent="0.25">
      <c r="N237" s="26"/>
      <c r="O237" s="43"/>
    </row>
    <row r="238" spans="14:15" ht="15.75" customHeight="1" x14ac:dyDescent="0.25">
      <c r="N238" s="26"/>
      <c r="O238" s="43"/>
    </row>
    <row r="239" spans="14:15" ht="15.75" customHeight="1" x14ac:dyDescent="0.25">
      <c r="N239" s="26"/>
      <c r="O239" s="43"/>
    </row>
    <row r="240" spans="14:15" ht="15.75" customHeight="1" x14ac:dyDescent="0.25">
      <c r="N240" s="26"/>
      <c r="O240" s="43"/>
    </row>
    <row r="241" spans="14:15" ht="15.75" customHeight="1" x14ac:dyDescent="0.25">
      <c r="N241" s="26"/>
      <c r="O241" s="43"/>
    </row>
    <row r="242" spans="14:15" ht="15.75" customHeight="1" x14ac:dyDescent="0.25">
      <c r="N242" s="26"/>
      <c r="O242" s="43"/>
    </row>
    <row r="243" spans="14:15" ht="15.75" customHeight="1" x14ac:dyDescent="0.25">
      <c r="N243" s="26"/>
      <c r="O243" s="43"/>
    </row>
    <row r="244" spans="14:15" ht="15.75" customHeight="1" x14ac:dyDescent="0.25">
      <c r="N244" s="26"/>
      <c r="O244" s="43"/>
    </row>
    <row r="245" spans="14:15" ht="15.75" customHeight="1" x14ac:dyDescent="0.25">
      <c r="N245" s="26"/>
      <c r="O245" s="43"/>
    </row>
    <row r="246" spans="14:15" ht="15.75" customHeight="1" x14ac:dyDescent="0.25">
      <c r="N246" s="26"/>
      <c r="O246" s="43"/>
    </row>
    <row r="247" spans="14:15" ht="15.75" customHeight="1" x14ac:dyDescent="0.25">
      <c r="N247" s="26"/>
      <c r="O247" s="43"/>
    </row>
    <row r="248" spans="14:15" ht="15.75" customHeight="1" x14ac:dyDescent="0.25">
      <c r="N248" s="26"/>
      <c r="O248" s="43"/>
    </row>
    <row r="249" spans="14:15" ht="15.75" customHeight="1" x14ac:dyDescent="0.25">
      <c r="N249" s="26"/>
      <c r="O249" s="43"/>
    </row>
    <row r="250" spans="14:15" ht="15.75" customHeight="1" x14ac:dyDescent="0.25">
      <c r="N250" s="26"/>
      <c r="O250" s="43"/>
    </row>
    <row r="251" spans="14:15" ht="15.75" customHeight="1" x14ac:dyDescent="0.25">
      <c r="N251" s="26"/>
      <c r="O251" s="43"/>
    </row>
    <row r="252" spans="14:15" ht="15.75" customHeight="1" x14ac:dyDescent="0.25">
      <c r="N252" s="26"/>
      <c r="O252" s="43"/>
    </row>
    <row r="253" spans="14:15" ht="15.75" customHeight="1" x14ac:dyDescent="0.25">
      <c r="N253" s="26"/>
      <c r="O253" s="43"/>
    </row>
    <row r="254" spans="14:15" ht="15.75" customHeight="1" x14ac:dyDescent="0.25">
      <c r="N254" s="26"/>
      <c r="O254" s="43"/>
    </row>
    <row r="255" spans="14:15" ht="15.75" customHeight="1" x14ac:dyDescent="0.25">
      <c r="N255" s="26"/>
      <c r="O255" s="43"/>
    </row>
    <row r="256" spans="14:15" ht="15.75" customHeight="1" x14ac:dyDescent="0.25">
      <c r="N256" s="26"/>
      <c r="O256" s="43"/>
    </row>
    <row r="257" spans="14:15" ht="15.75" customHeight="1" x14ac:dyDescent="0.25">
      <c r="N257" s="26"/>
      <c r="O257" s="43"/>
    </row>
    <row r="258" spans="14:15" ht="15.75" customHeight="1" x14ac:dyDescent="0.25">
      <c r="N258" s="26"/>
      <c r="O258" s="43"/>
    </row>
    <row r="259" spans="14:15" ht="15.75" customHeight="1" x14ac:dyDescent="0.25">
      <c r="N259" s="26"/>
      <c r="O259" s="43"/>
    </row>
    <row r="260" spans="14:15" ht="15.75" customHeight="1" x14ac:dyDescent="0.25">
      <c r="N260" s="26"/>
      <c r="O260" s="43"/>
    </row>
    <row r="261" spans="14:15" ht="15.75" customHeight="1" x14ac:dyDescent="0.25">
      <c r="N261" s="26"/>
      <c r="O261" s="43"/>
    </row>
    <row r="262" spans="14:15" ht="15.75" customHeight="1" x14ac:dyDescent="0.25">
      <c r="N262" s="26"/>
      <c r="O262" s="43"/>
    </row>
    <row r="263" spans="14:15" ht="15.75" customHeight="1" x14ac:dyDescent="0.25">
      <c r="N263" s="26"/>
      <c r="O263" s="43"/>
    </row>
    <row r="264" spans="14:15" ht="15.75" customHeight="1" x14ac:dyDescent="0.25">
      <c r="N264" s="26"/>
      <c r="O264" s="43"/>
    </row>
    <row r="265" spans="14:15" ht="15.75" customHeight="1" x14ac:dyDescent="0.25">
      <c r="N265" s="26"/>
      <c r="O265" s="43"/>
    </row>
    <row r="266" spans="14:15" ht="15.75" customHeight="1" x14ac:dyDescent="0.25">
      <c r="N266" s="26"/>
      <c r="O266" s="43"/>
    </row>
    <row r="267" spans="14:15" ht="15.75" customHeight="1" x14ac:dyDescent="0.25">
      <c r="N267" s="26"/>
      <c r="O267" s="43"/>
    </row>
    <row r="268" spans="14:15" ht="15.75" customHeight="1" x14ac:dyDescent="0.25">
      <c r="N268" s="26"/>
      <c r="O268" s="43"/>
    </row>
    <row r="269" spans="14:15" ht="15.75" customHeight="1" x14ac:dyDescent="0.25">
      <c r="N269" s="26"/>
      <c r="O269" s="43"/>
    </row>
    <row r="270" spans="14:15" ht="15.75" customHeight="1" x14ac:dyDescent="0.25">
      <c r="N270" s="26"/>
      <c r="O270" s="43"/>
    </row>
    <row r="271" spans="14:15" ht="15.75" customHeight="1" x14ac:dyDescent="0.25">
      <c r="N271" s="26"/>
      <c r="O271" s="43"/>
    </row>
    <row r="272" spans="14:15" ht="15.75" customHeight="1" x14ac:dyDescent="0.25">
      <c r="N272" s="26"/>
      <c r="O272" s="43"/>
    </row>
    <row r="273" spans="14:15" ht="15.75" customHeight="1" x14ac:dyDescent="0.25">
      <c r="N273" s="26"/>
      <c r="O273" s="43"/>
    </row>
    <row r="274" spans="14:15" ht="15.75" customHeight="1" x14ac:dyDescent="0.25">
      <c r="N274" s="26"/>
      <c r="O274" s="43"/>
    </row>
    <row r="275" spans="14:15" ht="15.75" customHeight="1" x14ac:dyDescent="0.25">
      <c r="N275" s="26"/>
      <c r="O275" s="43"/>
    </row>
    <row r="276" spans="14:15" ht="15.75" customHeight="1" x14ac:dyDescent="0.25">
      <c r="N276" s="26"/>
      <c r="O276" s="43"/>
    </row>
    <row r="277" spans="14:15" ht="15.75" customHeight="1" x14ac:dyDescent="0.25">
      <c r="N277" s="26"/>
      <c r="O277" s="43"/>
    </row>
    <row r="278" spans="14:15" ht="15.75" customHeight="1" x14ac:dyDescent="0.25">
      <c r="N278" s="26"/>
      <c r="O278" s="43"/>
    </row>
    <row r="279" spans="14:15" ht="15.75" customHeight="1" x14ac:dyDescent="0.25">
      <c r="N279" s="26"/>
      <c r="O279" s="43"/>
    </row>
    <row r="280" spans="14:15" ht="15.75" customHeight="1" x14ac:dyDescent="0.25">
      <c r="N280" s="26"/>
      <c r="O280" s="43"/>
    </row>
    <row r="281" spans="14:15" ht="15.75" customHeight="1" x14ac:dyDescent="0.25">
      <c r="N281" s="26"/>
      <c r="O281" s="43"/>
    </row>
    <row r="282" spans="14:15" ht="15.75" customHeight="1" x14ac:dyDescent="0.25">
      <c r="N282" s="26"/>
      <c r="O282" s="43"/>
    </row>
    <row r="283" spans="14:15" ht="15.75" customHeight="1" x14ac:dyDescent="0.25">
      <c r="N283" s="26"/>
      <c r="O283" s="43"/>
    </row>
    <row r="284" spans="14:15" ht="15.75" customHeight="1" x14ac:dyDescent="0.25">
      <c r="N284" s="26"/>
      <c r="O284" s="43"/>
    </row>
    <row r="285" spans="14:15" ht="15.75" customHeight="1" x14ac:dyDescent="0.25">
      <c r="N285" s="26"/>
      <c r="O285" s="43"/>
    </row>
    <row r="286" spans="14:15" ht="15.75" customHeight="1" x14ac:dyDescent="0.25">
      <c r="N286" s="26"/>
      <c r="O286" s="43"/>
    </row>
    <row r="287" spans="14:15" ht="15.75" customHeight="1" x14ac:dyDescent="0.25">
      <c r="N287" s="26"/>
      <c r="O287" s="43"/>
    </row>
    <row r="288" spans="14:15" ht="15.75" customHeight="1" x14ac:dyDescent="0.25">
      <c r="N288" s="26"/>
      <c r="O288" s="43"/>
    </row>
    <row r="289" spans="14:15" ht="15.75" customHeight="1" x14ac:dyDescent="0.25">
      <c r="N289" s="26"/>
      <c r="O289" s="43"/>
    </row>
    <row r="290" spans="14:15" ht="15.75" customHeight="1" x14ac:dyDescent="0.25">
      <c r="N290" s="26"/>
      <c r="O290" s="43"/>
    </row>
    <row r="291" spans="14:15" ht="15.75" customHeight="1" x14ac:dyDescent="0.25">
      <c r="N291" s="26"/>
      <c r="O291" s="43"/>
    </row>
    <row r="292" spans="14:15" ht="15.75" customHeight="1" x14ac:dyDescent="0.25">
      <c r="N292" s="26"/>
      <c r="O292" s="43"/>
    </row>
    <row r="293" spans="14:15" ht="15.75" customHeight="1" x14ac:dyDescent="0.25">
      <c r="N293" s="26"/>
      <c r="O293" s="43"/>
    </row>
    <row r="294" spans="14:15" ht="15.75" customHeight="1" x14ac:dyDescent="0.25">
      <c r="N294" s="26"/>
      <c r="O294" s="43"/>
    </row>
    <row r="295" spans="14:15" ht="15.75" customHeight="1" x14ac:dyDescent="0.25">
      <c r="N295" s="26"/>
      <c r="O295" s="43"/>
    </row>
    <row r="296" spans="14:15" ht="15.75" customHeight="1" x14ac:dyDescent="0.25">
      <c r="N296" s="26"/>
      <c r="O296" s="43"/>
    </row>
    <row r="297" spans="14:15" ht="15.75" customHeight="1" x14ac:dyDescent="0.25">
      <c r="N297" s="26"/>
      <c r="O297" s="43"/>
    </row>
    <row r="298" spans="14:15" ht="15.75" customHeight="1" x14ac:dyDescent="0.25">
      <c r="N298" s="26"/>
      <c r="O298" s="43"/>
    </row>
    <row r="299" spans="14:15" ht="15.75" customHeight="1" x14ac:dyDescent="0.25">
      <c r="N299" s="26"/>
      <c r="O299" s="43"/>
    </row>
    <row r="300" spans="14:15" ht="15.75" customHeight="1" x14ac:dyDescent="0.25">
      <c r="N300" s="26"/>
      <c r="O300" s="43"/>
    </row>
    <row r="301" spans="14:15" ht="15.75" customHeight="1" x14ac:dyDescent="0.25">
      <c r="N301" s="26"/>
      <c r="O301" s="43"/>
    </row>
    <row r="302" spans="14:15" ht="15.75" customHeight="1" x14ac:dyDescent="0.25">
      <c r="N302" s="26"/>
      <c r="O302" s="43"/>
    </row>
    <row r="303" spans="14:15" ht="15.75" customHeight="1" x14ac:dyDescent="0.25">
      <c r="N303" s="26"/>
      <c r="O303" s="43"/>
    </row>
    <row r="304" spans="14:15" ht="15.75" customHeight="1" x14ac:dyDescent="0.25">
      <c r="N304" s="26"/>
      <c r="O304" s="43"/>
    </row>
    <row r="305" spans="14:15" ht="15.75" customHeight="1" x14ac:dyDescent="0.25">
      <c r="N305" s="26"/>
      <c r="O305" s="43"/>
    </row>
    <row r="306" spans="14:15" ht="15.75" customHeight="1" x14ac:dyDescent="0.25">
      <c r="N306" s="26"/>
      <c r="O306" s="43"/>
    </row>
    <row r="307" spans="14:15" ht="15.75" customHeight="1" x14ac:dyDescent="0.25">
      <c r="N307" s="26"/>
      <c r="O307" s="43"/>
    </row>
    <row r="308" spans="14:15" ht="15.75" customHeight="1" x14ac:dyDescent="0.25">
      <c r="N308" s="26"/>
      <c r="O308" s="43"/>
    </row>
    <row r="309" spans="14:15" ht="15.75" customHeight="1" x14ac:dyDescent="0.25">
      <c r="N309" s="26"/>
      <c r="O309" s="43"/>
    </row>
    <row r="310" spans="14:15" ht="15.75" customHeight="1" x14ac:dyDescent="0.25">
      <c r="N310" s="26"/>
      <c r="O310" s="43"/>
    </row>
    <row r="311" spans="14:15" ht="15.75" customHeight="1" x14ac:dyDescent="0.25">
      <c r="N311" s="26"/>
      <c r="O311" s="43"/>
    </row>
    <row r="312" spans="14:15" ht="15.75" customHeight="1" x14ac:dyDescent="0.25">
      <c r="N312" s="26"/>
      <c r="O312" s="43"/>
    </row>
    <row r="313" spans="14:15" ht="15.75" customHeight="1" x14ac:dyDescent="0.25">
      <c r="N313" s="26"/>
      <c r="O313" s="43"/>
    </row>
    <row r="314" spans="14:15" ht="15.75" customHeight="1" x14ac:dyDescent="0.25">
      <c r="N314" s="26"/>
      <c r="O314" s="43"/>
    </row>
    <row r="315" spans="14:15" ht="15.75" customHeight="1" x14ac:dyDescent="0.25">
      <c r="N315" s="26"/>
      <c r="O315" s="43"/>
    </row>
    <row r="316" spans="14:15" ht="15.75" customHeight="1" x14ac:dyDescent="0.25">
      <c r="N316" s="26"/>
      <c r="O316" s="43"/>
    </row>
    <row r="317" spans="14:15" ht="15.75" customHeight="1" x14ac:dyDescent="0.25">
      <c r="N317" s="26"/>
      <c r="O317" s="43"/>
    </row>
    <row r="318" spans="14:15" ht="15.75" customHeight="1" x14ac:dyDescent="0.25">
      <c r="N318" s="26"/>
      <c r="O318" s="43"/>
    </row>
    <row r="319" spans="14:15" ht="15.75" customHeight="1" x14ac:dyDescent="0.25">
      <c r="N319" s="26"/>
      <c r="O319" s="43"/>
    </row>
    <row r="320" spans="14:15" ht="15.75" customHeight="1" x14ac:dyDescent="0.25">
      <c r="N320" s="26"/>
      <c r="O320" s="43"/>
    </row>
    <row r="321" spans="14:15" ht="15.75" customHeight="1" x14ac:dyDescent="0.25">
      <c r="N321" s="26"/>
      <c r="O321" s="43"/>
    </row>
    <row r="322" spans="14:15" ht="15.75" customHeight="1" x14ac:dyDescent="0.25">
      <c r="N322" s="26"/>
      <c r="O322" s="43"/>
    </row>
    <row r="323" spans="14:15" ht="15.75" customHeight="1" x14ac:dyDescent="0.25">
      <c r="N323" s="26"/>
      <c r="O323" s="43"/>
    </row>
    <row r="324" spans="14:15" ht="15.75" customHeight="1" x14ac:dyDescent="0.25">
      <c r="N324" s="26"/>
      <c r="O324" s="43"/>
    </row>
    <row r="325" spans="14:15" ht="15.75" customHeight="1" x14ac:dyDescent="0.25">
      <c r="N325" s="26"/>
      <c r="O325" s="43"/>
    </row>
    <row r="326" spans="14:15" ht="15.75" customHeight="1" x14ac:dyDescent="0.25">
      <c r="N326" s="26"/>
      <c r="O326" s="43"/>
    </row>
    <row r="327" spans="14:15" ht="15.75" customHeight="1" x14ac:dyDescent="0.25">
      <c r="N327" s="26"/>
      <c r="O327" s="43"/>
    </row>
    <row r="328" spans="14:15" ht="15.75" customHeight="1" x14ac:dyDescent="0.25">
      <c r="N328" s="26"/>
      <c r="O328" s="43"/>
    </row>
    <row r="329" spans="14:15" ht="15.75" customHeight="1" x14ac:dyDescent="0.25">
      <c r="N329" s="26"/>
      <c r="O329" s="43"/>
    </row>
    <row r="330" spans="14:15" ht="15.75" customHeight="1" x14ac:dyDescent="0.25">
      <c r="N330" s="26"/>
      <c r="O330" s="43"/>
    </row>
    <row r="331" spans="14:15" ht="15.75" customHeight="1" x14ac:dyDescent="0.25">
      <c r="N331" s="26"/>
      <c r="O331" s="43"/>
    </row>
    <row r="332" spans="14:15" ht="15.75" customHeight="1" x14ac:dyDescent="0.25">
      <c r="N332" s="26"/>
      <c r="O332" s="43"/>
    </row>
    <row r="333" spans="14:15" ht="15.75" customHeight="1" x14ac:dyDescent="0.25">
      <c r="N333" s="26"/>
      <c r="O333" s="43"/>
    </row>
    <row r="334" spans="14:15" ht="15.75" customHeight="1" x14ac:dyDescent="0.25">
      <c r="N334" s="26"/>
      <c r="O334" s="43"/>
    </row>
    <row r="335" spans="14:15" ht="15.75" customHeight="1" x14ac:dyDescent="0.25">
      <c r="N335" s="26"/>
      <c r="O335" s="43"/>
    </row>
    <row r="336" spans="14:15" ht="15.75" customHeight="1" x14ac:dyDescent="0.25">
      <c r="N336" s="26"/>
      <c r="O336" s="43"/>
    </row>
    <row r="337" spans="14:15" ht="15.75" customHeight="1" x14ac:dyDescent="0.25">
      <c r="N337" s="26"/>
      <c r="O337" s="43"/>
    </row>
    <row r="338" spans="14:15" ht="15.75" customHeight="1" x14ac:dyDescent="0.25">
      <c r="N338" s="26"/>
      <c r="O338" s="43"/>
    </row>
    <row r="339" spans="14:15" ht="15.75" customHeight="1" x14ac:dyDescent="0.25">
      <c r="N339" s="26"/>
      <c r="O339" s="43"/>
    </row>
    <row r="340" spans="14:15" ht="15.75" customHeight="1" x14ac:dyDescent="0.25">
      <c r="N340" s="26"/>
      <c r="O340" s="43"/>
    </row>
    <row r="341" spans="14:15" ht="15.75" customHeight="1" x14ac:dyDescent="0.25">
      <c r="N341" s="26"/>
      <c r="O341" s="43"/>
    </row>
    <row r="342" spans="14:15" ht="15.75" customHeight="1" x14ac:dyDescent="0.25">
      <c r="N342" s="26"/>
      <c r="O342" s="43"/>
    </row>
    <row r="343" spans="14:15" ht="15.75" customHeight="1" x14ac:dyDescent="0.25">
      <c r="N343" s="26"/>
      <c r="O343" s="43"/>
    </row>
    <row r="344" spans="14:15" ht="15.75" customHeight="1" x14ac:dyDescent="0.25">
      <c r="N344" s="26"/>
      <c r="O344" s="43"/>
    </row>
    <row r="345" spans="14:15" ht="15.75" customHeight="1" x14ac:dyDescent="0.25">
      <c r="N345" s="26"/>
      <c r="O345" s="43"/>
    </row>
    <row r="346" spans="14:15" ht="15.75" customHeight="1" x14ac:dyDescent="0.25">
      <c r="N346" s="26"/>
      <c r="O346" s="43"/>
    </row>
    <row r="347" spans="14:15" ht="15.75" customHeight="1" x14ac:dyDescent="0.25">
      <c r="N347" s="26"/>
      <c r="O347" s="43"/>
    </row>
    <row r="348" spans="14:15" ht="15.75" customHeight="1" x14ac:dyDescent="0.25">
      <c r="N348" s="26"/>
      <c r="O348" s="43"/>
    </row>
    <row r="349" spans="14:15" ht="15.75" customHeight="1" x14ac:dyDescent="0.25">
      <c r="N349" s="26"/>
      <c r="O349" s="43"/>
    </row>
    <row r="350" spans="14:15" ht="15.75" customHeight="1" x14ac:dyDescent="0.25">
      <c r="N350" s="26"/>
      <c r="O350" s="43"/>
    </row>
    <row r="351" spans="14:15" ht="15.75" customHeight="1" x14ac:dyDescent="0.25">
      <c r="N351" s="26"/>
      <c r="O351" s="43"/>
    </row>
    <row r="352" spans="14:15" ht="15.75" customHeight="1" x14ac:dyDescent="0.25">
      <c r="N352" s="26"/>
      <c r="O352" s="43"/>
    </row>
    <row r="353" spans="14:15" ht="15.75" customHeight="1" x14ac:dyDescent="0.25">
      <c r="N353" s="26"/>
      <c r="O353" s="43"/>
    </row>
    <row r="354" spans="14:15" ht="15.75" customHeight="1" x14ac:dyDescent="0.25">
      <c r="N354" s="26"/>
      <c r="O354" s="43"/>
    </row>
    <row r="355" spans="14:15" ht="15.75" customHeight="1" x14ac:dyDescent="0.25">
      <c r="N355" s="26"/>
      <c r="O355" s="43"/>
    </row>
    <row r="356" spans="14:15" ht="15.75" customHeight="1" x14ac:dyDescent="0.25">
      <c r="N356" s="26"/>
      <c r="O356" s="43"/>
    </row>
    <row r="357" spans="14:15" ht="15.75" customHeight="1" x14ac:dyDescent="0.25">
      <c r="N357" s="26"/>
      <c r="O357" s="43"/>
    </row>
    <row r="358" spans="14:15" ht="15.75" customHeight="1" x14ac:dyDescent="0.25">
      <c r="N358" s="26"/>
      <c r="O358" s="43"/>
    </row>
    <row r="359" spans="14:15" ht="15.75" customHeight="1" x14ac:dyDescent="0.25">
      <c r="N359" s="26"/>
      <c r="O359" s="43"/>
    </row>
    <row r="360" spans="14:15" ht="15.75" customHeight="1" x14ac:dyDescent="0.25">
      <c r="N360" s="26"/>
      <c r="O360" s="43"/>
    </row>
    <row r="361" spans="14:15" ht="15.75" customHeight="1" x14ac:dyDescent="0.25">
      <c r="N361" s="26"/>
      <c r="O361" s="43"/>
    </row>
    <row r="362" spans="14:15" ht="15.75" customHeight="1" x14ac:dyDescent="0.25">
      <c r="N362" s="26"/>
      <c r="O362" s="43"/>
    </row>
    <row r="363" spans="14:15" ht="15.75" customHeight="1" x14ac:dyDescent="0.25">
      <c r="N363" s="26"/>
      <c r="O363" s="43"/>
    </row>
    <row r="364" spans="14:15" ht="15.75" customHeight="1" x14ac:dyDescent="0.25">
      <c r="N364" s="26"/>
      <c r="O364" s="43"/>
    </row>
    <row r="365" spans="14:15" ht="15.75" customHeight="1" x14ac:dyDescent="0.25">
      <c r="N365" s="26"/>
      <c r="O365" s="43"/>
    </row>
    <row r="366" spans="14:15" ht="15.75" customHeight="1" x14ac:dyDescent="0.25">
      <c r="N366" s="26"/>
      <c r="O366" s="43"/>
    </row>
    <row r="367" spans="14:15" ht="15.75" customHeight="1" x14ac:dyDescent="0.25">
      <c r="N367" s="26"/>
      <c r="O367" s="43"/>
    </row>
    <row r="368" spans="14:15" ht="15.75" customHeight="1" x14ac:dyDescent="0.25">
      <c r="N368" s="26"/>
      <c r="O368" s="43"/>
    </row>
    <row r="369" spans="14:15" ht="15.75" customHeight="1" x14ac:dyDescent="0.25">
      <c r="N369" s="26"/>
      <c r="O369" s="43"/>
    </row>
    <row r="370" spans="14:15" ht="15.75" customHeight="1" x14ac:dyDescent="0.25">
      <c r="N370" s="26"/>
      <c r="O370" s="43"/>
    </row>
    <row r="371" spans="14:15" ht="15.75" customHeight="1" x14ac:dyDescent="0.25">
      <c r="N371" s="26"/>
      <c r="O371" s="43"/>
    </row>
    <row r="372" spans="14:15" ht="15.75" customHeight="1" x14ac:dyDescent="0.25">
      <c r="N372" s="26"/>
      <c r="O372" s="43"/>
    </row>
    <row r="373" spans="14:15" ht="15.75" customHeight="1" x14ac:dyDescent="0.25">
      <c r="N373" s="26"/>
      <c r="O373" s="43"/>
    </row>
    <row r="374" spans="14:15" ht="15.75" customHeight="1" x14ac:dyDescent="0.25">
      <c r="N374" s="26"/>
      <c r="O374" s="43"/>
    </row>
    <row r="375" spans="14:15" ht="15.75" customHeight="1" x14ac:dyDescent="0.25">
      <c r="N375" s="26"/>
      <c r="O375" s="43"/>
    </row>
    <row r="376" spans="14:15" ht="15.75" customHeight="1" x14ac:dyDescent="0.25">
      <c r="N376" s="26"/>
      <c r="O376" s="43"/>
    </row>
    <row r="377" spans="14:15" ht="15.75" customHeight="1" x14ac:dyDescent="0.25">
      <c r="N377" s="26"/>
      <c r="O377" s="43"/>
    </row>
    <row r="378" spans="14:15" ht="15.75" customHeight="1" x14ac:dyDescent="0.25">
      <c r="N378" s="26"/>
      <c r="O378" s="43"/>
    </row>
    <row r="379" spans="14:15" ht="15.75" customHeight="1" x14ac:dyDescent="0.25">
      <c r="N379" s="26"/>
      <c r="O379" s="43"/>
    </row>
    <row r="380" spans="14:15" ht="15.75" customHeight="1" x14ac:dyDescent="0.25">
      <c r="N380" s="26"/>
      <c r="O380" s="43"/>
    </row>
    <row r="381" spans="14:15" ht="15.75" customHeight="1" x14ac:dyDescent="0.25">
      <c r="N381" s="26"/>
      <c r="O381" s="43"/>
    </row>
    <row r="382" spans="14:15" ht="15.75" customHeight="1" x14ac:dyDescent="0.25">
      <c r="N382" s="26"/>
      <c r="O382" s="43"/>
    </row>
    <row r="383" spans="14:15" ht="15.75" customHeight="1" x14ac:dyDescent="0.25">
      <c r="N383" s="26"/>
      <c r="O383" s="43"/>
    </row>
    <row r="384" spans="14:15" ht="15.75" customHeight="1" x14ac:dyDescent="0.25">
      <c r="N384" s="26"/>
      <c r="O384" s="43"/>
    </row>
    <row r="385" spans="14:15" ht="15.75" customHeight="1" x14ac:dyDescent="0.25">
      <c r="N385" s="26"/>
      <c r="O385" s="43"/>
    </row>
    <row r="386" spans="14:15" ht="15.75" customHeight="1" x14ac:dyDescent="0.25">
      <c r="N386" s="26"/>
      <c r="O386" s="43"/>
    </row>
    <row r="387" spans="14:15" ht="15.75" customHeight="1" x14ac:dyDescent="0.25">
      <c r="N387" s="26"/>
      <c r="O387" s="43"/>
    </row>
    <row r="388" spans="14:15" ht="15.75" customHeight="1" x14ac:dyDescent="0.25">
      <c r="N388" s="26"/>
      <c r="O388" s="43"/>
    </row>
    <row r="389" spans="14:15" ht="15.75" customHeight="1" x14ac:dyDescent="0.25">
      <c r="N389" s="26"/>
      <c r="O389" s="43"/>
    </row>
    <row r="390" spans="14:15" ht="15.75" customHeight="1" x14ac:dyDescent="0.25">
      <c r="N390" s="26"/>
      <c r="O390" s="43"/>
    </row>
    <row r="391" spans="14:15" ht="15.75" customHeight="1" x14ac:dyDescent="0.25">
      <c r="N391" s="26"/>
      <c r="O391" s="43"/>
    </row>
    <row r="392" spans="14:15" ht="15.75" customHeight="1" x14ac:dyDescent="0.25">
      <c r="N392" s="26"/>
      <c r="O392" s="43"/>
    </row>
    <row r="393" spans="14:15" ht="15.75" customHeight="1" x14ac:dyDescent="0.25">
      <c r="N393" s="26"/>
      <c r="O393" s="43"/>
    </row>
    <row r="394" spans="14:15" ht="15.75" customHeight="1" x14ac:dyDescent="0.25">
      <c r="N394" s="26"/>
      <c r="O394" s="43"/>
    </row>
    <row r="395" spans="14:15" ht="15.75" customHeight="1" x14ac:dyDescent="0.25">
      <c r="N395" s="26"/>
      <c r="O395" s="43"/>
    </row>
    <row r="396" spans="14:15" ht="15.75" customHeight="1" x14ac:dyDescent="0.25">
      <c r="N396" s="26"/>
      <c r="O396" s="43"/>
    </row>
    <row r="397" spans="14:15" ht="15.75" customHeight="1" x14ac:dyDescent="0.25">
      <c r="N397" s="26"/>
      <c r="O397" s="43"/>
    </row>
    <row r="398" spans="14:15" ht="15.75" customHeight="1" x14ac:dyDescent="0.25">
      <c r="N398" s="26"/>
      <c r="O398" s="43"/>
    </row>
    <row r="399" spans="14:15" ht="15.75" customHeight="1" x14ac:dyDescent="0.25">
      <c r="N399" s="26"/>
      <c r="O399" s="43"/>
    </row>
    <row r="400" spans="14:15" ht="15.75" customHeight="1" x14ac:dyDescent="0.25">
      <c r="N400" s="26"/>
      <c r="O400" s="43"/>
    </row>
    <row r="401" spans="14:15" ht="15.75" customHeight="1" x14ac:dyDescent="0.25">
      <c r="N401" s="26"/>
      <c r="O401" s="43"/>
    </row>
    <row r="402" spans="14:15" ht="15.75" customHeight="1" x14ac:dyDescent="0.25">
      <c r="N402" s="26"/>
      <c r="O402" s="43"/>
    </row>
    <row r="403" spans="14:15" ht="15.75" customHeight="1" x14ac:dyDescent="0.25">
      <c r="N403" s="26"/>
      <c r="O403" s="43"/>
    </row>
    <row r="404" spans="14:15" ht="15.75" customHeight="1" x14ac:dyDescent="0.25">
      <c r="N404" s="26"/>
      <c r="O404" s="43"/>
    </row>
    <row r="405" spans="14:15" ht="15.75" customHeight="1" x14ac:dyDescent="0.25">
      <c r="N405" s="26"/>
      <c r="O405" s="43"/>
    </row>
    <row r="406" spans="14:15" ht="15.75" customHeight="1" x14ac:dyDescent="0.25">
      <c r="N406" s="26"/>
      <c r="O406" s="43"/>
    </row>
    <row r="407" spans="14:15" ht="15.75" customHeight="1" x14ac:dyDescent="0.25">
      <c r="N407" s="26"/>
      <c r="O407" s="43"/>
    </row>
    <row r="408" spans="14:15" ht="15.75" customHeight="1" x14ac:dyDescent="0.25">
      <c r="N408" s="26"/>
      <c r="O408" s="43"/>
    </row>
    <row r="409" spans="14:15" ht="15.75" customHeight="1" x14ac:dyDescent="0.25">
      <c r="N409" s="26"/>
      <c r="O409" s="43"/>
    </row>
    <row r="410" spans="14:15" ht="15.75" customHeight="1" x14ac:dyDescent="0.25">
      <c r="N410" s="26"/>
      <c r="O410" s="43"/>
    </row>
    <row r="411" spans="14:15" ht="15.75" customHeight="1" x14ac:dyDescent="0.25">
      <c r="N411" s="26"/>
      <c r="O411" s="43"/>
    </row>
    <row r="412" spans="14:15" ht="15.75" customHeight="1" x14ac:dyDescent="0.25">
      <c r="N412" s="26"/>
      <c r="O412" s="43"/>
    </row>
    <row r="413" spans="14:15" ht="15.75" customHeight="1" x14ac:dyDescent="0.25">
      <c r="N413" s="26"/>
      <c r="O413" s="43"/>
    </row>
    <row r="414" spans="14:15" ht="15.75" customHeight="1" x14ac:dyDescent="0.25">
      <c r="N414" s="26"/>
      <c r="O414" s="43"/>
    </row>
    <row r="415" spans="14:15" ht="15.75" customHeight="1" x14ac:dyDescent="0.25">
      <c r="N415" s="26"/>
      <c r="O415" s="43"/>
    </row>
    <row r="416" spans="14:15" ht="15.75" customHeight="1" x14ac:dyDescent="0.25">
      <c r="N416" s="26"/>
      <c r="O416" s="43"/>
    </row>
    <row r="417" spans="14:15" ht="15.75" customHeight="1" x14ac:dyDescent="0.25">
      <c r="N417" s="26"/>
      <c r="O417" s="43"/>
    </row>
    <row r="418" spans="14:15" ht="15.75" customHeight="1" x14ac:dyDescent="0.25">
      <c r="N418" s="26"/>
      <c r="O418" s="43"/>
    </row>
    <row r="419" spans="14:15" ht="15.75" customHeight="1" x14ac:dyDescent="0.25">
      <c r="N419" s="26"/>
      <c r="O419" s="43"/>
    </row>
    <row r="420" spans="14:15" ht="15.75" customHeight="1" x14ac:dyDescent="0.25">
      <c r="N420" s="26"/>
      <c r="O420" s="43"/>
    </row>
    <row r="421" spans="14:15" ht="15.75" customHeight="1" x14ac:dyDescent="0.25">
      <c r="N421" s="26"/>
      <c r="O421" s="43"/>
    </row>
    <row r="422" spans="14:15" ht="15.75" customHeight="1" x14ac:dyDescent="0.25">
      <c r="N422" s="26"/>
      <c r="O422" s="43"/>
    </row>
    <row r="423" spans="14:15" ht="15.75" customHeight="1" x14ac:dyDescent="0.25">
      <c r="N423" s="26"/>
      <c r="O423" s="43"/>
    </row>
    <row r="424" spans="14:15" ht="15.75" customHeight="1" x14ac:dyDescent="0.25">
      <c r="N424" s="26"/>
      <c r="O424" s="43"/>
    </row>
    <row r="425" spans="14:15" ht="15.75" customHeight="1" x14ac:dyDescent="0.25">
      <c r="N425" s="26"/>
      <c r="O425" s="43"/>
    </row>
    <row r="426" spans="14:15" ht="15.75" customHeight="1" x14ac:dyDescent="0.25">
      <c r="N426" s="26"/>
      <c r="O426" s="43"/>
    </row>
    <row r="427" spans="14:15" ht="15.75" customHeight="1" x14ac:dyDescent="0.25">
      <c r="N427" s="26"/>
      <c r="O427" s="43"/>
    </row>
    <row r="428" spans="14:15" ht="15.75" customHeight="1" x14ac:dyDescent="0.25">
      <c r="N428" s="26"/>
      <c r="O428" s="43"/>
    </row>
    <row r="429" spans="14:15" ht="15.75" customHeight="1" x14ac:dyDescent="0.25">
      <c r="N429" s="26"/>
      <c r="O429" s="43"/>
    </row>
    <row r="430" spans="14:15" ht="15.75" customHeight="1" x14ac:dyDescent="0.25">
      <c r="N430" s="26"/>
      <c r="O430" s="43"/>
    </row>
    <row r="431" spans="14:15" ht="15.75" customHeight="1" x14ac:dyDescent="0.25">
      <c r="N431" s="26"/>
      <c r="O431" s="43"/>
    </row>
    <row r="432" spans="14:15" ht="15.75" customHeight="1" x14ac:dyDescent="0.25">
      <c r="N432" s="26"/>
      <c r="O432" s="43"/>
    </row>
    <row r="433" spans="14:15" ht="15.75" customHeight="1" x14ac:dyDescent="0.25">
      <c r="N433" s="26"/>
      <c r="O433" s="43"/>
    </row>
    <row r="434" spans="14:15" ht="15.75" customHeight="1" x14ac:dyDescent="0.25">
      <c r="N434" s="26"/>
      <c r="O434" s="43"/>
    </row>
    <row r="435" spans="14:15" ht="15.75" customHeight="1" x14ac:dyDescent="0.25">
      <c r="N435" s="26"/>
      <c r="O435" s="43"/>
    </row>
    <row r="436" spans="14:15" ht="15.75" customHeight="1" x14ac:dyDescent="0.25">
      <c r="N436" s="26"/>
      <c r="O436" s="43"/>
    </row>
    <row r="437" spans="14:15" ht="15.75" customHeight="1" x14ac:dyDescent="0.25">
      <c r="N437" s="26"/>
      <c r="O437" s="43"/>
    </row>
    <row r="438" spans="14:15" ht="15.75" customHeight="1" x14ac:dyDescent="0.25">
      <c r="N438" s="26"/>
      <c r="O438" s="43"/>
    </row>
    <row r="439" spans="14:15" ht="15.75" customHeight="1" x14ac:dyDescent="0.25">
      <c r="N439" s="26"/>
      <c r="O439" s="43"/>
    </row>
    <row r="440" spans="14:15" ht="15.75" customHeight="1" x14ac:dyDescent="0.25">
      <c r="N440" s="26"/>
      <c r="O440" s="43"/>
    </row>
    <row r="441" spans="14:15" ht="15.75" customHeight="1" x14ac:dyDescent="0.25">
      <c r="N441" s="26"/>
      <c r="O441" s="43"/>
    </row>
    <row r="442" spans="14:15" ht="15.75" customHeight="1" x14ac:dyDescent="0.25">
      <c r="N442" s="26"/>
      <c r="O442" s="43"/>
    </row>
    <row r="443" spans="14:15" ht="15.75" customHeight="1" x14ac:dyDescent="0.25">
      <c r="N443" s="26"/>
      <c r="O443" s="43"/>
    </row>
    <row r="444" spans="14:15" ht="15.75" customHeight="1" x14ac:dyDescent="0.25">
      <c r="N444" s="26"/>
      <c r="O444" s="43"/>
    </row>
    <row r="445" spans="14:15" ht="15.75" customHeight="1" x14ac:dyDescent="0.25">
      <c r="N445" s="26"/>
      <c r="O445" s="43"/>
    </row>
    <row r="446" spans="14:15" ht="15.75" customHeight="1" x14ac:dyDescent="0.25">
      <c r="N446" s="26"/>
      <c r="O446" s="43"/>
    </row>
    <row r="447" spans="14:15" ht="15.75" customHeight="1" x14ac:dyDescent="0.25">
      <c r="N447" s="26"/>
      <c r="O447" s="43"/>
    </row>
    <row r="448" spans="14:15" ht="15.75" customHeight="1" x14ac:dyDescent="0.25">
      <c r="N448" s="26"/>
      <c r="O448" s="43"/>
    </row>
    <row r="449" spans="14:15" ht="15.75" customHeight="1" x14ac:dyDescent="0.25">
      <c r="N449" s="26"/>
      <c r="O449" s="43"/>
    </row>
    <row r="450" spans="14:15" ht="15.75" customHeight="1" x14ac:dyDescent="0.25">
      <c r="N450" s="26"/>
      <c r="O450" s="43"/>
    </row>
    <row r="451" spans="14:15" ht="15.75" customHeight="1" x14ac:dyDescent="0.25">
      <c r="N451" s="26"/>
      <c r="O451" s="43"/>
    </row>
    <row r="452" spans="14:15" ht="15.75" customHeight="1" x14ac:dyDescent="0.25">
      <c r="N452" s="26"/>
      <c r="O452" s="43"/>
    </row>
    <row r="453" spans="14:15" ht="15.75" customHeight="1" x14ac:dyDescent="0.25">
      <c r="N453" s="26"/>
      <c r="O453" s="43"/>
    </row>
    <row r="454" spans="14:15" ht="15.75" customHeight="1" x14ac:dyDescent="0.25">
      <c r="N454" s="26"/>
      <c r="O454" s="43"/>
    </row>
    <row r="455" spans="14:15" ht="15.75" customHeight="1" x14ac:dyDescent="0.25">
      <c r="N455" s="26"/>
      <c r="O455" s="43"/>
    </row>
    <row r="456" spans="14:15" ht="15.75" customHeight="1" x14ac:dyDescent="0.25">
      <c r="N456" s="26"/>
      <c r="O456" s="43"/>
    </row>
    <row r="457" spans="14:15" ht="15.75" customHeight="1" x14ac:dyDescent="0.25">
      <c r="N457" s="26"/>
      <c r="O457" s="43"/>
    </row>
    <row r="458" spans="14:15" ht="15.75" customHeight="1" x14ac:dyDescent="0.25">
      <c r="N458" s="26"/>
      <c r="O458" s="43"/>
    </row>
    <row r="459" spans="14:15" ht="15.75" customHeight="1" x14ac:dyDescent="0.25">
      <c r="N459" s="26"/>
      <c r="O459" s="43"/>
    </row>
    <row r="460" spans="14:15" ht="15.75" customHeight="1" x14ac:dyDescent="0.25">
      <c r="N460" s="26"/>
      <c r="O460" s="43"/>
    </row>
    <row r="461" spans="14:15" ht="15.75" customHeight="1" x14ac:dyDescent="0.25">
      <c r="N461" s="26"/>
      <c r="O461" s="43"/>
    </row>
    <row r="462" spans="14:15" ht="15.75" customHeight="1" x14ac:dyDescent="0.25">
      <c r="N462" s="26"/>
      <c r="O462" s="43"/>
    </row>
    <row r="463" spans="14:15" ht="15.75" customHeight="1" x14ac:dyDescent="0.25">
      <c r="N463" s="26"/>
      <c r="O463" s="43"/>
    </row>
    <row r="464" spans="14:15" ht="15.75" customHeight="1" x14ac:dyDescent="0.25">
      <c r="N464" s="26"/>
      <c r="O464" s="43"/>
    </row>
    <row r="465" spans="14:15" ht="15.75" customHeight="1" x14ac:dyDescent="0.25">
      <c r="N465" s="26"/>
      <c r="O465" s="43"/>
    </row>
    <row r="466" spans="14:15" ht="15.75" customHeight="1" x14ac:dyDescent="0.25">
      <c r="N466" s="26"/>
      <c r="O466" s="43"/>
    </row>
    <row r="467" spans="14:15" ht="15.75" customHeight="1" x14ac:dyDescent="0.25">
      <c r="N467" s="26"/>
      <c r="O467" s="43"/>
    </row>
    <row r="468" spans="14:15" ht="15.75" customHeight="1" x14ac:dyDescent="0.25">
      <c r="N468" s="26"/>
      <c r="O468" s="43"/>
    </row>
    <row r="469" spans="14:15" ht="15.75" customHeight="1" x14ac:dyDescent="0.25">
      <c r="N469" s="26"/>
      <c r="O469" s="43"/>
    </row>
    <row r="470" spans="14:15" ht="15.75" customHeight="1" x14ac:dyDescent="0.25">
      <c r="N470" s="26"/>
      <c r="O470" s="43"/>
    </row>
    <row r="471" spans="14:15" ht="15.75" customHeight="1" x14ac:dyDescent="0.25">
      <c r="N471" s="26"/>
      <c r="O471" s="43"/>
    </row>
    <row r="472" spans="14:15" ht="15.75" customHeight="1" x14ac:dyDescent="0.25">
      <c r="N472" s="26"/>
      <c r="O472" s="43"/>
    </row>
    <row r="473" spans="14:15" ht="15.75" customHeight="1" x14ac:dyDescent="0.25">
      <c r="N473" s="26"/>
      <c r="O473" s="43"/>
    </row>
    <row r="474" spans="14:15" ht="15.75" customHeight="1" x14ac:dyDescent="0.25">
      <c r="N474" s="26"/>
      <c r="O474" s="43"/>
    </row>
    <row r="475" spans="14:15" ht="15.75" customHeight="1" x14ac:dyDescent="0.25">
      <c r="N475" s="26"/>
      <c r="O475" s="43"/>
    </row>
    <row r="476" spans="14:15" ht="15.75" customHeight="1" x14ac:dyDescent="0.25">
      <c r="N476" s="26"/>
      <c r="O476" s="43"/>
    </row>
    <row r="477" spans="14:15" ht="15.75" customHeight="1" x14ac:dyDescent="0.25">
      <c r="N477" s="26"/>
      <c r="O477" s="43"/>
    </row>
    <row r="478" spans="14:15" ht="15.75" customHeight="1" x14ac:dyDescent="0.25">
      <c r="N478" s="26"/>
      <c r="O478" s="43"/>
    </row>
    <row r="479" spans="14:15" ht="15.75" customHeight="1" x14ac:dyDescent="0.25">
      <c r="N479" s="26"/>
      <c r="O479" s="43"/>
    </row>
    <row r="480" spans="14:15" ht="15.75" customHeight="1" x14ac:dyDescent="0.25">
      <c r="N480" s="26"/>
      <c r="O480" s="43"/>
    </row>
    <row r="481" spans="14:15" ht="15.75" customHeight="1" x14ac:dyDescent="0.25">
      <c r="N481" s="26"/>
      <c r="O481" s="43"/>
    </row>
    <row r="482" spans="14:15" ht="15.75" customHeight="1" x14ac:dyDescent="0.25">
      <c r="N482" s="26"/>
      <c r="O482" s="43"/>
    </row>
    <row r="483" spans="14:15" ht="15.75" customHeight="1" x14ac:dyDescent="0.25">
      <c r="N483" s="26"/>
      <c r="O483" s="43"/>
    </row>
    <row r="484" spans="14:15" ht="15.75" customHeight="1" x14ac:dyDescent="0.25">
      <c r="N484" s="26"/>
      <c r="O484" s="43"/>
    </row>
    <row r="485" spans="14:15" ht="15.75" customHeight="1" x14ac:dyDescent="0.25">
      <c r="N485" s="26"/>
      <c r="O485" s="43"/>
    </row>
    <row r="486" spans="14:15" ht="15.75" customHeight="1" x14ac:dyDescent="0.25">
      <c r="N486" s="26"/>
      <c r="O486" s="43"/>
    </row>
    <row r="487" spans="14:15" ht="15.75" customHeight="1" x14ac:dyDescent="0.25">
      <c r="N487" s="26"/>
      <c r="O487" s="43"/>
    </row>
    <row r="488" spans="14:15" ht="15.75" customHeight="1" x14ac:dyDescent="0.25">
      <c r="N488" s="26"/>
      <c r="O488" s="43"/>
    </row>
    <row r="489" spans="14:15" ht="15.75" customHeight="1" x14ac:dyDescent="0.25">
      <c r="N489" s="26"/>
      <c r="O489" s="43"/>
    </row>
    <row r="490" spans="14:15" ht="15.75" customHeight="1" x14ac:dyDescent="0.25">
      <c r="N490" s="26"/>
      <c r="O490" s="43"/>
    </row>
    <row r="491" spans="14:15" ht="15.75" customHeight="1" x14ac:dyDescent="0.25">
      <c r="N491" s="26"/>
      <c r="O491" s="43"/>
    </row>
    <row r="492" spans="14:15" ht="15.75" customHeight="1" x14ac:dyDescent="0.25">
      <c r="N492" s="26"/>
      <c r="O492" s="43"/>
    </row>
    <row r="493" spans="14:15" ht="15.75" customHeight="1" x14ac:dyDescent="0.25">
      <c r="N493" s="26"/>
      <c r="O493" s="43"/>
    </row>
    <row r="494" spans="14:15" ht="15.75" customHeight="1" x14ac:dyDescent="0.25">
      <c r="N494" s="26"/>
      <c r="O494" s="43"/>
    </row>
    <row r="495" spans="14:15" ht="15.75" customHeight="1" x14ac:dyDescent="0.25">
      <c r="N495" s="26"/>
      <c r="O495" s="43"/>
    </row>
    <row r="496" spans="14:15" ht="15.75" customHeight="1" x14ac:dyDescent="0.25">
      <c r="N496" s="26"/>
      <c r="O496" s="43"/>
    </row>
    <row r="497" spans="14:15" ht="15.75" customHeight="1" x14ac:dyDescent="0.25">
      <c r="N497" s="26"/>
      <c r="O497" s="43"/>
    </row>
    <row r="498" spans="14:15" ht="15.75" customHeight="1" x14ac:dyDescent="0.25">
      <c r="N498" s="26"/>
      <c r="O498" s="43"/>
    </row>
    <row r="499" spans="14:15" ht="15.75" customHeight="1" x14ac:dyDescent="0.25">
      <c r="N499" s="26"/>
      <c r="O499" s="43"/>
    </row>
    <row r="500" spans="14:15" ht="15.75" customHeight="1" x14ac:dyDescent="0.25">
      <c r="N500" s="26"/>
      <c r="O500" s="43"/>
    </row>
    <row r="501" spans="14:15" ht="15.75" customHeight="1" x14ac:dyDescent="0.25">
      <c r="N501" s="26"/>
      <c r="O501" s="43"/>
    </row>
    <row r="502" spans="14:15" ht="15.75" customHeight="1" x14ac:dyDescent="0.25">
      <c r="N502" s="26"/>
      <c r="O502" s="43"/>
    </row>
    <row r="503" spans="14:15" ht="15.75" customHeight="1" x14ac:dyDescent="0.25">
      <c r="N503" s="26"/>
      <c r="O503" s="43"/>
    </row>
    <row r="504" spans="14:15" ht="15.75" customHeight="1" x14ac:dyDescent="0.25">
      <c r="N504" s="26"/>
      <c r="O504" s="43"/>
    </row>
    <row r="505" spans="14:15" ht="15.75" customHeight="1" x14ac:dyDescent="0.25">
      <c r="N505" s="26"/>
      <c r="O505" s="43"/>
    </row>
    <row r="506" spans="14:15" ht="15.75" customHeight="1" x14ac:dyDescent="0.25">
      <c r="N506" s="26"/>
      <c r="O506" s="43"/>
    </row>
    <row r="507" spans="14:15" ht="15.75" customHeight="1" x14ac:dyDescent="0.25">
      <c r="N507" s="26"/>
      <c r="O507" s="43"/>
    </row>
    <row r="508" spans="14:15" ht="15.75" customHeight="1" x14ac:dyDescent="0.25">
      <c r="N508" s="26"/>
      <c r="O508" s="43"/>
    </row>
    <row r="509" spans="14:15" ht="15.75" customHeight="1" x14ac:dyDescent="0.25">
      <c r="N509" s="26"/>
      <c r="O509" s="43"/>
    </row>
    <row r="510" spans="14:15" ht="15.75" customHeight="1" x14ac:dyDescent="0.25">
      <c r="N510" s="26"/>
      <c r="O510" s="43"/>
    </row>
    <row r="511" spans="14:15" ht="15.75" customHeight="1" x14ac:dyDescent="0.25">
      <c r="N511" s="26"/>
      <c r="O511" s="43"/>
    </row>
    <row r="512" spans="14:15" ht="15.75" customHeight="1" x14ac:dyDescent="0.25">
      <c r="N512" s="26"/>
      <c r="O512" s="43"/>
    </row>
    <row r="513" spans="14:15" ht="15.75" customHeight="1" x14ac:dyDescent="0.25">
      <c r="N513" s="26"/>
      <c r="O513" s="43"/>
    </row>
    <row r="514" spans="14:15" ht="15.75" customHeight="1" x14ac:dyDescent="0.25">
      <c r="N514" s="26"/>
      <c r="O514" s="43"/>
    </row>
    <row r="515" spans="14:15" ht="15.75" customHeight="1" x14ac:dyDescent="0.25">
      <c r="N515" s="26"/>
      <c r="O515" s="43"/>
    </row>
    <row r="516" spans="14:15" ht="15.75" customHeight="1" x14ac:dyDescent="0.25">
      <c r="N516" s="26"/>
      <c r="O516" s="43"/>
    </row>
    <row r="517" spans="14:15" ht="15.75" customHeight="1" x14ac:dyDescent="0.25">
      <c r="N517" s="26"/>
      <c r="O517" s="43"/>
    </row>
    <row r="518" spans="14:15" ht="15.75" customHeight="1" x14ac:dyDescent="0.25">
      <c r="N518" s="26"/>
      <c r="O518" s="43"/>
    </row>
    <row r="519" spans="14:15" ht="15.75" customHeight="1" x14ac:dyDescent="0.25">
      <c r="N519" s="26"/>
      <c r="O519" s="43"/>
    </row>
    <row r="520" spans="14:15" ht="15.75" customHeight="1" x14ac:dyDescent="0.25">
      <c r="N520" s="26"/>
      <c r="O520" s="43"/>
    </row>
    <row r="521" spans="14:15" ht="15.75" customHeight="1" x14ac:dyDescent="0.25">
      <c r="N521" s="26"/>
      <c r="O521" s="43"/>
    </row>
    <row r="522" spans="14:15" ht="15.75" customHeight="1" x14ac:dyDescent="0.25">
      <c r="N522" s="26"/>
      <c r="O522" s="43"/>
    </row>
    <row r="523" spans="14:15" ht="15.75" customHeight="1" x14ac:dyDescent="0.25">
      <c r="N523" s="26"/>
      <c r="O523" s="43"/>
    </row>
    <row r="524" spans="14:15" ht="15.75" customHeight="1" x14ac:dyDescent="0.25">
      <c r="N524" s="26"/>
      <c r="O524" s="43"/>
    </row>
    <row r="525" spans="14:15" ht="15.75" customHeight="1" x14ac:dyDescent="0.25">
      <c r="N525" s="26"/>
      <c r="O525" s="43"/>
    </row>
    <row r="526" spans="14:15" ht="15.75" customHeight="1" x14ac:dyDescent="0.25">
      <c r="N526" s="26"/>
      <c r="O526" s="43"/>
    </row>
    <row r="527" spans="14:15" ht="15.75" customHeight="1" x14ac:dyDescent="0.25">
      <c r="N527" s="26"/>
      <c r="O527" s="43"/>
    </row>
    <row r="528" spans="14:15" ht="15.75" customHeight="1" x14ac:dyDescent="0.25">
      <c r="N528" s="26"/>
      <c r="O528" s="43"/>
    </row>
    <row r="529" spans="14:15" ht="15.75" customHeight="1" x14ac:dyDescent="0.25">
      <c r="N529" s="26"/>
      <c r="O529" s="43"/>
    </row>
    <row r="530" spans="14:15" ht="15.75" customHeight="1" x14ac:dyDescent="0.25">
      <c r="N530" s="26"/>
      <c r="O530" s="43"/>
    </row>
    <row r="531" spans="14:15" ht="15.75" customHeight="1" x14ac:dyDescent="0.25">
      <c r="N531" s="26"/>
      <c r="O531" s="43"/>
    </row>
    <row r="532" spans="14:15" ht="15.75" customHeight="1" x14ac:dyDescent="0.25">
      <c r="N532" s="26"/>
      <c r="O532" s="43"/>
    </row>
    <row r="533" spans="14:15" ht="15.75" customHeight="1" x14ac:dyDescent="0.25">
      <c r="N533" s="26"/>
      <c r="O533" s="43"/>
    </row>
    <row r="534" spans="14:15" ht="15.75" customHeight="1" x14ac:dyDescent="0.25">
      <c r="N534" s="26"/>
      <c r="O534" s="43"/>
    </row>
    <row r="535" spans="14:15" ht="15.75" customHeight="1" x14ac:dyDescent="0.25">
      <c r="N535" s="26"/>
      <c r="O535" s="43"/>
    </row>
    <row r="536" spans="14:15" ht="15.75" customHeight="1" x14ac:dyDescent="0.25">
      <c r="N536" s="26"/>
      <c r="O536" s="43"/>
    </row>
    <row r="537" spans="14:15" ht="15.75" customHeight="1" x14ac:dyDescent="0.25">
      <c r="N537" s="26"/>
      <c r="O537" s="43"/>
    </row>
    <row r="538" spans="14:15" ht="15.75" customHeight="1" x14ac:dyDescent="0.25">
      <c r="N538" s="26"/>
      <c r="O538" s="43"/>
    </row>
    <row r="539" spans="14:15" ht="15.75" customHeight="1" x14ac:dyDescent="0.25">
      <c r="N539" s="26"/>
      <c r="O539" s="43"/>
    </row>
    <row r="540" spans="14:15" ht="15.75" customHeight="1" x14ac:dyDescent="0.25">
      <c r="N540" s="26"/>
      <c r="O540" s="43"/>
    </row>
    <row r="541" spans="14:15" ht="15.75" customHeight="1" x14ac:dyDescent="0.25">
      <c r="N541" s="26"/>
      <c r="O541" s="43"/>
    </row>
    <row r="542" spans="14:15" ht="15.75" customHeight="1" x14ac:dyDescent="0.25">
      <c r="N542" s="26"/>
      <c r="O542" s="43"/>
    </row>
    <row r="543" spans="14:15" ht="15.75" customHeight="1" x14ac:dyDescent="0.25">
      <c r="N543" s="26"/>
      <c r="O543" s="43"/>
    </row>
    <row r="544" spans="14:15" ht="15.75" customHeight="1" x14ac:dyDescent="0.25">
      <c r="N544" s="26"/>
      <c r="O544" s="43"/>
    </row>
    <row r="545" spans="14:15" ht="15.75" customHeight="1" x14ac:dyDescent="0.25">
      <c r="N545" s="26"/>
      <c r="O545" s="43"/>
    </row>
    <row r="546" spans="14:15" ht="15.75" customHeight="1" x14ac:dyDescent="0.25">
      <c r="N546" s="26"/>
      <c r="O546" s="43"/>
    </row>
    <row r="547" spans="14:15" ht="15.75" customHeight="1" x14ac:dyDescent="0.25">
      <c r="N547" s="26"/>
      <c r="O547" s="43"/>
    </row>
    <row r="548" spans="14:15" ht="15.75" customHeight="1" x14ac:dyDescent="0.25">
      <c r="N548" s="26"/>
      <c r="O548" s="43"/>
    </row>
    <row r="549" spans="14:15" ht="15.75" customHeight="1" x14ac:dyDescent="0.25">
      <c r="N549" s="26"/>
      <c r="O549" s="43"/>
    </row>
    <row r="550" spans="14:15" ht="15.75" customHeight="1" x14ac:dyDescent="0.25">
      <c r="N550" s="26"/>
      <c r="O550" s="43"/>
    </row>
    <row r="551" spans="14:15" ht="15.75" customHeight="1" x14ac:dyDescent="0.25">
      <c r="N551" s="26"/>
      <c r="O551" s="43"/>
    </row>
    <row r="552" spans="14:15" ht="15.75" customHeight="1" x14ac:dyDescent="0.25">
      <c r="N552" s="26"/>
      <c r="O552" s="43"/>
    </row>
    <row r="553" spans="14:15" ht="15.75" customHeight="1" x14ac:dyDescent="0.25">
      <c r="N553" s="26"/>
      <c r="O553" s="43"/>
    </row>
    <row r="554" spans="14:15" ht="15.75" customHeight="1" x14ac:dyDescent="0.25">
      <c r="N554" s="26"/>
      <c r="O554" s="43"/>
    </row>
    <row r="555" spans="14:15" ht="15.75" customHeight="1" x14ac:dyDescent="0.25">
      <c r="N555" s="26"/>
      <c r="O555" s="43"/>
    </row>
    <row r="556" spans="14:15" ht="15.75" customHeight="1" x14ac:dyDescent="0.25">
      <c r="N556" s="26"/>
      <c r="O556" s="43"/>
    </row>
    <row r="557" spans="14:15" ht="15.75" customHeight="1" x14ac:dyDescent="0.25">
      <c r="N557" s="26"/>
      <c r="O557" s="43"/>
    </row>
    <row r="558" spans="14:15" ht="15.75" customHeight="1" x14ac:dyDescent="0.25">
      <c r="N558" s="26"/>
      <c r="O558" s="43"/>
    </row>
    <row r="559" spans="14:15" ht="15.75" customHeight="1" x14ac:dyDescent="0.25">
      <c r="N559" s="26"/>
      <c r="O559" s="43"/>
    </row>
    <row r="560" spans="14:15" ht="15.75" customHeight="1" x14ac:dyDescent="0.25">
      <c r="N560" s="26"/>
      <c r="O560" s="43"/>
    </row>
    <row r="561" spans="14:15" ht="15.75" customHeight="1" x14ac:dyDescent="0.25">
      <c r="N561" s="26"/>
      <c r="O561" s="43"/>
    </row>
    <row r="562" spans="14:15" ht="15.75" customHeight="1" x14ac:dyDescent="0.25">
      <c r="N562" s="26"/>
      <c r="O562" s="43"/>
    </row>
    <row r="563" spans="14:15" ht="15.75" customHeight="1" x14ac:dyDescent="0.25">
      <c r="N563" s="26"/>
      <c r="O563" s="43"/>
    </row>
    <row r="564" spans="14:15" ht="15.75" customHeight="1" x14ac:dyDescent="0.25">
      <c r="N564" s="26"/>
      <c r="O564" s="43"/>
    </row>
    <row r="565" spans="14:15" ht="15.75" customHeight="1" x14ac:dyDescent="0.25">
      <c r="N565" s="26"/>
      <c r="O565" s="43"/>
    </row>
    <row r="566" spans="14:15" ht="15.75" customHeight="1" x14ac:dyDescent="0.25">
      <c r="N566" s="26"/>
      <c r="O566" s="43"/>
    </row>
    <row r="567" spans="14:15" ht="15.75" customHeight="1" x14ac:dyDescent="0.25">
      <c r="N567" s="26"/>
      <c r="O567" s="43"/>
    </row>
    <row r="568" spans="14:15" ht="15.75" customHeight="1" x14ac:dyDescent="0.25">
      <c r="N568" s="26"/>
      <c r="O568" s="43"/>
    </row>
    <row r="569" spans="14:15" ht="15.75" customHeight="1" x14ac:dyDescent="0.25">
      <c r="N569" s="26"/>
      <c r="O569" s="43"/>
    </row>
    <row r="570" spans="14:15" ht="15.75" customHeight="1" x14ac:dyDescent="0.25">
      <c r="N570" s="26"/>
      <c r="O570" s="43"/>
    </row>
    <row r="571" spans="14:15" ht="15.75" customHeight="1" x14ac:dyDescent="0.25">
      <c r="N571" s="26"/>
      <c r="O571" s="43"/>
    </row>
    <row r="572" spans="14:15" ht="15.75" customHeight="1" x14ac:dyDescent="0.25">
      <c r="N572" s="26"/>
      <c r="O572" s="43"/>
    </row>
    <row r="573" spans="14:15" ht="15.75" customHeight="1" x14ac:dyDescent="0.25">
      <c r="N573" s="26"/>
      <c r="O573" s="43"/>
    </row>
    <row r="574" spans="14:15" ht="15.75" customHeight="1" x14ac:dyDescent="0.25">
      <c r="N574" s="26"/>
      <c r="O574" s="43"/>
    </row>
    <row r="575" spans="14:15" ht="15.75" customHeight="1" x14ac:dyDescent="0.25">
      <c r="N575" s="26"/>
      <c r="O575" s="43"/>
    </row>
    <row r="576" spans="14:15" ht="15.75" customHeight="1" x14ac:dyDescent="0.25">
      <c r="N576" s="26"/>
      <c r="O576" s="43"/>
    </row>
    <row r="577" spans="14:15" ht="15.75" customHeight="1" x14ac:dyDescent="0.25">
      <c r="N577" s="26"/>
      <c r="O577" s="43"/>
    </row>
    <row r="578" spans="14:15" ht="15.75" customHeight="1" x14ac:dyDescent="0.25">
      <c r="N578" s="26"/>
      <c r="O578" s="43"/>
    </row>
    <row r="579" spans="14:15" ht="15.75" customHeight="1" x14ac:dyDescent="0.25">
      <c r="N579" s="26"/>
      <c r="O579" s="43"/>
    </row>
    <row r="580" spans="14:15" ht="15.75" customHeight="1" x14ac:dyDescent="0.25">
      <c r="N580" s="26"/>
      <c r="O580" s="43"/>
    </row>
    <row r="581" spans="14:15" ht="15.75" customHeight="1" x14ac:dyDescent="0.25">
      <c r="N581" s="26"/>
      <c r="O581" s="43"/>
    </row>
    <row r="582" spans="14:15" ht="15.75" customHeight="1" x14ac:dyDescent="0.25">
      <c r="N582" s="26"/>
      <c r="O582" s="43"/>
    </row>
    <row r="583" spans="14:15" ht="15.75" customHeight="1" x14ac:dyDescent="0.25">
      <c r="N583" s="26"/>
      <c r="O583" s="43"/>
    </row>
    <row r="584" spans="14:15" ht="15.75" customHeight="1" x14ac:dyDescent="0.25">
      <c r="N584" s="26"/>
      <c r="O584" s="43"/>
    </row>
    <row r="585" spans="14:15" ht="15.75" customHeight="1" x14ac:dyDescent="0.25">
      <c r="N585" s="26"/>
      <c r="O585" s="43"/>
    </row>
    <row r="586" spans="14:15" ht="15.75" customHeight="1" x14ac:dyDescent="0.25">
      <c r="N586" s="26"/>
      <c r="O586" s="43"/>
    </row>
    <row r="587" spans="14:15" ht="15.75" customHeight="1" x14ac:dyDescent="0.25">
      <c r="N587" s="26"/>
      <c r="O587" s="43"/>
    </row>
    <row r="588" spans="14:15" ht="15.75" customHeight="1" x14ac:dyDescent="0.25">
      <c r="N588" s="26"/>
      <c r="O588" s="43"/>
    </row>
    <row r="589" spans="14:15" ht="15.75" customHeight="1" x14ac:dyDescent="0.25">
      <c r="N589" s="26"/>
      <c r="O589" s="43"/>
    </row>
    <row r="590" spans="14:15" ht="15.75" customHeight="1" x14ac:dyDescent="0.25">
      <c r="N590" s="26"/>
      <c r="O590" s="43"/>
    </row>
    <row r="591" spans="14:15" ht="15.75" customHeight="1" x14ac:dyDescent="0.25">
      <c r="N591" s="26"/>
      <c r="O591" s="43"/>
    </row>
    <row r="592" spans="14:15" ht="15.75" customHeight="1" x14ac:dyDescent="0.25">
      <c r="N592" s="26"/>
      <c r="O592" s="43"/>
    </row>
    <row r="593" spans="14:15" ht="15.75" customHeight="1" x14ac:dyDescent="0.25">
      <c r="N593" s="26"/>
      <c r="O593" s="43"/>
    </row>
    <row r="594" spans="14:15" ht="15.75" customHeight="1" x14ac:dyDescent="0.25">
      <c r="N594" s="26"/>
      <c r="O594" s="43"/>
    </row>
    <row r="595" spans="14:15" ht="15.75" customHeight="1" x14ac:dyDescent="0.25">
      <c r="N595" s="26"/>
      <c r="O595" s="43"/>
    </row>
    <row r="596" spans="14:15" ht="15.75" customHeight="1" x14ac:dyDescent="0.25">
      <c r="N596" s="26"/>
      <c r="O596" s="43"/>
    </row>
    <row r="597" spans="14:15" ht="15.75" customHeight="1" x14ac:dyDescent="0.25">
      <c r="N597" s="26"/>
      <c r="O597" s="43"/>
    </row>
    <row r="598" spans="14:15" ht="15.75" customHeight="1" x14ac:dyDescent="0.25">
      <c r="N598" s="26"/>
      <c r="O598" s="43"/>
    </row>
    <row r="599" spans="14:15" ht="15.75" customHeight="1" x14ac:dyDescent="0.25">
      <c r="N599" s="26"/>
      <c r="O599" s="43"/>
    </row>
    <row r="600" spans="14:15" ht="15.75" customHeight="1" x14ac:dyDescent="0.25">
      <c r="N600" s="26"/>
      <c r="O600" s="43"/>
    </row>
    <row r="601" spans="14:15" ht="15.75" customHeight="1" x14ac:dyDescent="0.25">
      <c r="N601" s="26"/>
      <c r="O601" s="43"/>
    </row>
    <row r="602" spans="14:15" ht="15.75" customHeight="1" x14ac:dyDescent="0.25">
      <c r="N602" s="26"/>
      <c r="O602" s="43"/>
    </row>
    <row r="603" spans="14:15" ht="15.75" customHeight="1" x14ac:dyDescent="0.25">
      <c r="N603" s="26"/>
      <c r="O603" s="43"/>
    </row>
    <row r="604" spans="14:15" ht="15.75" customHeight="1" x14ac:dyDescent="0.25">
      <c r="N604" s="26"/>
      <c r="O604" s="43"/>
    </row>
    <row r="605" spans="14:15" ht="15.75" customHeight="1" x14ac:dyDescent="0.25">
      <c r="N605" s="26"/>
      <c r="O605" s="43"/>
    </row>
    <row r="606" spans="14:15" ht="15.75" customHeight="1" x14ac:dyDescent="0.25">
      <c r="N606" s="26"/>
      <c r="O606" s="43"/>
    </row>
    <row r="607" spans="14:15" ht="15.75" customHeight="1" x14ac:dyDescent="0.25">
      <c r="N607" s="26"/>
      <c r="O607" s="43"/>
    </row>
    <row r="608" spans="14:15" ht="15.75" customHeight="1" x14ac:dyDescent="0.25">
      <c r="N608" s="26"/>
      <c r="O608" s="43"/>
    </row>
    <row r="609" spans="14:15" ht="15.75" customHeight="1" x14ac:dyDescent="0.25">
      <c r="N609" s="26"/>
      <c r="O609" s="43"/>
    </row>
    <row r="610" spans="14:15" ht="15.75" customHeight="1" x14ac:dyDescent="0.25">
      <c r="N610" s="26"/>
      <c r="O610" s="43"/>
    </row>
    <row r="611" spans="14:15" ht="15.75" customHeight="1" x14ac:dyDescent="0.25">
      <c r="N611" s="26"/>
      <c r="O611" s="43"/>
    </row>
    <row r="612" spans="14:15" ht="15.75" customHeight="1" x14ac:dyDescent="0.25">
      <c r="N612" s="26"/>
      <c r="O612" s="43"/>
    </row>
    <row r="613" spans="14:15" ht="15.75" customHeight="1" x14ac:dyDescent="0.25">
      <c r="N613" s="26"/>
      <c r="O613" s="43"/>
    </row>
    <row r="614" spans="14:15" ht="15.75" customHeight="1" x14ac:dyDescent="0.25">
      <c r="N614" s="26"/>
      <c r="O614" s="43"/>
    </row>
    <row r="615" spans="14:15" ht="15.75" customHeight="1" x14ac:dyDescent="0.25">
      <c r="N615" s="26"/>
      <c r="O615" s="43"/>
    </row>
    <row r="616" spans="14:15" ht="15.75" customHeight="1" x14ac:dyDescent="0.25">
      <c r="N616" s="26"/>
      <c r="O616" s="43"/>
    </row>
    <row r="617" spans="14:15" ht="15.75" customHeight="1" x14ac:dyDescent="0.25">
      <c r="N617" s="26"/>
      <c r="O617" s="43"/>
    </row>
    <row r="618" spans="14:15" ht="15.75" customHeight="1" x14ac:dyDescent="0.25">
      <c r="N618" s="26"/>
      <c r="O618" s="43"/>
    </row>
    <row r="619" spans="14:15" ht="15.75" customHeight="1" x14ac:dyDescent="0.25">
      <c r="N619" s="26"/>
      <c r="O619" s="43"/>
    </row>
    <row r="620" spans="14:15" ht="15.75" customHeight="1" x14ac:dyDescent="0.25">
      <c r="N620" s="26"/>
      <c r="O620" s="43"/>
    </row>
    <row r="621" spans="14:15" ht="15.75" customHeight="1" x14ac:dyDescent="0.25">
      <c r="N621" s="26"/>
      <c r="O621" s="43"/>
    </row>
    <row r="622" spans="14:15" ht="15.75" customHeight="1" x14ac:dyDescent="0.25">
      <c r="N622" s="26"/>
      <c r="O622" s="43"/>
    </row>
    <row r="623" spans="14:15" ht="15.75" customHeight="1" x14ac:dyDescent="0.25">
      <c r="N623" s="26"/>
      <c r="O623" s="43"/>
    </row>
    <row r="624" spans="14:15" ht="15.75" customHeight="1" x14ac:dyDescent="0.25">
      <c r="N624" s="26"/>
      <c r="O624" s="43"/>
    </row>
    <row r="625" spans="14:15" ht="15.75" customHeight="1" x14ac:dyDescent="0.25">
      <c r="N625" s="26"/>
      <c r="O625" s="43"/>
    </row>
    <row r="626" spans="14:15" ht="15.75" customHeight="1" x14ac:dyDescent="0.25">
      <c r="N626" s="26"/>
      <c r="O626" s="43"/>
    </row>
    <row r="627" spans="14:15" ht="15.75" customHeight="1" x14ac:dyDescent="0.25">
      <c r="N627" s="26"/>
      <c r="O627" s="43"/>
    </row>
    <row r="628" spans="14:15" ht="15.75" customHeight="1" x14ac:dyDescent="0.25">
      <c r="N628" s="26"/>
      <c r="O628" s="43"/>
    </row>
    <row r="629" spans="14:15" ht="15.75" customHeight="1" x14ac:dyDescent="0.25">
      <c r="N629" s="26"/>
      <c r="O629" s="43"/>
    </row>
    <row r="630" spans="14:15" ht="15.75" customHeight="1" x14ac:dyDescent="0.25">
      <c r="N630" s="26"/>
      <c r="O630" s="43"/>
    </row>
    <row r="631" spans="14:15" ht="15.75" customHeight="1" x14ac:dyDescent="0.25">
      <c r="N631" s="26"/>
      <c r="O631" s="43"/>
    </row>
    <row r="632" spans="14:15" ht="15.75" customHeight="1" x14ac:dyDescent="0.25">
      <c r="N632" s="26"/>
      <c r="O632" s="43"/>
    </row>
    <row r="633" spans="14:15" ht="15.75" customHeight="1" x14ac:dyDescent="0.25">
      <c r="N633" s="26"/>
      <c r="O633" s="43"/>
    </row>
    <row r="634" spans="14:15" ht="15.75" customHeight="1" x14ac:dyDescent="0.25">
      <c r="N634" s="26"/>
      <c r="O634" s="43"/>
    </row>
    <row r="635" spans="14:15" ht="15.75" customHeight="1" x14ac:dyDescent="0.25">
      <c r="N635" s="26"/>
      <c r="O635" s="43"/>
    </row>
    <row r="636" spans="14:15" ht="15.75" customHeight="1" x14ac:dyDescent="0.25">
      <c r="N636" s="26"/>
      <c r="O636" s="43"/>
    </row>
    <row r="637" spans="14:15" ht="15.75" customHeight="1" x14ac:dyDescent="0.25">
      <c r="N637" s="26"/>
      <c r="O637" s="43"/>
    </row>
    <row r="638" spans="14:15" ht="15.75" customHeight="1" x14ac:dyDescent="0.25">
      <c r="N638" s="26"/>
      <c r="O638" s="43"/>
    </row>
    <row r="639" spans="14:15" ht="15.75" customHeight="1" x14ac:dyDescent="0.25">
      <c r="N639" s="26"/>
      <c r="O639" s="43"/>
    </row>
    <row r="640" spans="14:15" ht="15.75" customHeight="1" x14ac:dyDescent="0.25">
      <c r="N640" s="26"/>
      <c r="O640" s="43"/>
    </row>
    <row r="641" spans="14:15" ht="15.75" customHeight="1" x14ac:dyDescent="0.25">
      <c r="N641" s="26"/>
      <c r="O641" s="43"/>
    </row>
    <row r="642" spans="14:15" ht="15.75" customHeight="1" x14ac:dyDescent="0.25">
      <c r="N642" s="26"/>
      <c r="O642" s="43"/>
    </row>
    <row r="643" spans="14:15" ht="15.75" customHeight="1" x14ac:dyDescent="0.25">
      <c r="N643" s="26"/>
      <c r="O643" s="43"/>
    </row>
    <row r="644" spans="14:15" ht="15.75" customHeight="1" x14ac:dyDescent="0.25">
      <c r="N644" s="26"/>
      <c r="O644" s="43"/>
    </row>
    <row r="645" spans="14:15" ht="15.75" customHeight="1" x14ac:dyDescent="0.25">
      <c r="N645" s="26"/>
      <c r="O645" s="43"/>
    </row>
    <row r="646" spans="14:15" ht="15.75" customHeight="1" x14ac:dyDescent="0.25">
      <c r="N646" s="26"/>
      <c r="O646" s="43"/>
    </row>
    <row r="647" spans="14:15" ht="15.75" customHeight="1" x14ac:dyDescent="0.25">
      <c r="N647" s="26"/>
      <c r="O647" s="43"/>
    </row>
    <row r="648" spans="14:15" ht="15.75" customHeight="1" x14ac:dyDescent="0.25">
      <c r="N648" s="26"/>
      <c r="O648" s="43"/>
    </row>
    <row r="649" spans="14:15" ht="15.75" customHeight="1" x14ac:dyDescent="0.25">
      <c r="N649" s="26"/>
      <c r="O649" s="43"/>
    </row>
    <row r="650" spans="14:15" ht="15.75" customHeight="1" x14ac:dyDescent="0.25">
      <c r="N650" s="26"/>
      <c r="O650" s="43"/>
    </row>
    <row r="651" spans="14:15" ht="15.75" customHeight="1" x14ac:dyDescent="0.25">
      <c r="N651" s="26"/>
      <c r="O651" s="43"/>
    </row>
    <row r="652" spans="14:15" ht="15.75" customHeight="1" x14ac:dyDescent="0.25">
      <c r="N652" s="26"/>
      <c r="O652" s="43"/>
    </row>
    <row r="653" spans="14:15" ht="15.75" customHeight="1" x14ac:dyDescent="0.25">
      <c r="N653" s="26"/>
      <c r="O653" s="43"/>
    </row>
    <row r="654" spans="14:15" ht="15.75" customHeight="1" x14ac:dyDescent="0.25">
      <c r="N654" s="26"/>
      <c r="O654" s="43"/>
    </row>
    <row r="655" spans="14:15" ht="15.75" customHeight="1" x14ac:dyDescent="0.25">
      <c r="N655" s="26"/>
      <c r="O655" s="43"/>
    </row>
    <row r="656" spans="14:15" ht="15.75" customHeight="1" x14ac:dyDescent="0.25">
      <c r="N656" s="26"/>
      <c r="O656" s="43"/>
    </row>
    <row r="657" spans="14:15" ht="15.75" customHeight="1" x14ac:dyDescent="0.25">
      <c r="N657" s="26"/>
      <c r="O657" s="43"/>
    </row>
    <row r="658" spans="14:15" ht="15.75" customHeight="1" x14ac:dyDescent="0.25">
      <c r="N658" s="26"/>
      <c r="O658" s="43"/>
    </row>
    <row r="659" spans="14:15" ht="15.75" customHeight="1" x14ac:dyDescent="0.25">
      <c r="N659" s="26"/>
      <c r="O659" s="43"/>
    </row>
    <row r="660" spans="14:15" ht="15.75" customHeight="1" x14ac:dyDescent="0.25">
      <c r="N660" s="26"/>
      <c r="O660" s="43"/>
    </row>
    <row r="661" spans="14:15" ht="15.75" customHeight="1" x14ac:dyDescent="0.25">
      <c r="N661" s="26"/>
      <c r="O661" s="43"/>
    </row>
    <row r="662" spans="14:15" ht="15.75" customHeight="1" x14ac:dyDescent="0.25">
      <c r="N662" s="26"/>
      <c r="O662" s="43"/>
    </row>
    <row r="663" spans="14:15" ht="15.75" customHeight="1" x14ac:dyDescent="0.25">
      <c r="N663" s="26"/>
      <c r="O663" s="43"/>
    </row>
    <row r="664" spans="14:15" ht="15.75" customHeight="1" x14ac:dyDescent="0.25">
      <c r="N664" s="26"/>
      <c r="O664" s="43"/>
    </row>
    <row r="665" spans="14:15" ht="15.75" customHeight="1" x14ac:dyDescent="0.25">
      <c r="N665" s="26"/>
      <c r="O665" s="43"/>
    </row>
    <row r="666" spans="14:15" ht="15.75" customHeight="1" x14ac:dyDescent="0.25">
      <c r="N666" s="26"/>
      <c r="O666" s="43"/>
    </row>
    <row r="667" spans="14:15" ht="15.75" customHeight="1" x14ac:dyDescent="0.25">
      <c r="N667" s="26"/>
      <c r="O667" s="43"/>
    </row>
    <row r="668" spans="14:15" ht="15.75" customHeight="1" x14ac:dyDescent="0.25">
      <c r="N668" s="26"/>
      <c r="O668" s="43"/>
    </row>
    <row r="669" spans="14:15" ht="15.75" customHeight="1" x14ac:dyDescent="0.25">
      <c r="N669" s="26"/>
      <c r="O669" s="43"/>
    </row>
    <row r="670" spans="14:15" ht="15.75" customHeight="1" x14ac:dyDescent="0.25">
      <c r="N670" s="26"/>
      <c r="O670" s="43"/>
    </row>
    <row r="671" spans="14:15" ht="15.75" customHeight="1" x14ac:dyDescent="0.25">
      <c r="N671" s="26"/>
      <c r="O671" s="43"/>
    </row>
    <row r="672" spans="14:15" ht="15.75" customHeight="1" x14ac:dyDescent="0.25">
      <c r="N672" s="26"/>
      <c r="O672" s="43"/>
    </row>
    <row r="673" spans="14:15" ht="15.75" customHeight="1" x14ac:dyDescent="0.25">
      <c r="N673" s="26"/>
      <c r="O673" s="43"/>
    </row>
    <row r="674" spans="14:15" ht="15.75" customHeight="1" x14ac:dyDescent="0.25">
      <c r="N674" s="26"/>
      <c r="O674" s="43"/>
    </row>
    <row r="675" spans="14:15" ht="15.75" customHeight="1" x14ac:dyDescent="0.25">
      <c r="N675" s="26"/>
      <c r="O675" s="43"/>
    </row>
    <row r="676" spans="14:15" ht="15.75" customHeight="1" x14ac:dyDescent="0.25">
      <c r="N676" s="26"/>
      <c r="O676" s="43"/>
    </row>
    <row r="677" spans="14:15" ht="15.75" customHeight="1" x14ac:dyDescent="0.25">
      <c r="N677" s="26"/>
      <c r="O677" s="43"/>
    </row>
    <row r="678" spans="14:15" ht="15.75" customHeight="1" x14ac:dyDescent="0.25">
      <c r="N678" s="26"/>
      <c r="O678" s="43"/>
    </row>
    <row r="679" spans="14:15" ht="15.75" customHeight="1" x14ac:dyDescent="0.25">
      <c r="N679" s="26"/>
      <c r="O679" s="43"/>
    </row>
    <row r="680" spans="14:15" ht="15.75" customHeight="1" x14ac:dyDescent="0.25">
      <c r="N680" s="26"/>
      <c r="O680" s="43"/>
    </row>
    <row r="681" spans="14:15" ht="15.75" customHeight="1" x14ac:dyDescent="0.25">
      <c r="N681" s="26"/>
      <c r="O681" s="43"/>
    </row>
    <row r="682" spans="14:15" ht="15.75" customHeight="1" x14ac:dyDescent="0.25">
      <c r="N682" s="26"/>
      <c r="O682" s="43"/>
    </row>
    <row r="683" spans="14:15" ht="15.75" customHeight="1" x14ac:dyDescent="0.25">
      <c r="N683" s="26"/>
      <c r="O683" s="43"/>
    </row>
    <row r="684" spans="14:15" ht="15.75" customHeight="1" x14ac:dyDescent="0.25">
      <c r="N684" s="26"/>
      <c r="O684" s="43"/>
    </row>
    <row r="685" spans="14:15" ht="15.75" customHeight="1" x14ac:dyDescent="0.25">
      <c r="N685" s="26"/>
      <c r="O685" s="43"/>
    </row>
    <row r="686" spans="14:15" ht="15.75" customHeight="1" x14ac:dyDescent="0.25">
      <c r="N686" s="26"/>
      <c r="O686" s="43"/>
    </row>
    <row r="687" spans="14:15" ht="15.75" customHeight="1" x14ac:dyDescent="0.25">
      <c r="N687" s="26"/>
      <c r="O687" s="43"/>
    </row>
    <row r="688" spans="14:15" ht="15.75" customHeight="1" x14ac:dyDescent="0.25">
      <c r="N688" s="26"/>
      <c r="O688" s="43"/>
    </row>
    <row r="689" spans="14:15" ht="15.75" customHeight="1" x14ac:dyDescent="0.25">
      <c r="N689" s="26"/>
      <c r="O689" s="43"/>
    </row>
    <row r="690" spans="14:15" ht="15.75" customHeight="1" x14ac:dyDescent="0.25">
      <c r="N690" s="26"/>
      <c r="O690" s="43"/>
    </row>
    <row r="691" spans="14:15" ht="15.75" customHeight="1" x14ac:dyDescent="0.25">
      <c r="N691" s="26"/>
      <c r="O691" s="43"/>
    </row>
    <row r="692" spans="14:15" ht="15.75" customHeight="1" x14ac:dyDescent="0.25">
      <c r="N692" s="26"/>
      <c r="O692" s="43"/>
    </row>
    <row r="693" spans="14:15" ht="15.75" customHeight="1" x14ac:dyDescent="0.25">
      <c r="N693" s="26"/>
      <c r="O693" s="43"/>
    </row>
    <row r="694" spans="14:15" ht="15.75" customHeight="1" x14ac:dyDescent="0.25">
      <c r="N694" s="26"/>
      <c r="O694" s="43"/>
    </row>
    <row r="695" spans="14:15" ht="15.75" customHeight="1" x14ac:dyDescent="0.25">
      <c r="N695" s="26"/>
      <c r="O695" s="43"/>
    </row>
    <row r="696" spans="14:15" ht="15.75" customHeight="1" x14ac:dyDescent="0.25">
      <c r="N696" s="26"/>
      <c r="O696" s="43"/>
    </row>
    <row r="697" spans="14:15" ht="15.75" customHeight="1" x14ac:dyDescent="0.25">
      <c r="N697" s="26"/>
      <c r="O697" s="43"/>
    </row>
    <row r="698" spans="14:15" ht="15.75" customHeight="1" x14ac:dyDescent="0.25">
      <c r="N698" s="26"/>
      <c r="O698" s="43"/>
    </row>
    <row r="699" spans="14:15" ht="15.75" customHeight="1" x14ac:dyDescent="0.25">
      <c r="N699" s="26"/>
      <c r="O699" s="43"/>
    </row>
    <row r="700" spans="14:15" ht="15.75" customHeight="1" x14ac:dyDescent="0.25">
      <c r="N700" s="26"/>
      <c r="O700" s="43"/>
    </row>
    <row r="701" spans="14:15" ht="15.75" customHeight="1" x14ac:dyDescent="0.25">
      <c r="N701" s="26"/>
      <c r="O701" s="43"/>
    </row>
    <row r="702" spans="14:15" ht="15.75" customHeight="1" x14ac:dyDescent="0.25">
      <c r="N702" s="26"/>
      <c r="O702" s="43"/>
    </row>
    <row r="703" spans="14:15" ht="15.75" customHeight="1" x14ac:dyDescent="0.25">
      <c r="N703" s="26"/>
      <c r="O703" s="43"/>
    </row>
    <row r="704" spans="14:15" ht="15.75" customHeight="1" x14ac:dyDescent="0.25">
      <c r="N704" s="26"/>
      <c r="O704" s="43"/>
    </row>
    <row r="705" spans="14:15" ht="15.75" customHeight="1" x14ac:dyDescent="0.25">
      <c r="N705" s="26"/>
      <c r="O705" s="43"/>
    </row>
    <row r="706" spans="14:15" ht="15.75" customHeight="1" x14ac:dyDescent="0.25">
      <c r="N706" s="26"/>
      <c r="O706" s="43"/>
    </row>
    <row r="707" spans="14:15" ht="15.75" customHeight="1" x14ac:dyDescent="0.25">
      <c r="N707" s="26"/>
      <c r="O707" s="43"/>
    </row>
    <row r="708" spans="14:15" ht="15.75" customHeight="1" x14ac:dyDescent="0.25">
      <c r="N708" s="26"/>
      <c r="O708" s="43"/>
    </row>
    <row r="709" spans="14:15" ht="15.75" customHeight="1" x14ac:dyDescent="0.25">
      <c r="N709" s="26"/>
      <c r="O709" s="43"/>
    </row>
    <row r="710" spans="14:15" ht="15.75" customHeight="1" x14ac:dyDescent="0.25">
      <c r="N710" s="26"/>
      <c r="O710" s="43"/>
    </row>
    <row r="711" spans="14:15" ht="15.75" customHeight="1" x14ac:dyDescent="0.25">
      <c r="N711" s="26"/>
      <c r="O711" s="43"/>
    </row>
    <row r="712" spans="14:15" ht="15.75" customHeight="1" x14ac:dyDescent="0.25">
      <c r="N712" s="26"/>
      <c r="O712" s="43"/>
    </row>
    <row r="713" spans="14:15" ht="15.75" customHeight="1" x14ac:dyDescent="0.25">
      <c r="N713" s="26"/>
      <c r="O713" s="43"/>
    </row>
    <row r="714" spans="14:15" ht="15.75" customHeight="1" x14ac:dyDescent="0.25">
      <c r="N714" s="26"/>
      <c r="O714" s="43"/>
    </row>
    <row r="715" spans="14:15" ht="15.75" customHeight="1" x14ac:dyDescent="0.25">
      <c r="N715" s="26"/>
      <c r="O715" s="43"/>
    </row>
    <row r="716" spans="14:15" ht="15.75" customHeight="1" x14ac:dyDescent="0.25">
      <c r="N716" s="26"/>
      <c r="O716" s="43"/>
    </row>
    <row r="717" spans="14:15" ht="15.75" customHeight="1" x14ac:dyDescent="0.25">
      <c r="N717" s="26"/>
      <c r="O717" s="43"/>
    </row>
    <row r="718" spans="14:15" ht="15.75" customHeight="1" x14ac:dyDescent="0.25">
      <c r="N718" s="26"/>
      <c r="O718" s="43"/>
    </row>
    <row r="719" spans="14:15" ht="15.75" customHeight="1" x14ac:dyDescent="0.25">
      <c r="N719" s="26"/>
      <c r="O719" s="43"/>
    </row>
    <row r="720" spans="14:15" ht="15.75" customHeight="1" x14ac:dyDescent="0.25">
      <c r="N720" s="26"/>
      <c r="O720" s="43"/>
    </row>
    <row r="721" spans="14:15" ht="15.75" customHeight="1" x14ac:dyDescent="0.25">
      <c r="N721" s="26"/>
      <c r="O721" s="43"/>
    </row>
    <row r="722" spans="14:15" ht="15.75" customHeight="1" x14ac:dyDescent="0.25">
      <c r="N722" s="26"/>
      <c r="O722" s="43"/>
    </row>
    <row r="723" spans="14:15" ht="15.75" customHeight="1" x14ac:dyDescent="0.25">
      <c r="N723" s="26"/>
      <c r="O723" s="43"/>
    </row>
    <row r="724" spans="14:15" ht="15.75" customHeight="1" x14ac:dyDescent="0.25">
      <c r="N724" s="26"/>
      <c r="O724" s="43"/>
    </row>
    <row r="725" spans="14:15" ht="15.75" customHeight="1" x14ac:dyDescent="0.25">
      <c r="N725" s="26"/>
      <c r="O725" s="43"/>
    </row>
    <row r="726" spans="14:15" ht="15.75" customHeight="1" x14ac:dyDescent="0.25">
      <c r="N726" s="26"/>
      <c r="O726" s="43"/>
    </row>
    <row r="727" spans="14:15" ht="15.75" customHeight="1" x14ac:dyDescent="0.25">
      <c r="N727" s="26"/>
      <c r="O727" s="43"/>
    </row>
    <row r="728" spans="14:15" ht="15.75" customHeight="1" x14ac:dyDescent="0.25">
      <c r="N728" s="26"/>
      <c r="O728" s="43"/>
    </row>
    <row r="729" spans="14:15" ht="15.75" customHeight="1" x14ac:dyDescent="0.25">
      <c r="N729" s="26"/>
      <c r="O729" s="43"/>
    </row>
    <row r="730" spans="14:15" ht="15.75" customHeight="1" x14ac:dyDescent="0.25">
      <c r="N730" s="26"/>
      <c r="O730" s="43"/>
    </row>
    <row r="731" spans="14:15" ht="15.75" customHeight="1" x14ac:dyDescent="0.25">
      <c r="N731" s="26"/>
      <c r="O731" s="43"/>
    </row>
    <row r="732" spans="14:15" ht="15.75" customHeight="1" x14ac:dyDescent="0.25">
      <c r="N732" s="26"/>
      <c r="O732" s="43"/>
    </row>
    <row r="733" spans="14:15" ht="15.75" customHeight="1" x14ac:dyDescent="0.25">
      <c r="N733" s="26"/>
      <c r="O733" s="43"/>
    </row>
    <row r="734" spans="14:15" ht="15.75" customHeight="1" x14ac:dyDescent="0.25">
      <c r="N734" s="26"/>
      <c r="O734" s="43"/>
    </row>
    <row r="735" spans="14:15" ht="15.75" customHeight="1" x14ac:dyDescent="0.25">
      <c r="N735" s="26"/>
      <c r="O735" s="43"/>
    </row>
    <row r="736" spans="14:15" ht="15.75" customHeight="1" x14ac:dyDescent="0.25">
      <c r="N736" s="26"/>
      <c r="O736" s="43"/>
    </row>
    <row r="737" spans="14:15" ht="15.75" customHeight="1" x14ac:dyDescent="0.25">
      <c r="N737" s="26"/>
      <c r="O737" s="43"/>
    </row>
    <row r="738" spans="14:15" ht="15.75" customHeight="1" x14ac:dyDescent="0.25">
      <c r="N738" s="26"/>
      <c r="O738" s="43"/>
    </row>
    <row r="739" spans="14:15" ht="15.75" customHeight="1" x14ac:dyDescent="0.25">
      <c r="N739" s="26"/>
      <c r="O739" s="43"/>
    </row>
    <row r="740" spans="14:15" ht="15.75" customHeight="1" x14ac:dyDescent="0.25">
      <c r="N740" s="26"/>
      <c r="O740" s="43"/>
    </row>
    <row r="741" spans="14:15" ht="15.75" customHeight="1" x14ac:dyDescent="0.25">
      <c r="N741" s="26"/>
      <c r="O741" s="43"/>
    </row>
    <row r="742" spans="14:15" ht="15.75" customHeight="1" x14ac:dyDescent="0.25">
      <c r="N742" s="26"/>
      <c r="O742" s="43"/>
    </row>
    <row r="743" spans="14:15" ht="15.75" customHeight="1" x14ac:dyDescent="0.25">
      <c r="N743" s="26"/>
      <c r="O743" s="43"/>
    </row>
    <row r="744" spans="14:15" ht="15.75" customHeight="1" x14ac:dyDescent="0.25">
      <c r="N744" s="26"/>
      <c r="O744" s="43"/>
    </row>
    <row r="745" spans="14:15" ht="15.75" customHeight="1" x14ac:dyDescent="0.25">
      <c r="N745" s="26"/>
      <c r="O745" s="43"/>
    </row>
    <row r="746" spans="14:15" ht="15.75" customHeight="1" x14ac:dyDescent="0.25">
      <c r="N746" s="26"/>
      <c r="O746" s="43"/>
    </row>
    <row r="747" spans="14:15" ht="15.75" customHeight="1" x14ac:dyDescent="0.25">
      <c r="N747" s="26"/>
      <c r="O747" s="43"/>
    </row>
    <row r="748" spans="14:15" ht="15.75" customHeight="1" x14ac:dyDescent="0.25">
      <c r="N748" s="26"/>
      <c r="O748" s="43"/>
    </row>
    <row r="749" spans="14:15" ht="15.75" customHeight="1" x14ac:dyDescent="0.25">
      <c r="N749" s="26"/>
      <c r="O749" s="43"/>
    </row>
    <row r="750" spans="14:15" ht="15.75" customHeight="1" x14ac:dyDescent="0.25">
      <c r="N750" s="26"/>
      <c r="O750" s="43"/>
    </row>
    <row r="751" spans="14:15" ht="15.75" customHeight="1" x14ac:dyDescent="0.25">
      <c r="N751" s="26"/>
      <c r="O751" s="43"/>
    </row>
    <row r="752" spans="14:15" ht="15.75" customHeight="1" x14ac:dyDescent="0.25">
      <c r="N752" s="26"/>
      <c r="O752" s="43"/>
    </row>
    <row r="753" spans="14:15" ht="15.75" customHeight="1" x14ac:dyDescent="0.25">
      <c r="N753" s="26"/>
      <c r="O753" s="43"/>
    </row>
    <row r="754" spans="14:15" ht="15.75" customHeight="1" x14ac:dyDescent="0.25">
      <c r="N754" s="26"/>
      <c r="O754" s="43"/>
    </row>
    <row r="755" spans="14:15" ht="15.75" customHeight="1" x14ac:dyDescent="0.25">
      <c r="N755" s="26"/>
      <c r="O755" s="43"/>
    </row>
    <row r="756" spans="14:15" ht="15.75" customHeight="1" x14ac:dyDescent="0.25">
      <c r="N756" s="26"/>
      <c r="O756" s="43"/>
    </row>
    <row r="757" spans="14:15" ht="15.75" customHeight="1" x14ac:dyDescent="0.25">
      <c r="N757" s="26"/>
      <c r="O757" s="43"/>
    </row>
    <row r="758" spans="14:15" ht="15.75" customHeight="1" x14ac:dyDescent="0.25">
      <c r="N758" s="26"/>
      <c r="O758" s="43"/>
    </row>
    <row r="759" spans="14:15" ht="15.75" customHeight="1" x14ac:dyDescent="0.25">
      <c r="N759" s="26"/>
      <c r="O759" s="43"/>
    </row>
    <row r="760" spans="14:15" ht="15.75" customHeight="1" x14ac:dyDescent="0.25">
      <c r="N760" s="26"/>
      <c r="O760" s="43"/>
    </row>
    <row r="761" spans="14:15" ht="15.75" customHeight="1" x14ac:dyDescent="0.25">
      <c r="N761" s="26"/>
      <c r="O761" s="43"/>
    </row>
    <row r="762" spans="14:15" ht="15.75" customHeight="1" x14ac:dyDescent="0.25">
      <c r="N762" s="26"/>
      <c r="O762" s="43"/>
    </row>
    <row r="763" spans="14:15" ht="15.75" customHeight="1" x14ac:dyDescent="0.25">
      <c r="N763" s="26"/>
      <c r="O763" s="43"/>
    </row>
    <row r="764" spans="14:15" ht="15.75" customHeight="1" x14ac:dyDescent="0.25">
      <c r="N764" s="26"/>
      <c r="O764" s="43"/>
    </row>
    <row r="765" spans="14:15" ht="15.75" customHeight="1" x14ac:dyDescent="0.25">
      <c r="N765" s="26"/>
      <c r="O765" s="43"/>
    </row>
    <row r="766" spans="14:15" ht="15.75" customHeight="1" x14ac:dyDescent="0.25">
      <c r="N766" s="26"/>
      <c r="O766" s="43"/>
    </row>
    <row r="767" spans="14:15" ht="15.75" customHeight="1" x14ac:dyDescent="0.25">
      <c r="N767" s="26"/>
      <c r="O767" s="43"/>
    </row>
    <row r="768" spans="14:15" ht="15.75" customHeight="1" x14ac:dyDescent="0.25">
      <c r="N768" s="26"/>
      <c r="O768" s="43"/>
    </row>
    <row r="769" spans="14:15" ht="15.75" customHeight="1" x14ac:dyDescent="0.25">
      <c r="N769" s="26"/>
      <c r="O769" s="43"/>
    </row>
    <row r="770" spans="14:15" ht="15.75" customHeight="1" x14ac:dyDescent="0.25">
      <c r="N770" s="26"/>
      <c r="O770" s="43"/>
    </row>
    <row r="771" spans="14:15" ht="15.75" customHeight="1" x14ac:dyDescent="0.25">
      <c r="N771" s="26"/>
      <c r="O771" s="43"/>
    </row>
    <row r="772" spans="14:15" ht="15.75" customHeight="1" x14ac:dyDescent="0.25">
      <c r="N772" s="26"/>
      <c r="O772" s="43"/>
    </row>
    <row r="773" spans="14:15" ht="15.75" customHeight="1" x14ac:dyDescent="0.25">
      <c r="N773" s="26"/>
      <c r="O773" s="43"/>
    </row>
    <row r="774" spans="14:15" ht="15.75" customHeight="1" x14ac:dyDescent="0.25">
      <c r="N774" s="26"/>
      <c r="O774" s="43"/>
    </row>
    <row r="775" spans="14:15" ht="15.75" customHeight="1" x14ac:dyDescent="0.25">
      <c r="N775" s="26"/>
      <c r="O775" s="43"/>
    </row>
    <row r="776" spans="14:15" ht="15.75" customHeight="1" x14ac:dyDescent="0.25">
      <c r="N776" s="26"/>
      <c r="O776" s="43"/>
    </row>
    <row r="777" spans="14:15" ht="15.75" customHeight="1" x14ac:dyDescent="0.25">
      <c r="N777" s="26"/>
      <c r="O777" s="43"/>
    </row>
    <row r="778" spans="14:15" ht="15.75" customHeight="1" x14ac:dyDescent="0.25">
      <c r="N778" s="26"/>
      <c r="O778" s="43"/>
    </row>
    <row r="779" spans="14:15" ht="15.75" customHeight="1" x14ac:dyDescent="0.25">
      <c r="N779" s="26"/>
      <c r="O779" s="43"/>
    </row>
    <row r="780" spans="14:15" ht="15.75" customHeight="1" x14ac:dyDescent="0.25">
      <c r="N780" s="26"/>
      <c r="O780" s="43"/>
    </row>
    <row r="781" spans="14:15" ht="15.75" customHeight="1" x14ac:dyDescent="0.25">
      <c r="N781" s="26"/>
      <c r="O781" s="43"/>
    </row>
    <row r="782" spans="14:15" ht="15.75" customHeight="1" x14ac:dyDescent="0.25">
      <c r="N782" s="26"/>
      <c r="O782" s="43"/>
    </row>
    <row r="783" spans="14:15" ht="15.75" customHeight="1" x14ac:dyDescent="0.25">
      <c r="N783" s="26"/>
      <c r="O783" s="43"/>
    </row>
    <row r="784" spans="14:15" ht="15.75" customHeight="1" x14ac:dyDescent="0.25">
      <c r="N784" s="26"/>
      <c r="O784" s="43"/>
    </row>
    <row r="785" spans="14:15" ht="15.75" customHeight="1" x14ac:dyDescent="0.25">
      <c r="N785" s="26"/>
      <c r="O785" s="43"/>
    </row>
    <row r="786" spans="14:15" ht="15.75" customHeight="1" x14ac:dyDescent="0.25">
      <c r="N786" s="26"/>
      <c r="O786" s="43"/>
    </row>
    <row r="787" spans="14:15" ht="15.75" customHeight="1" x14ac:dyDescent="0.25">
      <c r="N787" s="26"/>
      <c r="O787" s="43"/>
    </row>
    <row r="788" spans="14:15" ht="15.75" customHeight="1" x14ac:dyDescent="0.25">
      <c r="N788" s="26"/>
      <c r="O788" s="43"/>
    </row>
    <row r="789" spans="14:15" ht="15.75" customHeight="1" x14ac:dyDescent="0.25">
      <c r="N789" s="26"/>
      <c r="O789" s="43"/>
    </row>
    <row r="790" spans="14:15" ht="15.75" customHeight="1" x14ac:dyDescent="0.25">
      <c r="N790" s="26"/>
      <c r="O790" s="43"/>
    </row>
    <row r="791" spans="14:15" ht="15.75" customHeight="1" x14ac:dyDescent="0.25">
      <c r="N791" s="26"/>
      <c r="O791" s="43"/>
    </row>
    <row r="792" spans="14:15" ht="15.75" customHeight="1" x14ac:dyDescent="0.25">
      <c r="N792" s="26"/>
      <c r="O792" s="43"/>
    </row>
    <row r="793" spans="14:15" ht="15.75" customHeight="1" x14ac:dyDescent="0.25">
      <c r="N793" s="26"/>
      <c r="O793" s="43"/>
    </row>
    <row r="794" spans="14:15" ht="15.75" customHeight="1" x14ac:dyDescent="0.25">
      <c r="N794" s="26"/>
      <c r="O794" s="43"/>
    </row>
    <row r="795" spans="14:15" ht="15.75" customHeight="1" x14ac:dyDescent="0.25">
      <c r="N795" s="26"/>
      <c r="O795" s="43"/>
    </row>
    <row r="796" spans="14:15" ht="15.75" customHeight="1" x14ac:dyDescent="0.25">
      <c r="N796" s="26"/>
      <c r="O796" s="43"/>
    </row>
    <row r="797" spans="14:15" ht="15.75" customHeight="1" x14ac:dyDescent="0.25">
      <c r="N797" s="26"/>
      <c r="O797" s="43"/>
    </row>
    <row r="798" spans="14:15" ht="15.75" customHeight="1" x14ac:dyDescent="0.25">
      <c r="N798" s="26"/>
      <c r="O798" s="43"/>
    </row>
    <row r="799" spans="14:15" ht="15.75" customHeight="1" x14ac:dyDescent="0.25">
      <c r="N799" s="26"/>
      <c r="O799" s="43"/>
    </row>
    <row r="800" spans="14:15" ht="15.75" customHeight="1" x14ac:dyDescent="0.25">
      <c r="N800" s="26"/>
      <c r="O800" s="43"/>
    </row>
    <row r="801" spans="14:15" ht="15.75" customHeight="1" x14ac:dyDescent="0.25">
      <c r="N801" s="26"/>
      <c r="O801" s="43"/>
    </row>
    <row r="802" spans="14:15" ht="15.75" customHeight="1" x14ac:dyDescent="0.25">
      <c r="N802" s="26"/>
      <c r="O802" s="43"/>
    </row>
    <row r="803" spans="14:15" ht="15.75" customHeight="1" x14ac:dyDescent="0.25">
      <c r="N803" s="26"/>
      <c r="O803" s="43"/>
    </row>
    <row r="804" spans="14:15" ht="15.75" customHeight="1" x14ac:dyDescent="0.25">
      <c r="N804" s="26"/>
      <c r="O804" s="43"/>
    </row>
    <row r="805" spans="14:15" ht="15.75" customHeight="1" x14ac:dyDescent="0.25">
      <c r="N805" s="26"/>
      <c r="O805" s="43"/>
    </row>
    <row r="806" spans="14:15" ht="15.75" customHeight="1" x14ac:dyDescent="0.25">
      <c r="N806" s="26"/>
      <c r="O806" s="43"/>
    </row>
    <row r="807" spans="14:15" ht="15.75" customHeight="1" x14ac:dyDescent="0.25">
      <c r="N807" s="26"/>
      <c r="O807" s="43"/>
    </row>
    <row r="808" spans="14:15" ht="15.75" customHeight="1" x14ac:dyDescent="0.25">
      <c r="N808" s="26"/>
      <c r="O808" s="43"/>
    </row>
    <row r="809" spans="14:15" ht="15.75" customHeight="1" x14ac:dyDescent="0.25">
      <c r="N809" s="26"/>
      <c r="O809" s="43"/>
    </row>
    <row r="810" spans="14:15" ht="15.75" customHeight="1" x14ac:dyDescent="0.25">
      <c r="N810" s="26"/>
      <c r="O810" s="43"/>
    </row>
    <row r="811" spans="14:15" ht="15.75" customHeight="1" x14ac:dyDescent="0.25">
      <c r="N811" s="26"/>
      <c r="O811" s="43"/>
    </row>
    <row r="812" spans="14:15" ht="15.75" customHeight="1" x14ac:dyDescent="0.25">
      <c r="N812" s="26"/>
      <c r="O812" s="43"/>
    </row>
    <row r="813" spans="14:15" ht="15.75" customHeight="1" x14ac:dyDescent="0.25">
      <c r="N813" s="26"/>
      <c r="O813" s="43"/>
    </row>
    <row r="814" spans="14:15" ht="15.75" customHeight="1" x14ac:dyDescent="0.25">
      <c r="N814" s="26"/>
      <c r="O814" s="43"/>
    </row>
    <row r="815" spans="14:15" ht="15.75" customHeight="1" x14ac:dyDescent="0.25">
      <c r="N815" s="26"/>
      <c r="O815" s="43"/>
    </row>
    <row r="816" spans="14:15" ht="15.75" customHeight="1" x14ac:dyDescent="0.25">
      <c r="N816" s="26"/>
      <c r="O816" s="43"/>
    </row>
    <row r="817" spans="14:15" ht="15.75" customHeight="1" x14ac:dyDescent="0.25">
      <c r="N817" s="26"/>
      <c r="O817" s="43"/>
    </row>
    <row r="818" spans="14:15" ht="15.75" customHeight="1" x14ac:dyDescent="0.25">
      <c r="N818" s="26"/>
      <c r="O818" s="43"/>
    </row>
    <row r="819" spans="14:15" ht="15.75" customHeight="1" x14ac:dyDescent="0.25">
      <c r="N819" s="26"/>
      <c r="O819" s="43"/>
    </row>
    <row r="820" spans="14:15" ht="15.75" customHeight="1" x14ac:dyDescent="0.25">
      <c r="N820" s="26"/>
      <c r="O820" s="43"/>
    </row>
    <row r="821" spans="14:15" ht="15.75" customHeight="1" x14ac:dyDescent="0.25">
      <c r="N821" s="26"/>
      <c r="O821" s="43"/>
    </row>
    <row r="822" spans="14:15" ht="15.75" customHeight="1" x14ac:dyDescent="0.25">
      <c r="N822" s="26"/>
      <c r="O822" s="43"/>
    </row>
    <row r="823" spans="14:15" ht="15.75" customHeight="1" x14ac:dyDescent="0.25">
      <c r="N823" s="26"/>
      <c r="O823" s="43"/>
    </row>
    <row r="824" spans="14:15" ht="15.75" customHeight="1" x14ac:dyDescent="0.25">
      <c r="N824" s="26"/>
      <c r="O824" s="43"/>
    </row>
    <row r="825" spans="14:15" ht="15.75" customHeight="1" x14ac:dyDescent="0.25">
      <c r="N825" s="26"/>
      <c r="O825" s="43"/>
    </row>
    <row r="826" spans="14:15" ht="15.75" customHeight="1" x14ac:dyDescent="0.25">
      <c r="N826" s="26"/>
      <c r="O826" s="43"/>
    </row>
    <row r="827" spans="14:15" ht="15.75" customHeight="1" x14ac:dyDescent="0.25">
      <c r="N827" s="26"/>
      <c r="O827" s="43"/>
    </row>
    <row r="828" spans="14:15" ht="15.75" customHeight="1" x14ac:dyDescent="0.25">
      <c r="N828" s="26"/>
      <c r="O828" s="43"/>
    </row>
    <row r="829" spans="14:15" ht="15.75" customHeight="1" x14ac:dyDescent="0.25">
      <c r="N829" s="26"/>
      <c r="O829" s="43"/>
    </row>
    <row r="830" spans="14:15" ht="15.75" customHeight="1" x14ac:dyDescent="0.25">
      <c r="N830" s="26"/>
      <c r="O830" s="43"/>
    </row>
    <row r="831" spans="14:15" ht="15.75" customHeight="1" x14ac:dyDescent="0.25">
      <c r="N831" s="26"/>
      <c r="O831" s="43"/>
    </row>
    <row r="832" spans="14:15" ht="15.75" customHeight="1" x14ac:dyDescent="0.25">
      <c r="N832" s="26"/>
      <c r="O832" s="43"/>
    </row>
    <row r="833" spans="14:15" ht="15.75" customHeight="1" x14ac:dyDescent="0.25">
      <c r="N833" s="26"/>
      <c r="O833" s="43"/>
    </row>
    <row r="834" spans="14:15" ht="15.75" customHeight="1" x14ac:dyDescent="0.25">
      <c r="N834" s="26"/>
      <c r="O834" s="43"/>
    </row>
    <row r="835" spans="14:15" ht="15.75" customHeight="1" x14ac:dyDescent="0.25">
      <c r="N835" s="26"/>
      <c r="O835" s="43"/>
    </row>
    <row r="836" spans="14:15" ht="15.75" customHeight="1" x14ac:dyDescent="0.25">
      <c r="N836" s="26"/>
      <c r="O836" s="43"/>
    </row>
    <row r="837" spans="14:15" ht="15.75" customHeight="1" x14ac:dyDescent="0.25">
      <c r="N837" s="26"/>
      <c r="O837" s="43"/>
    </row>
    <row r="838" spans="14:15" ht="15.75" customHeight="1" x14ac:dyDescent="0.25">
      <c r="N838" s="26"/>
      <c r="O838" s="43"/>
    </row>
    <row r="839" spans="14:15" ht="15.75" customHeight="1" x14ac:dyDescent="0.25">
      <c r="N839" s="26"/>
      <c r="O839" s="43"/>
    </row>
    <row r="840" spans="14:15" ht="15.75" customHeight="1" x14ac:dyDescent="0.25">
      <c r="N840" s="26"/>
      <c r="O840" s="43"/>
    </row>
    <row r="841" spans="14:15" ht="15.75" customHeight="1" x14ac:dyDescent="0.25">
      <c r="N841" s="26"/>
      <c r="O841" s="43"/>
    </row>
    <row r="842" spans="14:15" ht="15.75" customHeight="1" x14ac:dyDescent="0.25">
      <c r="N842" s="26"/>
      <c r="O842" s="43"/>
    </row>
    <row r="843" spans="14:15" ht="15.75" customHeight="1" x14ac:dyDescent="0.25">
      <c r="N843" s="26"/>
      <c r="O843" s="43"/>
    </row>
    <row r="844" spans="14:15" ht="15.75" customHeight="1" x14ac:dyDescent="0.25">
      <c r="N844" s="26"/>
      <c r="O844" s="43"/>
    </row>
    <row r="845" spans="14:15" ht="15.75" customHeight="1" x14ac:dyDescent="0.25">
      <c r="N845" s="26"/>
      <c r="O845" s="43"/>
    </row>
    <row r="846" spans="14:15" ht="15.75" customHeight="1" x14ac:dyDescent="0.25">
      <c r="N846" s="26"/>
      <c r="O846" s="43"/>
    </row>
    <row r="847" spans="14:15" ht="15.75" customHeight="1" x14ac:dyDescent="0.25">
      <c r="N847" s="26"/>
      <c r="O847" s="43"/>
    </row>
    <row r="848" spans="14:15" ht="15.75" customHeight="1" x14ac:dyDescent="0.25">
      <c r="N848" s="26"/>
      <c r="O848" s="43"/>
    </row>
    <row r="849" spans="14:15" ht="15.75" customHeight="1" x14ac:dyDescent="0.25">
      <c r="N849" s="26"/>
      <c r="O849" s="43"/>
    </row>
    <row r="850" spans="14:15" ht="15.75" customHeight="1" x14ac:dyDescent="0.25">
      <c r="N850" s="26"/>
      <c r="O850" s="43"/>
    </row>
    <row r="851" spans="14:15" ht="15.75" customHeight="1" x14ac:dyDescent="0.25">
      <c r="N851" s="26"/>
      <c r="O851" s="43"/>
    </row>
    <row r="852" spans="14:15" ht="15.75" customHeight="1" x14ac:dyDescent="0.25">
      <c r="N852" s="26"/>
      <c r="O852" s="43"/>
    </row>
    <row r="853" spans="14:15" ht="15.75" customHeight="1" x14ac:dyDescent="0.25">
      <c r="N853" s="26"/>
      <c r="O853" s="43"/>
    </row>
    <row r="854" spans="14:15" ht="15.75" customHeight="1" x14ac:dyDescent="0.25">
      <c r="N854" s="26"/>
      <c r="O854" s="43"/>
    </row>
    <row r="855" spans="14:15" ht="15.75" customHeight="1" x14ac:dyDescent="0.25">
      <c r="N855" s="26"/>
      <c r="O855" s="43"/>
    </row>
    <row r="856" spans="14:15" ht="15.75" customHeight="1" x14ac:dyDescent="0.25">
      <c r="N856" s="26"/>
      <c r="O856" s="43"/>
    </row>
    <row r="857" spans="14:15" ht="15.75" customHeight="1" x14ac:dyDescent="0.25">
      <c r="N857" s="26"/>
      <c r="O857" s="43"/>
    </row>
    <row r="858" spans="14:15" ht="15.75" customHeight="1" x14ac:dyDescent="0.25">
      <c r="N858" s="26"/>
      <c r="O858" s="43"/>
    </row>
    <row r="859" spans="14:15" ht="15.75" customHeight="1" x14ac:dyDescent="0.25">
      <c r="N859" s="26"/>
      <c r="O859" s="43"/>
    </row>
    <row r="860" spans="14:15" ht="15.75" customHeight="1" x14ac:dyDescent="0.25">
      <c r="N860" s="26"/>
      <c r="O860" s="43"/>
    </row>
    <row r="861" spans="14:15" ht="15.75" customHeight="1" x14ac:dyDescent="0.25">
      <c r="N861" s="26"/>
      <c r="O861" s="43"/>
    </row>
    <row r="862" spans="14:15" ht="15.75" customHeight="1" x14ac:dyDescent="0.25">
      <c r="N862" s="26"/>
      <c r="O862" s="43"/>
    </row>
    <row r="863" spans="14:15" ht="15.75" customHeight="1" x14ac:dyDescent="0.25">
      <c r="N863" s="26"/>
      <c r="O863" s="43"/>
    </row>
    <row r="864" spans="14:15" ht="15.75" customHeight="1" x14ac:dyDescent="0.25">
      <c r="N864" s="26"/>
      <c r="O864" s="43"/>
    </row>
    <row r="865" spans="14:15" ht="15.75" customHeight="1" x14ac:dyDescent="0.25">
      <c r="N865" s="26"/>
      <c r="O865" s="43"/>
    </row>
    <row r="866" spans="14:15" ht="15.75" customHeight="1" x14ac:dyDescent="0.25">
      <c r="N866" s="26"/>
      <c r="O866" s="43"/>
    </row>
    <row r="867" spans="14:15" ht="15.75" customHeight="1" x14ac:dyDescent="0.25">
      <c r="N867" s="26"/>
      <c r="O867" s="43"/>
    </row>
    <row r="868" spans="14:15" ht="15.75" customHeight="1" x14ac:dyDescent="0.25">
      <c r="N868" s="26"/>
      <c r="O868" s="43"/>
    </row>
    <row r="869" spans="14:15" ht="15.75" customHeight="1" x14ac:dyDescent="0.25">
      <c r="N869" s="26"/>
      <c r="O869" s="43"/>
    </row>
    <row r="870" spans="14:15" ht="15.75" customHeight="1" x14ac:dyDescent="0.25">
      <c r="N870" s="26"/>
      <c r="O870" s="43"/>
    </row>
    <row r="871" spans="14:15" ht="15.75" customHeight="1" x14ac:dyDescent="0.25">
      <c r="N871" s="26"/>
      <c r="O871" s="43"/>
    </row>
    <row r="872" spans="14:15" ht="15.75" customHeight="1" x14ac:dyDescent="0.25">
      <c r="N872" s="26"/>
      <c r="O872" s="43"/>
    </row>
    <row r="873" spans="14:15" ht="15.75" customHeight="1" x14ac:dyDescent="0.25">
      <c r="N873" s="26"/>
      <c r="O873" s="43"/>
    </row>
    <row r="874" spans="14:15" ht="15.75" customHeight="1" x14ac:dyDescent="0.25">
      <c r="N874" s="26"/>
      <c r="O874" s="43"/>
    </row>
    <row r="875" spans="14:15" ht="15.75" customHeight="1" x14ac:dyDescent="0.25">
      <c r="N875" s="26"/>
      <c r="O875" s="43"/>
    </row>
    <row r="876" spans="14:15" ht="15.75" customHeight="1" x14ac:dyDescent="0.25">
      <c r="N876" s="26"/>
      <c r="O876" s="43"/>
    </row>
    <row r="877" spans="14:15" ht="15.75" customHeight="1" x14ac:dyDescent="0.25">
      <c r="N877" s="26"/>
      <c r="O877" s="43"/>
    </row>
    <row r="878" spans="14:15" ht="15.75" customHeight="1" x14ac:dyDescent="0.25">
      <c r="N878" s="26"/>
      <c r="O878" s="43"/>
    </row>
    <row r="879" spans="14:15" ht="15.75" customHeight="1" x14ac:dyDescent="0.25">
      <c r="N879" s="26"/>
      <c r="O879" s="43"/>
    </row>
    <row r="880" spans="14:15" ht="15.75" customHeight="1" x14ac:dyDescent="0.25">
      <c r="N880" s="26"/>
      <c r="O880" s="43"/>
    </row>
    <row r="881" spans="14:15" ht="15.75" customHeight="1" x14ac:dyDescent="0.25">
      <c r="N881" s="26"/>
      <c r="O881" s="43"/>
    </row>
    <row r="882" spans="14:15" ht="15.75" customHeight="1" x14ac:dyDescent="0.25">
      <c r="N882" s="26"/>
      <c r="O882" s="43"/>
    </row>
    <row r="883" spans="14:15" ht="15.75" customHeight="1" x14ac:dyDescent="0.25">
      <c r="N883" s="26"/>
      <c r="O883" s="43"/>
    </row>
    <row r="884" spans="14:15" ht="15.75" customHeight="1" x14ac:dyDescent="0.25">
      <c r="N884" s="26"/>
      <c r="O884" s="43"/>
    </row>
    <row r="885" spans="14:15" ht="15.75" customHeight="1" x14ac:dyDescent="0.25">
      <c r="N885" s="26"/>
      <c r="O885" s="43"/>
    </row>
    <row r="886" spans="14:15" ht="15.75" customHeight="1" x14ac:dyDescent="0.25">
      <c r="N886" s="26"/>
      <c r="O886" s="43"/>
    </row>
    <row r="887" spans="14:15" ht="15.75" customHeight="1" x14ac:dyDescent="0.25">
      <c r="N887" s="26"/>
      <c r="O887" s="43"/>
    </row>
    <row r="888" spans="14:15" ht="15.75" customHeight="1" x14ac:dyDescent="0.25">
      <c r="N888" s="26"/>
      <c r="O888" s="43"/>
    </row>
    <row r="889" spans="14:15" ht="15.75" customHeight="1" x14ac:dyDescent="0.25">
      <c r="N889" s="26"/>
      <c r="O889" s="43"/>
    </row>
    <row r="890" spans="14:15" ht="15" customHeight="1" x14ac:dyDescent="0.25">
      <c r="N890" s="26"/>
    </row>
  </sheetData>
  <autoFilter ref="A4:N130"/>
  <mergeCells count="4">
    <mergeCell ref="A1:J1"/>
    <mergeCell ref="A2:J2"/>
    <mergeCell ref="H132:N132"/>
    <mergeCell ref="E132:G132"/>
  </mergeCells>
  <phoneticPr fontId="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абсолютный(время_дистанции)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IP</cp:lastModifiedBy>
  <dcterms:created xsi:type="dcterms:W3CDTF">2021-05-14T07:34:08Z</dcterms:created>
  <dcterms:modified xsi:type="dcterms:W3CDTF">2024-05-22T03:44:16Z</dcterms:modified>
</cp:coreProperties>
</file>