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4" i="1"/>
  <c r="E35"/>
  <c r="E33"/>
  <c r="E31"/>
  <c r="E30"/>
  <c r="E52"/>
  <c r="E61"/>
  <c r="E60"/>
  <c r="E59"/>
  <c r="E64"/>
  <c r="E57"/>
  <c r="E55"/>
  <c r="E50"/>
  <c r="E47"/>
  <c r="E46"/>
  <c r="E45"/>
  <c r="E44"/>
  <c r="E28"/>
  <c r="E27"/>
  <c r="E26"/>
  <c r="E25"/>
  <c r="E24"/>
  <c r="E23"/>
  <c r="E22"/>
  <c r="E20"/>
  <c r="E19"/>
  <c r="E18"/>
  <c r="E17"/>
  <c r="E14"/>
  <c r="E13"/>
  <c r="E63"/>
  <c r="E62"/>
  <c r="E15"/>
  <c r="E12"/>
  <c r="E11"/>
  <c r="E56"/>
  <c r="E53"/>
  <c r="E51"/>
  <c r="E49"/>
  <c r="E48"/>
  <c r="E42"/>
  <c r="E41"/>
  <c r="E40"/>
  <c r="E39"/>
  <c r="E38"/>
  <c r="E37"/>
  <c r="E21"/>
  <c r="E10"/>
</calcChain>
</file>

<file path=xl/sharedStrings.xml><?xml version="1.0" encoding="utf-8"?>
<sst xmlns="http://schemas.openxmlformats.org/spreadsheetml/2006/main" count="62" uniqueCount="62">
  <si>
    <t>SALE ( ОТТЯЖКИ И ПЕТЛИ)</t>
  </si>
  <si>
    <t>ТМЦ</t>
  </si>
  <si>
    <t>скидка</t>
  </si>
  <si>
    <t>AQ</t>
  </si>
  <si>
    <t>Оттяжка AQ Dyneema 071421 11см</t>
  </si>
  <si>
    <t>Оттяжка AQ Dyneema 071421 16см</t>
  </si>
  <si>
    <t>Оттяжка AQ Quickdraw 071411 11см</t>
  </si>
  <si>
    <t>Петля AQ Dyneema 071321 120см</t>
  </si>
  <si>
    <t>Петля AQ Dyneema 071321 60см</t>
  </si>
  <si>
    <t>Петля AQ Dyneema Sling 071321 31см</t>
  </si>
  <si>
    <t>PETZL</t>
  </si>
  <si>
    <t>Оттяжка Petzl Anneau 24см C40</t>
  </si>
  <si>
    <t>Оттяжка Petzl Express 11см C40</t>
  </si>
  <si>
    <t>Оттяжка Petzl Express 17см C40</t>
  </si>
  <si>
    <t>Оттяжка Petzl Finesse 10см E3910</t>
  </si>
  <si>
    <t>Оттяжка Petzl Finesse 17см E3917</t>
  </si>
  <si>
    <t>Петля Petzl Fin'Anneau 120см. S-06</t>
  </si>
  <si>
    <t>Петля Petzl Fin'Anneau 180см. S-06</t>
  </si>
  <si>
    <t>Петля Petzl Fin'Anneau 24см. S-06</t>
  </si>
  <si>
    <t>Петля Petzl FIN'Anneau 60см C06 Dyneema</t>
  </si>
  <si>
    <t>Петля Petzl ST'Anneau 120см C07</t>
  </si>
  <si>
    <t>Петля Petzl ST'Anneau 24см S-06</t>
  </si>
  <si>
    <t>Петля Petzl ST'Anneau 60см S-07</t>
  </si>
  <si>
    <t>ROCA</t>
  </si>
  <si>
    <t>Оттяжка Roca New Express 11 1255.011</t>
  </si>
  <si>
    <t>Оттяжка Roca New Express 16 1255.016</t>
  </si>
  <si>
    <t>ROCK EMPIRE</t>
  </si>
  <si>
    <t>Оттяжка RockEmp 516*11cm Dyneema</t>
  </si>
  <si>
    <t>SALEWA</t>
  </si>
  <si>
    <t>Петля Salewa 619 Loop 16mm*30cm</t>
  </si>
  <si>
    <t>TRANGO</t>
  </si>
  <si>
    <t>Оттяжка Trango TAG-T12</t>
  </si>
  <si>
    <t>Оттяжка Trango TAG-T17</t>
  </si>
  <si>
    <t>Петля Trango Dyneema sling TAG-10D-120cм</t>
  </si>
  <si>
    <t>Петля Trango Dyneema sling TAG-10D-30cм</t>
  </si>
  <si>
    <t>Петля Trango Dyneema sling TAG-10D-60cм</t>
  </si>
  <si>
    <t>Петля Trango Dyneema sling TAG-10D-90cм</t>
  </si>
  <si>
    <t>ВЕНТО</t>
  </si>
  <si>
    <t>Оттяжка "Венто" 25см</t>
  </si>
  <si>
    <t>Оттяжка "Венто" 40см</t>
  </si>
  <si>
    <t>Оттяжка "Венто" Люкс 11см</t>
  </si>
  <si>
    <t>Оттяжка "Венто" Люкс 17см</t>
  </si>
  <si>
    <t>Оттяжка "Венто" Экстра 11см (стропа Dyneema)</t>
  </si>
  <si>
    <t>Оттяжка "Венто" Экстра 17см (стропа Dyneema)</t>
  </si>
  <si>
    <t>Петля Daisy chain "Люкс"110 см ("Венто")</t>
  </si>
  <si>
    <t>Петля Daisy chain "Люкс"135 см ("Венто")</t>
  </si>
  <si>
    <t>Петля Daisy chain 110 см ("Венто")</t>
  </si>
  <si>
    <t>Петля Daisy chain 135 см ("Венто")</t>
  </si>
  <si>
    <t>Петля Daisy chain 180 см ("Венто")</t>
  </si>
  <si>
    <t>Петля станционная 200см ("Венто")</t>
  </si>
  <si>
    <t>Петля станционная Экстра 100см ("Венто") (стропа Dyneema)</t>
  </si>
  <si>
    <t>Петля станционная Экстра 250см ("Венто") (стропа Dyneema)</t>
  </si>
  <si>
    <t>Прочие</t>
  </si>
  <si>
    <t>Оттяжка BD Vari - Width Dogbone 12см.</t>
  </si>
  <si>
    <t>Оттяжка BD Vari - Width Dogbone 18см.</t>
  </si>
  <si>
    <t>Оттяжка BD Vari Dogbone 25см.</t>
  </si>
  <si>
    <t>Оттяжка Fixe Polyamide 086 11см</t>
  </si>
  <si>
    <t>Оттяжка Kong  Express без карабина 20 12cm 270 V 012B</t>
  </si>
  <si>
    <t>Оттяжка Lucky Dyneema</t>
  </si>
  <si>
    <t>Итого:</t>
  </si>
  <si>
    <t>Старая цена</t>
  </si>
  <si>
    <t>Новая цена</t>
  </si>
</sst>
</file>

<file path=xl/styles.xml><?xml version="1.0" encoding="utf-8"?>
<styleSheet xmlns="http://schemas.openxmlformats.org/spreadsheetml/2006/main">
  <numFmts count="1">
    <numFmt numFmtId="164" formatCode="0.00;[Red]\-0.00"/>
  </numFmts>
  <fonts count="10">
    <font>
      <sz val="11"/>
      <color theme="1"/>
      <name val="Calibri"/>
      <family val="2"/>
      <charset val="204"/>
      <scheme val="minor"/>
    </font>
    <font>
      <sz val="8"/>
      <color theme="5" tint="-0.249977111117893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5" tint="-0.249977111117893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5" tint="-0.249977111117893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/>
    <xf numFmtId="0" fontId="1" fillId="2" borderId="1" xfId="0" applyNumberFormat="1" applyFont="1" applyFill="1" applyBorder="1" applyAlignment="1"/>
    <xf numFmtId="0" fontId="0" fillId="0" borderId="0" xfId="0" applyAlignment="1"/>
    <xf numFmtId="0" fontId="1" fillId="0" borderId="0" xfId="0" applyNumberFormat="1" applyFont="1" applyAlignment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8" fillId="0" borderId="4" xfId="0" applyNumberFormat="1" applyFont="1" applyBorder="1" applyAlignment="1">
      <alignment wrapText="1"/>
    </xf>
    <xf numFmtId="164" fontId="0" fillId="3" borderId="3" xfId="0" applyNumberFormat="1" applyFont="1" applyFill="1" applyBorder="1" applyAlignment="1">
      <alignment horizontal="right"/>
    </xf>
    <xf numFmtId="9" fontId="1" fillId="3" borderId="3" xfId="0" applyNumberFormat="1" applyFont="1" applyFill="1" applyBorder="1" applyAlignment="1">
      <alignment horizontal="right"/>
    </xf>
    <xf numFmtId="9" fontId="1" fillId="4" borderId="3" xfId="0" applyNumberFormat="1" applyFont="1" applyFill="1" applyBorder="1" applyAlignment="1">
      <alignment horizontal="right"/>
    </xf>
    <xf numFmtId="0" fontId="7" fillId="0" borderId="5" xfId="0" applyFont="1" applyBorder="1" applyAlignment="1"/>
    <xf numFmtId="0" fontId="0" fillId="0" borderId="5" xfId="0" applyBorder="1" applyAlignment="1"/>
    <xf numFmtId="0" fontId="1" fillId="0" borderId="5" xfId="0" applyNumberFormat="1" applyFont="1" applyBorder="1" applyAlignment="1"/>
    <xf numFmtId="0" fontId="0" fillId="4" borderId="2" xfId="0" applyFill="1" applyBorder="1" applyAlignment="1"/>
    <xf numFmtId="0" fontId="1" fillId="5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9" fillId="2" borderId="1" xfId="0" applyFont="1" applyFill="1" applyBorder="1" applyAlignment="1"/>
    <xf numFmtId="0" fontId="9" fillId="0" borderId="0" xfId="0" applyFont="1" applyAlignment="1"/>
    <xf numFmtId="0" fontId="9" fillId="4" borderId="2" xfId="0" applyFont="1" applyFill="1" applyBorder="1" applyAlignment="1"/>
    <xf numFmtId="0" fontId="9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</xdr:col>
      <xdr:colOff>714375</xdr:colOff>
      <xdr:row>1</xdr:row>
      <xdr:rowOff>0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628650" y="0"/>
          <a:ext cx="666750" cy="142875"/>
        </a:xfrm>
        <a:prstGeom prst="rect">
          <a:avLst/>
        </a:prstGeom>
        <a:solidFill>
          <a:srgbClr val="C0C0C0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47625</xdr:colOff>
      <xdr:row>1</xdr:row>
      <xdr:rowOff>0</xdr:rowOff>
    </xdr:to>
    <xdr:sp macro="" textlink="">
      <xdr:nvSpPr>
        <xdr:cNvPr id="3" name="Текст 2"/>
        <xdr:cNvSpPr txBox="1">
          <a:spLocks noChangeArrowheads="1"/>
        </xdr:cNvSpPr>
      </xdr:nvSpPr>
      <xdr:spPr bwMode="auto">
        <a:xfrm>
          <a:off x="0" y="0"/>
          <a:ext cx="628650" cy="142875"/>
        </a:xfrm>
        <a:prstGeom prst="rect">
          <a:avLst/>
        </a:prstGeom>
        <a:solidFill>
          <a:srgbClr val="C0C0C0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G14" sqref="G14"/>
    </sheetView>
  </sheetViews>
  <sheetFormatPr defaultColWidth="9.109375" defaultRowHeight="14.4"/>
  <cols>
    <col min="1" max="1" width="8.6640625" style="3" customWidth="1"/>
    <col min="2" max="2" width="28.44140625" style="3" customWidth="1"/>
    <col min="3" max="3" width="17.33203125" style="3" customWidth="1"/>
    <col min="4" max="4" width="17.33203125" style="4" customWidth="1"/>
    <col min="5" max="5" width="9.109375" style="26"/>
    <col min="6" max="16384" width="9.109375" style="3"/>
  </cols>
  <sheetData>
    <row r="1" spans="1:6" s="1" customFormat="1">
      <c r="D1" s="2"/>
      <c r="E1" s="25"/>
    </row>
    <row r="4" spans="1:6" ht="20.399999999999999">
      <c r="A4" s="19" t="s">
        <v>0</v>
      </c>
      <c r="B4" s="19"/>
      <c r="C4" s="19"/>
      <c r="D4" s="19"/>
    </row>
    <row r="5" spans="1:6">
      <c r="A5" s="20"/>
      <c r="B5" s="20"/>
    </row>
    <row r="6" spans="1:6">
      <c r="A6" s="21"/>
      <c r="B6" s="21"/>
    </row>
    <row r="7" spans="1:6">
      <c r="A7" s="22" t="s">
        <v>1</v>
      </c>
      <c r="B7" s="22"/>
      <c r="C7" s="6" t="s">
        <v>60</v>
      </c>
      <c r="D7" s="7" t="s">
        <v>2</v>
      </c>
      <c r="E7" s="27" t="s">
        <v>61</v>
      </c>
      <c r="F7" s="17"/>
    </row>
    <row r="8" spans="1:6">
      <c r="A8" s="22"/>
      <c r="B8" s="22"/>
      <c r="C8" s="5"/>
      <c r="D8" s="8"/>
      <c r="E8" s="27"/>
      <c r="F8" s="17"/>
    </row>
    <row r="9" spans="1:6">
      <c r="A9" s="24" t="s">
        <v>3</v>
      </c>
      <c r="B9" s="24"/>
      <c r="C9" s="9"/>
      <c r="D9" s="10"/>
    </row>
    <row r="10" spans="1:6">
      <c r="A10" s="23" t="s">
        <v>4</v>
      </c>
      <c r="B10" s="23"/>
      <c r="C10" s="11">
        <v>80</v>
      </c>
      <c r="D10" s="12">
        <v>0.2</v>
      </c>
      <c r="E10" s="28">
        <f>C10*(1-20/100)</f>
        <v>64</v>
      </c>
    </row>
    <row r="11" spans="1:6">
      <c r="A11" s="23" t="s">
        <v>5</v>
      </c>
      <c r="B11" s="23"/>
      <c r="C11" s="11">
        <v>120</v>
      </c>
      <c r="D11" s="12">
        <v>0.35</v>
      </c>
      <c r="E11" s="28">
        <f>C11*(1-35/100)</f>
        <v>78</v>
      </c>
    </row>
    <row r="12" spans="1:6">
      <c r="A12" s="23" t="s">
        <v>6</v>
      </c>
      <c r="B12" s="23"/>
      <c r="C12" s="11">
        <v>70</v>
      </c>
      <c r="D12" s="12">
        <v>0.35</v>
      </c>
      <c r="E12" s="28">
        <f>C12*(1-35/100)</f>
        <v>45.5</v>
      </c>
    </row>
    <row r="13" spans="1:6">
      <c r="A13" s="23" t="s">
        <v>7</v>
      </c>
      <c r="B13" s="23"/>
      <c r="C13" s="11">
        <v>435</v>
      </c>
      <c r="D13" s="12">
        <v>0.15</v>
      </c>
      <c r="E13" s="28">
        <f>C13*(1-15/100)</f>
        <v>369.75</v>
      </c>
    </row>
    <row r="14" spans="1:6">
      <c r="A14" s="23" t="s">
        <v>8</v>
      </c>
      <c r="B14" s="23"/>
      <c r="C14" s="11">
        <v>250</v>
      </c>
      <c r="D14" s="12">
        <v>0.15</v>
      </c>
      <c r="E14" s="28">
        <f>C14*(1-15/100)</f>
        <v>212.5</v>
      </c>
    </row>
    <row r="15" spans="1:6">
      <c r="A15" s="23" t="s">
        <v>9</v>
      </c>
      <c r="B15" s="23"/>
      <c r="C15" s="11">
        <v>120</v>
      </c>
      <c r="D15" s="12">
        <v>0.35</v>
      </c>
      <c r="E15" s="28">
        <f>C15*(1-35/100)</f>
        <v>78</v>
      </c>
    </row>
    <row r="16" spans="1:6">
      <c r="A16" s="24" t="s">
        <v>10</v>
      </c>
      <c r="B16" s="24"/>
      <c r="C16" s="9"/>
      <c r="D16" s="18"/>
    </row>
    <row r="17" spans="1:5">
      <c r="A17" s="23" t="s">
        <v>11</v>
      </c>
      <c r="B17" s="23"/>
      <c r="C17" s="11">
        <v>165</v>
      </c>
      <c r="D17" s="12">
        <v>0.15</v>
      </c>
      <c r="E17" s="28">
        <f t="shared" ref="E17:E20" si="0">C17*(1-15/100)</f>
        <v>140.25</v>
      </c>
    </row>
    <row r="18" spans="1:5">
      <c r="A18" s="23" t="s">
        <v>12</v>
      </c>
      <c r="B18" s="23"/>
      <c r="C18" s="11">
        <v>165</v>
      </c>
      <c r="D18" s="12">
        <v>0.15</v>
      </c>
      <c r="E18" s="28">
        <f t="shared" si="0"/>
        <v>140.25</v>
      </c>
    </row>
    <row r="19" spans="1:5">
      <c r="A19" s="23" t="s">
        <v>13</v>
      </c>
      <c r="B19" s="23"/>
      <c r="C19" s="11">
        <v>170</v>
      </c>
      <c r="D19" s="12">
        <v>0.15</v>
      </c>
      <c r="E19" s="28">
        <f t="shared" si="0"/>
        <v>144.5</v>
      </c>
    </row>
    <row r="20" spans="1:5">
      <c r="A20" s="23" t="s">
        <v>14</v>
      </c>
      <c r="B20" s="23"/>
      <c r="C20" s="11">
        <v>190</v>
      </c>
      <c r="D20" s="12">
        <v>0.15</v>
      </c>
      <c r="E20" s="28">
        <f t="shared" si="0"/>
        <v>161.5</v>
      </c>
    </row>
    <row r="21" spans="1:5">
      <c r="A21" s="23" t="s">
        <v>15</v>
      </c>
      <c r="B21" s="23"/>
      <c r="C21" s="11">
        <v>230</v>
      </c>
      <c r="D21" s="12">
        <v>0.2</v>
      </c>
      <c r="E21" s="28">
        <f>C21*(1-20/100)</f>
        <v>184</v>
      </c>
    </row>
    <row r="22" spans="1:5">
      <c r="A22" s="23" t="s">
        <v>16</v>
      </c>
      <c r="B22" s="23"/>
      <c r="C22" s="11">
        <v>600</v>
      </c>
      <c r="D22" s="12">
        <v>0.15</v>
      </c>
      <c r="E22" s="28">
        <f t="shared" ref="E22:E28" si="1">C22*(1-15/100)</f>
        <v>510</v>
      </c>
    </row>
    <row r="23" spans="1:5">
      <c r="A23" s="23" t="s">
        <v>17</v>
      </c>
      <c r="B23" s="23"/>
      <c r="C23" s="11">
        <v>850</v>
      </c>
      <c r="D23" s="12">
        <v>0.15</v>
      </c>
      <c r="E23" s="28">
        <f t="shared" si="1"/>
        <v>722.5</v>
      </c>
    </row>
    <row r="24" spans="1:5">
      <c r="A24" s="23" t="s">
        <v>18</v>
      </c>
      <c r="B24" s="23"/>
      <c r="C24" s="11">
        <v>270</v>
      </c>
      <c r="D24" s="12">
        <v>0.15</v>
      </c>
      <c r="E24" s="28">
        <f t="shared" si="1"/>
        <v>229.5</v>
      </c>
    </row>
    <row r="25" spans="1:5">
      <c r="A25" s="23" t="s">
        <v>19</v>
      </c>
      <c r="B25" s="23"/>
      <c r="C25" s="11">
        <v>410</v>
      </c>
      <c r="D25" s="12">
        <v>0.15</v>
      </c>
      <c r="E25" s="28">
        <f t="shared" si="1"/>
        <v>348.5</v>
      </c>
    </row>
    <row r="26" spans="1:5">
      <c r="A26" s="23" t="s">
        <v>20</v>
      </c>
      <c r="B26" s="23"/>
      <c r="C26" s="11">
        <v>590</v>
      </c>
      <c r="D26" s="12">
        <v>0.15</v>
      </c>
      <c r="E26" s="28">
        <f t="shared" si="1"/>
        <v>501.5</v>
      </c>
    </row>
    <row r="27" spans="1:5">
      <c r="A27" s="23" t="s">
        <v>21</v>
      </c>
      <c r="B27" s="23"/>
      <c r="C27" s="11">
        <v>250</v>
      </c>
      <c r="D27" s="12">
        <v>0.15</v>
      </c>
      <c r="E27" s="28">
        <f t="shared" si="1"/>
        <v>212.5</v>
      </c>
    </row>
    <row r="28" spans="1:5">
      <c r="A28" s="23" t="s">
        <v>22</v>
      </c>
      <c r="B28" s="23"/>
      <c r="C28" s="11">
        <v>380</v>
      </c>
      <c r="D28" s="12">
        <v>0.15</v>
      </c>
      <c r="E28" s="28">
        <f t="shared" si="1"/>
        <v>323</v>
      </c>
    </row>
    <row r="29" spans="1:5">
      <c r="A29" s="24" t="s">
        <v>23</v>
      </c>
      <c r="B29" s="24"/>
      <c r="C29" s="9"/>
      <c r="D29" s="18"/>
    </row>
    <row r="30" spans="1:5">
      <c r="A30" s="23" t="s">
        <v>24</v>
      </c>
      <c r="B30" s="23"/>
      <c r="C30" s="11">
        <v>120</v>
      </c>
      <c r="D30" s="13">
        <v>0.4</v>
      </c>
      <c r="E30" s="28">
        <f>C30*(1-40/100)</f>
        <v>72</v>
      </c>
    </row>
    <row r="31" spans="1:5">
      <c r="A31" s="23" t="s">
        <v>25</v>
      </c>
      <c r="B31" s="23"/>
      <c r="C31" s="11">
        <v>130</v>
      </c>
      <c r="D31" s="13">
        <v>0.4</v>
      </c>
      <c r="E31" s="28">
        <f>C31*(1-40/100)</f>
        <v>78</v>
      </c>
    </row>
    <row r="32" spans="1:5">
      <c r="A32" s="24" t="s">
        <v>26</v>
      </c>
      <c r="B32" s="24"/>
      <c r="C32" s="9"/>
      <c r="D32" s="18"/>
    </row>
    <row r="33" spans="1:5">
      <c r="A33" s="23" t="s">
        <v>27</v>
      </c>
      <c r="B33" s="23"/>
      <c r="C33" s="11">
        <v>90</v>
      </c>
      <c r="D33" s="13">
        <v>0.4</v>
      </c>
      <c r="E33" s="28">
        <f>C33*(1-40/100)</f>
        <v>54</v>
      </c>
    </row>
    <row r="34" spans="1:5">
      <c r="A34" s="24" t="s">
        <v>28</v>
      </c>
      <c r="B34" s="24"/>
      <c r="C34" s="9"/>
      <c r="D34" s="18"/>
    </row>
    <row r="35" spans="1:5">
      <c r="A35" s="23" t="s">
        <v>29</v>
      </c>
      <c r="B35" s="23"/>
      <c r="C35" s="11">
        <v>154</v>
      </c>
      <c r="D35" s="13">
        <v>0.4</v>
      </c>
      <c r="E35" s="28">
        <f>C35*(1-40/100)</f>
        <v>92.399999999999991</v>
      </c>
    </row>
    <row r="36" spans="1:5">
      <c r="A36" s="24" t="s">
        <v>30</v>
      </c>
      <c r="B36" s="24"/>
      <c r="C36" s="9"/>
      <c r="D36" s="18"/>
    </row>
    <row r="37" spans="1:5">
      <c r="A37" s="23" t="s">
        <v>31</v>
      </c>
      <c r="B37" s="23"/>
      <c r="C37" s="11">
        <v>155</v>
      </c>
      <c r="D37" s="12">
        <v>0.2</v>
      </c>
      <c r="E37" s="28">
        <f t="shared" ref="E37:E42" si="2">C37*(1-20/100)</f>
        <v>124</v>
      </c>
    </row>
    <row r="38" spans="1:5">
      <c r="A38" s="23" t="s">
        <v>32</v>
      </c>
      <c r="B38" s="23"/>
      <c r="C38" s="11">
        <v>180</v>
      </c>
      <c r="D38" s="12">
        <v>0.2</v>
      </c>
      <c r="E38" s="28">
        <f t="shared" si="2"/>
        <v>144</v>
      </c>
    </row>
    <row r="39" spans="1:5">
      <c r="A39" s="23" t="s">
        <v>33</v>
      </c>
      <c r="B39" s="23"/>
      <c r="C39" s="11">
        <v>725</v>
      </c>
      <c r="D39" s="12">
        <v>0.2</v>
      </c>
      <c r="E39" s="28">
        <f t="shared" si="2"/>
        <v>580</v>
      </c>
    </row>
    <row r="40" spans="1:5">
      <c r="A40" s="23" t="s">
        <v>34</v>
      </c>
      <c r="B40" s="23"/>
      <c r="C40" s="11">
        <v>260</v>
      </c>
      <c r="D40" s="12">
        <v>0.2</v>
      </c>
      <c r="E40" s="28">
        <f t="shared" si="2"/>
        <v>208</v>
      </c>
    </row>
    <row r="41" spans="1:5">
      <c r="A41" s="23" t="s">
        <v>35</v>
      </c>
      <c r="B41" s="23"/>
      <c r="C41" s="11">
        <v>415</v>
      </c>
      <c r="D41" s="12">
        <v>0.2</v>
      </c>
      <c r="E41" s="28">
        <f t="shared" si="2"/>
        <v>332</v>
      </c>
    </row>
    <row r="42" spans="1:5">
      <c r="A42" s="23" t="s">
        <v>36</v>
      </c>
      <c r="B42" s="23"/>
      <c r="C42" s="11">
        <v>560</v>
      </c>
      <c r="D42" s="12">
        <v>0.2</v>
      </c>
      <c r="E42" s="28">
        <f t="shared" si="2"/>
        <v>448</v>
      </c>
    </row>
    <row r="43" spans="1:5">
      <c r="A43" s="24" t="s">
        <v>37</v>
      </c>
      <c r="B43" s="24"/>
      <c r="C43" s="9"/>
      <c r="D43" s="18"/>
    </row>
    <row r="44" spans="1:5">
      <c r="A44" s="23" t="s">
        <v>38</v>
      </c>
      <c r="B44" s="23"/>
      <c r="C44" s="11">
        <v>140</v>
      </c>
      <c r="D44" s="12">
        <v>0.15</v>
      </c>
      <c r="E44" s="28">
        <f t="shared" ref="E44:E47" si="3">C44*(1-15/100)</f>
        <v>119</v>
      </c>
    </row>
    <row r="45" spans="1:5">
      <c r="A45" s="23" t="s">
        <v>39</v>
      </c>
      <c r="B45" s="23"/>
      <c r="C45" s="11">
        <v>190</v>
      </c>
      <c r="D45" s="12">
        <v>0.15</v>
      </c>
      <c r="E45" s="28">
        <f t="shared" si="3"/>
        <v>161.5</v>
      </c>
    </row>
    <row r="46" spans="1:5">
      <c r="A46" s="23" t="s">
        <v>40</v>
      </c>
      <c r="B46" s="23"/>
      <c r="C46" s="11">
        <v>60</v>
      </c>
      <c r="D46" s="12">
        <v>0.15</v>
      </c>
      <c r="E46" s="28">
        <f t="shared" si="3"/>
        <v>51</v>
      </c>
    </row>
    <row r="47" spans="1:5">
      <c r="A47" s="23" t="s">
        <v>41</v>
      </c>
      <c r="B47" s="23"/>
      <c r="C47" s="11">
        <v>85</v>
      </c>
      <c r="D47" s="12">
        <v>0.15</v>
      </c>
      <c r="E47" s="28">
        <f t="shared" si="3"/>
        <v>72.25</v>
      </c>
    </row>
    <row r="48" spans="1:5">
      <c r="A48" s="23" t="s">
        <v>42</v>
      </c>
      <c r="B48" s="23"/>
      <c r="C48" s="11">
        <v>85</v>
      </c>
      <c r="D48" s="12">
        <v>0.2</v>
      </c>
      <c r="E48" s="28">
        <f t="shared" ref="E48:E49" si="4">C48*(1-20/100)</f>
        <v>68</v>
      </c>
    </row>
    <row r="49" spans="1:5">
      <c r="A49" s="23" t="s">
        <v>43</v>
      </c>
      <c r="B49" s="23"/>
      <c r="C49" s="11">
        <v>105</v>
      </c>
      <c r="D49" s="12">
        <v>0.2</v>
      </c>
      <c r="E49" s="28">
        <f t="shared" si="4"/>
        <v>84</v>
      </c>
    </row>
    <row r="50" spans="1:5">
      <c r="A50" s="23" t="s">
        <v>44</v>
      </c>
      <c r="B50" s="23"/>
      <c r="C50" s="11">
        <v>355</v>
      </c>
      <c r="D50" s="12">
        <v>0.15</v>
      </c>
      <c r="E50" s="28">
        <f>C50*(1-15/100)</f>
        <v>301.75</v>
      </c>
    </row>
    <row r="51" spans="1:5">
      <c r="A51" s="23" t="s">
        <v>45</v>
      </c>
      <c r="B51" s="23"/>
      <c r="C51" s="11">
        <v>415</v>
      </c>
      <c r="D51" s="12">
        <v>0.2</v>
      </c>
      <c r="E51" s="28">
        <f>C51*(1-20/100)</f>
        <v>332</v>
      </c>
    </row>
    <row r="52" spans="1:5">
      <c r="A52" s="23" t="s">
        <v>46</v>
      </c>
      <c r="B52" s="23"/>
      <c r="C52" s="11">
        <v>530</v>
      </c>
      <c r="D52" s="12">
        <v>0.25</v>
      </c>
      <c r="E52" s="28">
        <f>C52*(1-25/100)</f>
        <v>397.5</v>
      </c>
    </row>
    <row r="53" spans="1:5">
      <c r="A53" s="23" t="s">
        <v>47</v>
      </c>
      <c r="B53" s="23"/>
      <c r="C53" s="11">
        <v>650</v>
      </c>
      <c r="D53" s="12">
        <v>0.2</v>
      </c>
      <c r="E53" s="28">
        <f>C53*(1-20/100)</f>
        <v>520</v>
      </c>
    </row>
    <row r="54" spans="1:5">
      <c r="A54" s="23" t="s">
        <v>48</v>
      </c>
      <c r="B54" s="23"/>
      <c r="C54" s="11">
        <v>845</v>
      </c>
      <c r="D54" s="12">
        <v>0.3</v>
      </c>
      <c r="E54" s="28">
        <f>C54*(1-30/100)</f>
        <v>591.5</v>
      </c>
    </row>
    <row r="55" spans="1:5">
      <c r="A55" s="23" t="s">
        <v>49</v>
      </c>
      <c r="B55" s="23"/>
      <c r="C55" s="11">
        <v>700</v>
      </c>
      <c r="D55" s="12">
        <v>0.15</v>
      </c>
      <c r="E55" s="28">
        <f>C55*(1-15/100)</f>
        <v>595</v>
      </c>
    </row>
    <row r="56" spans="1:5">
      <c r="A56" s="23" t="s">
        <v>50</v>
      </c>
      <c r="B56" s="23"/>
      <c r="C56" s="11">
        <v>390</v>
      </c>
      <c r="D56" s="12">
        <v>0.2</v>
      </c>
      <c r="E56" s="28">
        <f>C56*(1-20/100)</f>
        <v>312</v>
      </c>
    </row>
    <row r="57" spans="1:5">
      <c r="A57" s="23" t="s">
        <v>51</v>
      </c>
      <c r="B57" s="23"/>
      <c r="C57" s="11">
        <v>765</v>
      </c>
      <c r="D57" s="12">
        <v>0.15</v>
      </c>
      <c r="E57" s="28">
        <f>C57*(1-15/100)</f>
        <v>650.25</v>
      </c>
    </row>
    <row r="58" spans="1:5">
      <c r="A58" s="24" t="s">
        <v>52</v>
      </c>
      <c r="B58" s="24"/>
      <c r="C58" s="9"/>
      <c r="D58" s="18"/>
    </row>
    <row r="59" spans="1:5">
      <c r="A59" s="23" t="s">
        <v>53</v>
      </c>
      <c r="B59" s="23"/>
      <c r="C59" s="11">
        <v>290</v>
      </c>
      <c r="D59" s="12">
        <v>0.25</v>
      </c>
      <c r="E59" s="28">
        <f>C59*(1-25/100)</f>
        <v>217.5</v>
      </c>
    </row>
    <row r="60" spans="1:5">
      <c r="A60" s="23" t="s">
        <v>54</v>
      </c>
      <c r="B60" s="23"/>
      <c r="C60" s="11">
        <v>290</v>
      </c>
      <c r="D60" s="12">
        <v>0.25</v>
      </c>
      <c r="E60" s="28">
        <f t="shared" ref="E60:E61" si="5">C60*(1-25/100)</f>
        <v>217.5</v>
      </c>
    </row>
    <row r="61" spans="1:5">
      <c r="A61" s="23" t="s">
        <v>55</v>
      </c>
      <c r="B61" s="23"/>
      <c r="C61" s="11">
        <v>290</v>
      </c>
      <c r="D61" s="12">
        <v>0.25</v>
      </c>
      <c r="E61" s="28">
        <f t="shared" si="5"/>
        <v>217.5</v>
      </c>
    </row>
    <row r="62" spans="1:5">
      <c r="A62" s="23" t="s">
        <v>56</v>
      </c>
      <c r="B62" s="23"/>
      <c r="C62" s="11">
        <v>115</v>
      </c>
      <c r="D62" s="12">
        <v>0.35</v>
      </c>
      <c r="E62" s="28">
        <f t="shared" ref="E62:E63" si="6">C62*(1-35/100)</f>
        <v>74.75</v>
      </c>
    </row>
    <row r="63" spans="1:5">
      <c r="A63" s="23" t="s">
        <v>57</v>
      </c>
      <c r="B63" s="23"/>
      <c r="C63" s="11">
        <v>125</v>
      </c>
      <c r="D63" s="12">
        <v>0.35</v>
      </c>
      <c r="E63" s="28">
        <f t="shared" si="6"/>
        <v>81.25</v>
      </c>
    </row>
    <row r="64" spans="1:5" ht="15" thickBot="1">
      <c r="A64" s="23" t="s">
        <v>58</v>
      </c>
      <c r="B64" s="23"/>
      <c r="C64" s="11">
        <v>90</v>
      </c>
      <c r="D64" s="13">
        <v>0.4</v>
      </c>
      <c r="E64" s="28">
        <f>C64*(1-40/100)</f>
        <v>54</v>
      </c>
    </row>
    <row r="65" spans="1:4">
      <c r="A65" s="14" t="s">
        <v>59</v>
      </c>
      <c r="B65" s="15"/>
      <c r="C65" s="15"/>
      <c r="D65" s="16"/>
    </row>
  </sheetData>
  <mergeCells count="60">
    <mergeCell ref="A63:B63"/>
    <mergeCell ref="A64:B64"/>
    <mergeCell ref="A57:B57"/>
    <mergeCell ref="A58:B58"/>
    <mergeCell ref="A59:B59"/>
    <mergeCell ref="A60:B60"/>
    <mergeCell ref="A61:B61"/>
    <mergeCell ref="A62:B62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:D4"/>
    <mergeCell ref="A5:B5"/>
    <mergeCell ref="A6:B6"/>
    <mergeCell ref="A7:B8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2013-03-20T08:54:15Z</dcterms:modified>
</cp:coreProperties>
</file>