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5" i="1"/>
  <c r="E22"/>
  <c r="E21"/>
  <c r="E19"/>
  <c r="E13"/>
  <c r="E12"/>
  <c r="E17"/>
  <c r="E30"/>
  <c r="E29"/>
  <c r="E27"/>
  <c r="E26"/>
  <c r="E25"/>
  <c r="E24"/>
  <c r="E34"/>
  <c r="E33"/>
  <c r="E32"/>
  <c r="E39"/>
  <c r="E38"/>
  <c r="E37"/>
  <c r="E16"/>
  <c r="E15"/>
  <c r="E14"/>
  <c r="E28"/>
  <c r="E45"/>
  <c r="E44"/>
  <c r="E43"/>
  <c r="E42"/>
  <c r="E41"/>
  <c r="E31"/>
  <c r="E23"/>
  <c r="E11"/>
</calcChain>
</file>

<file path=xl/sharedStrings.xml><?xml version="1.0" encoding="utf-8"?>
<sst xmlns="http://schemas.openxmlformats.org/spreadsheetml/2006/main" count="42" uniqueCount="42">
  <si>
    <t>ТМЦ</t>
  </si>
  <si>
    <t>Скидка</t>
  </si>
  <si>
    <t>Фонари</t>
  </si>
  <si>
    <t>Black Diamond</t>
  </si>
  <si>
    <t>Аккумулятор BD Nrg Battery Kit</t>
  </si>
  <si>
    <t>Фонарь Black Diamond Camo Spot</t>
  </si>
  <si>
    <t>Фонарь Black Diamond Cosmo</t>
  </si>
  <si>
    <t>Фонарь Black Diamond Gizmo</t>
  </si>
  <si>
    <t>Фонарь Black Diamond Ion</t>
  </si>
  <si>
    <t>Фонарь Black Diamond Orbit</t>
  </si>
  <si>
    <t>Фонарь Black Diamond Wiz</t>
  </si>
  <si>
    <t>Ferrino</t>
  </si>
  <si>
    <t>Фонарь Ferrino 78359 LED Flux 3</t>
  </si>
  <si>
    <t>Petzl</t>
  </si>
  <si>
    <t>Аккумулятор Petzl Core E93100</t>
  </si>
  <si>
    <t>Крепеж для Petzl Aceto E18300</t>
  </si>
  <si>
    <t>Сумка для фонарей Petzl E12</t>
  </si>
  <si>
    <t>Фонарь Petzl Duo LED 5 E69</t>
  </si>
  <si>
    <t>Фонарь Petzl Duobelt LED 5 E73</t>
  </si>
  <si>
    <t>Фонарь Petzl MYO RXP E87P</t>
  </si>
  <si>
    <t>Фонарь Petzl MYO XP E83 P</t>
  </si>
  <si>
    <t>Фонарь Petzl MYOLITE 3 E32P</t>
  </si>
  <si>
    <t>Фонарь Petzl Pixa 3 E78C c аккум. ЗУ</t>
  </si>
  <si>
    <t>Фонарь Petzl Tactikka E46 P2</t>
  </si>
  <si>
    <t>Фонарь Petzl Tactikka Plus Adapt</t>
  </si>
  <si>
    <t>Фонарь Petzl Tactikka Plus E49 P</t>
  </si>
  <si>
    <t>Фонарь Petzl Tactikka XP E89 P Camouflage</t>
  </si>
  <si>
    <t>Фонарь Petzl Ultra Belt accu 2 E53A</t>
  </si>
  <si>
    <t>Фонарь Petzl Zoom Halogene</t>
  </si>
  <si>
    <t>Princeton Tec</t>
  </si>
  <si>
    <t>Фонарь Princeton Tec 200 Lumen Apex Extr Orange (5 LED, 4*AA, 200 lm)</t>
  </si>
  <si>
    <t>Фонарь Princeton Tec Bot Blue/red (2 LED, 2*AAA, 15 lm)</t>
  </si>
  <si>
    <t>Фонарь Princeton Tec Remix Black/green (4 LED, 3*AAA, 100 lm, 200 h)</t>
  </si>
  <si>
    <t>SureFire</t>
  </si>
  <si>
    <t>Фонарь SureFire 6PDL-BK Defender</t>
  </si>
  <si>
    <t>Фонарь SureFire 6PX -A-BK</t>
  </si>
  <si>
    <t>Фонарь SureFire 6PX -B-BK</t>
  </si>
  <si>
    <t>Фонарь SureFire G2 ZX-A-BK Combatlight polimer</t>
  </si>
  <si>
    <t>Фонарь SureFire G2X-A-BK</t>
  </si>
  <si>
    <t>ФОНАРИ (SALE)</t>
  </si>
  <si>
    <t>Старая цена</t>
  </si>
  <si>
    <t>Новая Цена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</si>
</sst>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6" formatCode="0.00;[Red]\-0.00"/>
  </numFmts>
  <fonts count="8">
    <font>
      <sz val="11"/>
      <color theme="1"/>
      <name val="Calibri"/>
      <family val="2"/>
      <charset val="204"/>
      <scheme val="minor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0" xfId="0" applyNumberFormat="1" applyAlignme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NumberFormat="1" applyFont="1" applyBorder="1" applyAlignment="1">
      <alignment wrapText="1"/>
    </xf>
    <xf numFmtId="164" fontId="0" fillId="3" borderId="3" xfId="0" applyNumberFormat="1" applyFont="1" applyFill="1" applyBorder="1" applyAlignment="1">
      <alignment horizontal="right"/>
    </xf>
    <xf numFmtId="9" fontId="6" fillId="3" borderId="3" xfId="0" applyNumberFormat="1" applyFont="1" applyFill="1" applyBorder="1" applyAlignment="1">
      <alignment horizontal="right"/>
    </xf>
    <xf numFmtId="166" fontId="0" fillId="3" borderId="3" xfId="0" applyNumberFormat="1" applyFont="1" applyFill="1" applyBorder="1" applyAlignment="1">
      <alignment horizontal="right"/>
    </xf>
    <xf numFmtId="164" fontId="0" fillId="3" borderId="2" xfId="0" applyNumberFormat="1" applyFont="1" applyFill="1" applyBorder="1" applyAlignment="1">
      <alignment horizontal="right"/>
    </xf>
    <xf numFmtId="9" fontId="6" fillId="3" borderId="2" xfId="0" applyNumberFormat="1" applyFont="1" applyFill="1" applyBorder="1" applyAlignment="1">
      <alignment horizontal="right"/>
    </xf>
    <xf numFmtId="0" fontId="5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0" fillId="4" borderId="2" xfId="0" applyFill="1" applyBorder="1" applyAlignment="1"/>
    <xf numFmtId="0" fontId="7" fillId="0" borderId="2" xfId="0" applyFont="1" applyBorder="1" applyAlignment="1"/>
    <xf numFmtId="0" fontId="7" fillId="2" borderId="1" xfId="0" applyFont="1" applyFill="1" applyBorder="1" applyAlignment="1"/>
    <xf numFmtId="0" fontId="7" fillId="0" borderId="0" xfId="0" applyFont="1" applyAlignment="1"/>
    <xf numFmtId="0" fontId="7" fillId="4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714375</xdr:colOff>
      <xdr:row>1</xdr:row>
      <xdr:rowOff>0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628650" y="0"/>
          <a:ext cx="666750" cy="142875"/>
        </a:xfrm>
        <a:prstGeom prst="rect">
          <a:avLst/>
        </a:prstGeom>
        <a:solidFill>
          <a:srgbClr val="C0C0C0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47625</xdr:colOff>
      <xdr:row>1</xdr:row>
      <xdr:rowOff>0</xdr:rowOff>
    </xdr:to>
    <xdr:sp macro="" textlink="">
      <xdr:nvSpPr>
        <xdr:cNvPr id="3" name="Текст 2"/>
        <xdr:cNvSpPr txBox="1">
          <a:spLocks noChangeArrowheads="1"/>
        </xdr:cNvSpPr>
      </xdr:nvSpPr>
      <xdr:spPr bwMode="auto">
        <a:xfrm>
          <a:off x="0" y="0"/>
          <a:ext cx="628650" cy="142875"/>
        </a:xfrm>
        <a:prstGeom prst="rect">
          <a:avLst/>
        </a:prstGeom>
        <a:solidFill>
          <a:srgbClr val="C0C0C0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activeCell="A39" sqref="A39:B39"/>
    </sheetView>
  </sheetViews>
  <sheetFormatPr defaultColWidth="9.109375" defaultRowHeight="14.4"/>
  <cols>
    <col min="1" max="1" width="8.6640625" style="3" customWidth="1"/>
    <col min="2" max="2" width="63.33203125" style="3" customWidth="1"/>
    <col min="3" max="3" width="10.5546875" style="3" customWidth="1"/>
    <col min="4" max="4" width="7.6640625" style="4" customWidth="1"/>
    <col min="5" max="5" width="9.109375" style="26"/>
    <col min="6" max="16384" width="9.109375" style="3"/>
  </cols>
  <sheetData>
    <row r="1" spans="1:6" s="1" customFormat="1">
      <c r="D1" s="2"/>
      <c r="E1" s="25"/>
    </row>
    <row r="4" spans="1:6" ht="20.399999999999999">
      <c r="A4" s="19" t="s">
        <v>39</v>
      </c>
      <c r="B4" s="19"/>
      <c r="C4" s="19"/>
      <c r="D4" s="19"/>
    </row>
    <row r="5" spans="1:6">
      <c r="A5" s="20"/>
      <c r="B5" s="20"/>
    </row>
    <row r="6" spans="1:6">
      <c r="A6" s="21"/>
      <c r="B6" s="21"/>
    </row>
    <row r="7" spans="1:6">
      <c r="A7" s="22" t="s">
        <v>0</v>
      </c>
      <c r="B7" s="22"/>
      <c r="C7" s="6" t="s">
        <v>40</v>
      </c>
      <c r="D7" s="7" t="s">
        <v>1</v>
      </c>
      <c r="E7" s="27" t="s">
        <v>41</v>
      </c>
      <c r="F7" s="23"/>
    </row>
    <row r="8" spans="1:6">
      <c r="A8" s="22"/>
      <c r="B8" s="22"/>
      <c r="C8" s="5"/>
      <c r="D8" s="8"/>
      <c r="E8" s="27"/>
      <c r="F8" s="23"/>
    </row>
    <row r="9" spans="1:6">
      <c r="A9" s="16" t="s">
        <v>2</v>
      </c>
      <c r="B9" s="16"/>
      <c r="C9" s="9"/>
      <c r="D9" s="10"/>
    </row>
    <row r="10" spans="1:6">
      <c r="A10" s="16" t="s">
        <v>3</v>
      </c>
      <c r="B10" s="16"/>
      <c r="C10" s="9"/>
      <c r="D10" s="10"/>
    </row>
    <row r="11" spans="1:6">
      <c r="A11" s="17" t="s">
        <v>4</v>
      </c>
      <c r="B11" s="17"/>
      <c r="C11" s="11">
        <v>2190</v>
      </c>
      <c r="D11" s="12">
        <v>0.3</v>
      </c>
      <c r="E11" s="24">
        <f>C11*(1-30/100)</f>
        <v>1533</v>
      </c>
    </row>
    <row r="12" spans="1:6">
      <c r="A12" s="17" t="s">
        <v>5</v>
      </c>
      <c r="B12" s="17"/>
      <c r="C12" s="11">
        <v>2190</v>
      </c>
      <c r="D12" s="12">
        <v>0.15</v>
      </c>
      <c r="E12" s="24">
        <f t="shared" ref="E12:E13" si="0">C12*(1-15/100)</f>
        <v>1861.5</v>
      </c>
    </row>
    <row r="13" spans="1:6">
      <c r="A13" s="17" t="s">
        <v>6</v>
      </c>
      <c r="B13" s="17"/>
      <c r="C13" s="11">
        <v>1690</v>
      </c>
      <c r="D13" s="12">
        <v>0.15</v>
      </c>
      <c r="E13" s="24">
        <f t="shared" si="0"/>
        <v>1436.5</v>
      </c>
    </row>
    <row r="14" spans="1:6">
      <c r="A14" s="17" t="s">
        <v>7</v>
      </c>
      <c r="B14" s="17"/>
      <c r="C14" s="11">
        <v>1190</v>
      </c>
      <c r="D14" s="12">
        <v>0.2</v>
      </c>
      <c r="E14" s="24">
        <f t="shared" ref="E14:E16" si="1">C14*(1-20/100)</f>
        <v>952</v>
      </c>
    </row>
    <row r="15" spans="1:6">
      <c r="A15" s="17" t="s">
        <v>8</v>
      </c>
      <c r="B15" s="17"/>
      <c r="C15" s="13">
        <v>860</v>
      </c>
      <c r="D15" s="12">
        <v>0.2</v>
      </c>
      <c r="E15" s="24">
        <f t="shared" si="1"/>
        <v>688</v>
      </c>
    </row>
    <row r="16" spans="1:6">
      <c r="A16" s="17" t="s">
        <v>9</v>
      </c>
      <c r="B16" s="17"/>
      <c r="C16" s="11">
        <v>1690</v>
      </c>
      <c r="D16" s="12">
        <v>0.2</v>
      </c>
      <c r="E16" s="24">
        <f t="shared" si="1"/>
        <v>1352</v>
      </c>
    </row>
    <row r="17" spans="1:5">
      <c r="A17" s="17" t="s">
        <v>10</v>
      </c>
      <c r="B17" s="17"/>
      <c r="C17" s="11">
        <v>1090</v>
      </c>
      <c r="D17" s="12">
        <v>0.15</v>
      </c>
      <c r="E17" s="24">
        <f>C17*(1-15/100)</f>
        <v>926.5</v>
      </c>
    </row>
    <row r="18" spans="1:5">
      <c r="A18" s="16" t="s">
        <v>11</v>
      </c>
      <c r="B18" s="16"/>
      <c r="C18" s="9"/>
      <c r="D18" s="10"/>
    </row>
    <row r="19" spans="1:5">
      <c r="A19" s="17" t="s">
        <v>12</v>
      </c>
      <c r="B19" s="17"/>
      <c r="C19" s="13">
        <v>240</v>
      </c>
      <c r="D19" s="12">
        <v>0.35</v>
      </c>
      <c r="E19" s="24">
        <f>C19*(1-35/100)</f>
        <v>156</v>
      </c>
    </row>
    <row r="20" spans="1:5">
      <c r="A20" s="16" t="s">
        <v>13</v>
      </c>
      <c r="B20" s="16"/>
      <c r="C20" s="9"/>
      <c r="D20" s="10"/>
    </row>
    <row r="21" spans="1:5">
      <c r="A21" s="17" t="s">
        <v>14</v>
      </c>
      <c r="B21" s="17"/>
      <c r="C21" s="11">
        <v>1500</v>
      </c>
      <c r="D21" s="12">
        <v>0.3</v>
      </c>
      <c r="E21" s="24">
        <f>C21*(1-30/100)</f>
        <v>1050</v>
      </c>
    </row>
    <row r="22" spans="1:5">
      <c r="A22" s="17" t="s">
        <v>15</v>
      </c>
      <c r="B22" s="17"/>
      <c r="C22" s="13">
        <v>100</v>
      </c>
      <c r="D22" s="12">
        <v>0.5</v>
      </c>
      <c r="E22" s="24">
        <f>C22*(1-50/100)</f>
        <v>50</v>
      </c>
    </row>
    <row r="23" spans="1:5">
      <c r="A23" s="17" t="s">
        <v>16</v>
      </c>
      <c r="B23" s="17"/>
      <c r="C23" s="13">
        <v>580</v>
      </c>
      <c r="D23" s="12">
        <v>0.3</v>
      </c>
      <c r="E23" s="24">
        <f>C23*(1-30/100)</f>
        <v>406</v>
      </c>
    </row>
    <row r="24" spans="1:5">
      <c r="A24" s="17" t="s">
        <v>17</v>
      </c>
      <c r="B24" s="17"/>
      <c r="C24" s="11">
        <v>4200</v>
      </c>
      <c r="D24" s="12">
        <v>0.15</v>
      </c>
      <c r="E24" s="24">
        <f t="shared" ref="E24:E27" si="2">C24*(1-15/100)</f>
        <v>3570</v>
      </c>
    </row>
    <row r="25" spans="1:5">
      <c r="A25" s="17" t="s">
        <v>18</v>
      </c>
      <c r="B25" s="17"/>
      <c r="C25" s="11">
        <v>4500</v>
      </c>
      <c r="D25" s="12">
        <v>0.15</v>
      </c>
      <c r="E25" s="24">
        <f t="shared" si="2"/>
        <v>3825</v>
      </c>
    </row>
    <row r="26" spans="1:5">
      <c r="A26" s="17" t="s">
        <v>19</v>
      </c>
      <c r="B26" s="17"/>
      <c r="C26" s="11">
        <v>3900</v>
      </c>
      <c r="D26" s="12">
        <v>0.15</v>
      </c>
      <c r="E26" s="24">
        <f t="shared" si="2"/>
        <v>3315</v>
      </c>
    </row>
    <row r="27" spans="1:5">
      <c r="A27" s="17" t="s">
        <v>20</v>
      </c>
      <c r="B27" s="17"/>
      <c r="C27" s="11">
        <v>3400</v>
      </c>
      <c r="D27" s="12">
        <v>0.15</v>
      </c>
      <c r="E27" s="24">
        <f t="shared" si="2"/>
        <v>2890</v>
      </c>
    </row>
    <row r="28" spans="1:5">
      <c r="A28" s="17" t="s">
        <v>21</v>
      </c>
      <c r="B28" s="17"/>
      <c r="C28" s="11">
        <v>2300</v>
      </c>
      <c r="D28" s="12">
        <v>0.2</v>
      </c>
      <c r="E28" s="24">
        <f>C28*(1-20/100)</f>
        <v>1840</v>
      </c>
    </row>
    <row r="29" spans="1:5">
      <c r="A29" s="17" t="s">
        <v>22</v>
      </c>
      <c r="B29" s="17"/>
      <c r="C29" s="11">
        <v>5990</v>
      </c>
      <c r="D29" s="12">
        <v>0.15</v>
      </c>
      <c r="E29" s="24">
        <f t="shared" ref="E29:E30" si="3">C29*(1-15/100)</f>
        <v>5091.5</v>
      </c>
    </row>
    <row r="30" spans="1:5">
      <c r="A30" s="17" t="s">
        <v>23</v>
      </c>
      <c r="B30" s="17"/>
      <c r="C30" s="11">
        <v>1450</v>
      </c>
      <c r="D30" s="12">
        <v>0.15</v>
      </c>
      <c r="E30" s="24">
        <f t="shared" si="3"/>
        <v>1232.5</v>
      </c>
    </row>
    <row r="31" spans="1:5">
      <c r="A31" s="17" t="s">
        <v>24</v>
      </c>
      <c r="B31" s="17"/>
      <c r="C31" s="11">
        <v>2500</v>
      </c>
      <c r="D31" s="12">
        <v>0.3</v>
      </c>
      <c r="E31" s="24">
        <f>C31*(1-30/100)</f>
        <v>1750</v>
      </c>
    </row>
    <row r="32" spans="1:5">
      <c r="A32" s="17" t="s">
        <v>25</v>
      </c>
      <c r="B32" s="17"/>
      <c r="C32" s="11">
        <v>2000</v>
      </c>
      <c r="D32" s="12">
        <v>0.15</v>
      </c>
      <c r="E32" s="24">
        <f t="shared" ref="E32:E34" si="4">C32*(1-15/100)</f>
        <v>1700</v>
      </c>
    </row>
    <row r="33" spans="1:5">
      <c r="A33" s="17" t="s">
        <v>26</v>
      </c>
      <c r="B33" s="17"/>
      <c r="C33" s="11">
        <v>2500</v>
      </c>
      <c r="D33" s="12">
        <v>0.15</v>
      </c>
      <c r="E33" s="24">
        <f t="shared" si="4"/>
        <v>2125</v>
      </c>
    </row>
    <row r="34" spans="1:5">
      <c r="A34" s="17" t="s">
        <v>27</v>
      </c>
      <c r="B34" s="17"/>
      <c r="C34" s="11">
        <v>16900</v>
      </c>
      <c r="D34" s="12">
        <v>0.15</v>
      </c>
      <c r="E34" s="24">
        <f t="shared" si="4"/>
        <v>14365</v>
      </c>
    </row>
    <row r="35" spans="1:5">
      <c r="A35" s="17" t="s">
        <v>28</v>
      </c>
      <c r="B35" s="17"/>
      <c r="C35" s="11">
        <v>1600</v>
      </c>
      <c r="D35" s="12">
        <v>0.5</v>
      </c>
      <c r="E35" s="24">
        <f>C35*(1-50/100)</f>
        <v>800</v>
      </c>
    </row>
    <row r="36" spans="1:5">
      <c r="A36" s="16" t="s">
        <v>29</v>
      </c>
      <c r="B36" s="16"/>
      <c r="C36" s="9"/>
      <c r="D36" s="10"/>
    </row>
    <row r="37" spans="1:5">
      <c r="A37" s="17" t="s">
        <v>30</v>
      </c>
      <c r="B37" s="17"/>
      <c r="C37" s="11">
        <v>5500</v>
      </c>
      <c r="D37" s="12">
        <v>0.15</v>
      </c>
      <c r="E37" s="24">
        <f>C37*(1-15/100)</f>
        <v>4675</v>
      </c>
    </row>
    <row r="38" spans="1:5">
      <c r="A38" s="17" t="s">
        <v>31</v>
      </c>
      <c r="B38" s="17"/>
      <c r="C38" s="13">
        <v>900</v>
      </c>
      <c r="D38" s="12">
        <v>0.15</v>
      </c>
      <c r="E38" s="24">
        <f t="shared" ref="E38:E39" si="5">C38*(1-15/100)</f>
        <v>765</v>
      </c>
    </row>
    <row r="39" spans="1:5">
      <c r="A39" s="17" t="s">
        <v>32</v>
      </c>
      <c r="B39" s="17"/>
      <c r="C39" s="11">
        <v>2100</v>
      </c>
      <c r="D39" s="12">
        <v>0.15</v>
      </c>
      <c r="E39" s="24">
        <f t="shared" si="5"/>
        <v>1785</v>
      </c>
    </row>
    <row r="40" spans="1:5">
      <c r="A40" s="16" t="s">
        <v>33</v>
      </c>
      <c r="B40" s="16"/>
      <c r="C40" s="9"/>
      <c r="D40" s="10"/>
    </row>
    <row r="41" spans="1:5">
      <c r="A41" s="17" t="s">
        <v>34</v>
      </c>
      <c r="B41" s="17"/>
      <c r="C41" s="11">
        <v>7350</v>
      </c>
      <c r="D41" s="12">
        <v>0.2</v>
      </c>
      <c r="E41" s="24">
        <f>C41*(1-20/100)</f>
        <v>5880</v>
      </c>
    </row>
    <row r="42" spans="1:5">
      <c r="A42" s="17" t="s">
        <v>35</v>
      </c>
      <c r="B42" s="17"/>
      <c r="C42" s="11">
        <v>4500</v>
      </c>
      <c r="D42" s="12">
        <v>0.2</v>
      </c>
      <c r="E42" s="24">
        <f t="shared" ref="E42:E45" si="6">C42*(1-20/100)</f>
        <v>3600</v>
      </c>
    </row>
    <row r="43" spans="1:5">
      <c r="A43" s="17" t="s">
        <v>36</v>
      </c>
      <c r="B43" s="17"/>
      <c r="C43" s="11">
        <v>5200</v>
      </c>
      <c r="D43" s="12">
        <v>0.2</v>
      </c>
      <c r="E43" s="24">
        <f t="shared" si="6"/>
        <v>4160</v>
      </c>
    </row>
    <row r="44" spans="1:5">
      <c r="A44" s="17" t="s">
        <v>37</v>
      </c>
      <c r="B44" s="17"/>
      <c r="C44" s="11">
        <v>7500</v>
      </c>
      <c r="D44" s="12">
        <v>0.2</v>
      </c>
      <c r="E44" s="24">
        <f t="shared" si="6"/>
        <v>6000</v>
      </c>
    </row>
    <row r="45" spans="1:5">
      <c r="A45" s="18" t="s">
        <v>38</v>
      </c>
      <c r="B45" s="18"/>
      <c r="C45" s="14">
        <v>3500</v>
      </c>
      <c r="D45" s="15">
        <v>0.2</v>
      </c>
      <c r="E45" s="24">
        <f t="shared" si="6"/>
        <v>2800</v>
      </c>
    </row>
  </sheetData>
  <mergeCells count="41">
    <mergeCell ref="A10:B10"/>
    <mergeCell ref="A4:D4"/>
    <mergeCell ref="A5:B5"/>
    <mergeCell ref="A6:B6"/>
    <mergeCell ref="A7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5:B4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2013-03-20T08:39:50Z</dcterms:modified>
</cp:coreProperties>
</file>