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отделения" sheetId="1" r:id="rId1"/>
  </sheets>
  <calcPr calcId="125725"/>
</workbook>
</file>

<file path=xl/calcChain.xml><?xml version="1.0" encoding="utf-8"?>
<calcChain xmlns="http://schemas.openxmlformats.org/spreadsheetml/2006/main">
  <c r="N2" i="1"/>
  <c r="O42"/>
  <c r="O40"/>
  <c r="O38"/>
</calcChain>
</file>

<file path=xl/sharedStrings.xml><?xml version="1.0" encoding="utf-8"?>
<sst xmlns="http://schemas.openxmlformats.org/spreadsheetml/2006/main" count="121" uniqueCount="78">
  <si>
    <t>Список участников УТС  ФАИо Броненосец, июнь 2011г.</t>
  </si>
  <si>
    <t>№ п/п</t>
  </si>
  <si>
    <t>ФИО</t>
  </si>
  <si>
    <t>Член ФАИо</t>
  </si>
  <si>
    <t>Подготовительные занятия</t>
  </si>
  <si>
    <t>Город</t>
  </si>
  <si>
    <t>Разряд</t>
  </si>
  <si>
    <t>Инструктор</t>
  </si>
  <si>
    <t>Трансфер</t>
  </si>
  <si>
    <t>Телефон</t>
  </si>
  <si>
    <t>Email</t>
  </si>
  <si>
    <t>Орг сбор.</t>
  </si>
  <si>
    <t>Опл. трансп.</t>
  </si>
  <si>
    <t>снаряга</t>
  </si>
  <si>
    <t>НОВИЧКИ - 1</t>
  </si>
  <si>
    <t>новичок</t>
  </si>
  <si>
    <t>Донская Юлия Евгеньевна</t>
  </si>
  <si>
    <t>г.Иркутск</t>
  </si>
  <si>
    <t>полный</t>
  </si>
  <si>
    <t>donskaia08@mail.ru</t>
  </si>
  <si>
    <t xml:space="preserve">Губий Елена Валерьевна </t>
  </si>
  <si>
    <t>egubiy@gmail.com</t>
  </si>
  <si>
    <t>Бутаков Александр Александрович</t>
  </si>
  <si>
    <t>г. Иркутск</t>
  </si>
  <si>
    <t>butakov123@gmail.com</t>
  </si>
  <si>
    <t xml:space="preserve">Катрук Алексей Викторович </t>
  </si>
  <si>
    <t>katruk@list.ru</t>
  </si>
  <si>
    <t>Блинов Александр Борисович</t>
  </si>
  <si>
    <r>
      <t>alek</t>
    </r>
    <r>
      <rPr>
        <b/>
        <sz val="1"/>
        <color indexed="23"/>
        <rFont val="Arial"/>
        <family val="2"/>
        <charset val="204"/>
      </rPr>
      <t xml:space="preserve"> </t>
    </r>
    <r>
      <rPr>
        <sz val="9.5"/>
        <color indexed="23"/>
        <rFont val="Arial"/>
        <family val="2"/>
        <charset val="204"/>
      </rPr>
      <t>s681</t>
    </r>
    <r>
      <rPr>
        <b/>
        <sz val="1"/>
        <color indexed="23"/>
        <rFont val="Arial"/>
        <family val="2"/>
        <charset val="204"/>
      </rPr>
      <t xml:space="preserve"> </t>
    </r>
    <r>
      <rPr>
        <sz val="9.5"/>
        <color indexed="23"/>
        <rFont val="Arial"/>
        <family val="2"/>
        <charset val="204"/>
      </rPr>
      <t>9.ru</t>
    </r>
    <r>
      <rPr>
        <b/>
        <sz val="1"/>
        <color indexed="23"/>
        <rFont val="Arial"/>
        <family val="2"/>
        <charset val="204"/>
      </rPr>
      <t xml:space="preserve"> </t>
    </r>
    <r>
      <rPr>
        <sz val="9.5"/>
        <color indexed="23"/>
        <rFont val="Arial"/>
        <family val="2"/>
        <charset val="204"/>
      </rPr>
      <t>@rambler.ru</t>
    </r>
  </si>
  <si>
    <t>Арестова Алина (на усмотр выпускающего)</t>
  </si>
  <si>
    <t>нет</t>
  </si>
  <si>
    <t>НОВИЧКИ - 2</t>
  </si>
  <si>
    <t xml:space="preserve">Богуш Алексей Николаевич </t>
  </si>
  <si>
    <t>valalex@list.ru</t>
  </si>
  <si>
    <t xml:space="preserve">Кузнецова Александра Евгеньевна </t>
  </si>
  <si>
    <t>8 908 66 128 55</t>
  </si>
  <si>
    <t>agkuz@irk.esrr.ru</t>
  </si>
  <si>
    <t>Иванов Борис Геннадьевич</t>
  </si>
  <si>
    <t>ys1974@mail.ru</t>
  </si>
  <si>
    <t xml:space="preserve">Бондковский Андрей Олегович </t>
  </si>
  <si>
    <t>bondkowski@gmail.com</t>
  </si>
  <si>
    <t xml:space="preserve">Инешин Петр Сергеевич </t>
  </si>
  <si>
    <t>inpetr@gmail.com</t>
  </si>
  <si>
    <t>ЗНАЧКИ - 1</t>
  </si>
  <si>
    <t>значок</t>
  </si>
  <si>
    <t>Муравьева Мария Валентиновна</t>
  </si>
  <si>
    <t>muravey1423@yandex.ru</t>
  </si>
  <si>
    <t xml:space="preserve">Огородников Антон Владимирович </t>
  </si>
  <si>
    <t>preobragenka@rambler.ru</t>
  </si>
  <si>
    <t xml:space="preserve">Широкалова Светлана Олеговна </t>
  </si>
  <si>
    <t>ssho@rambler.ru</t>
  </si>
  <si>
    <t xml:space="preserve">Мельников Евгений Алексеевич </t>
  </si>
  <si>
    <t>int21h13@gmail.com</t>
  </si>
  <si>
    <t>Савенков Василий Андреевич</t>
  </si>
  <si>
    <t>г.Ангарск</t>
  </si>
  <si>
    <t>8-902-519-68-08</t>
  </si>
  <si>
    <t>savenkov_v@mail.ru</t>
  </si>
  <si>
    <t xml:space="preserve">Лазарев Станислав Александрович </t>
  </si>
  <si>
    <t xml:space="preserve">полный </t>
  </si>
  <si>
    <t>stanislav_laz@mail.ru</t>
  </si>
  <si>
    <t xml:space="preserve">Личаргин Григорий Григорьевич </t>
  </si>
  <si>
    <t>jay575@yandex.ru</t>
  </si>
  <si>
    <t xml:space="preserve">Лайднер Эльвира Андреевна </t>
  </si>
  <si>
    <t>Elia-l@mail.ru</t>
  </si>
  <si>
    <t xml:space="preserve">Лощилов Владимир Геннадьевич </t>
  </si>
  <si>
    <t>irkvlad@pisem.net</t>
  </si>
  <si>
    <t xml:space="preserve">Митюков Владимир сергеевич </t>
  </si>
  <si>
    <t xml:space="preserve">svovans-85@mail.ru </t>
  </si>
  <si>
    <t xml:space="preserve">Бараков Александр Сергеевич </t>
  </si>
  <si>
    <t xml:space="preserve">barakov@bwc.ru </t>
  </si>
  <si>
    <t>ТРАНСФЕР</t>
  </si>
  <si>
    <t>ЗНАЧКИ - 2</t>
  </si>
  <si>
    <t>Зельтерман Марк Александрович</t>
  </si>
  <si>
    <t>Оборский Александр Рудольфович ("открывашка")</t>
  </si>
  <si>
    <t>Попов ВН</t>
  </si>
  <si>
    <t>Аксенов АВ</t>
  </si>
  <si>
    <t>Журавлева ОН</t>
  </si>
  <si>
    <t>Косотуров СВ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</si>
</sst>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_р_._-;\-* #,##0.00_р_._-;_-* &quot;-&quot;_р_._-;_-@_-"/>
  </numFmts>
  <fonts count="35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sz val="14"/>
      <name val="Arial Cyr"/>
      <charset val="204"/>
    </font>
    <font>
      <b/>
      <sz val="10"/>
      <color rgb="FF0070C0"/>
      <name val="Arial Cyr"/>
      <charset val="204"/>
    </font>
    <font>
      <b/>
      <sz val="12"/>
      <color rgb="FFFF000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0"/>
      <color theme="5" tint="-0.249977111117893"/>
      <name val="Arial Cyr"/>
      <charset val="204"/>
    </font>
    <font>
      <sz val="12"/>
      <name val="Arial Cyr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.5"/>
      <color rgb="FF656565"/>
      <name val="Arial"/>
      <family val="2"/>
      <charset val="204"/>
    </font>
    <font>
      <b/>
      <sz val="1"/>
      <color indexed="23"/>
      <name val="Arial"/>
      <family val="2"/>
      <charset val="204"/>
    </font>
    <font>
      <sz val="9.5"/>
      <color indexed="23"/>
      <name val="Arial"/>
      <family val="2"/>
      <charset val="204"/>
    </font>
    <font>
      <b/>
      <i/>
      <sz val="12"/>
      <name val="Arial Cyr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i/>
      <sz val="8"/>
      <name val="Arial Cyr"/>
      <charset val="204"/>
    </font>
    <font>
      <i/>
      <sz val="12"/>
      <name val="Arial Cyr"/>
      <charset val="204"/>
    </font>
    <font>
      <sz val="10"/>
      <color rgb="FFFF0000"/>
      <name val="Arial Cyr"/>
      <charset val="204"/>
    </font>
    <font>
      <b/>
      <sz val="10"/>
      <color rgb="FF0070C0"/>
      <name val="Arial"/>
      <family val="2"/>
      <charset val="204"/>
    </font>
    <font>
      <sz val="10"/>
      <color rgb="FF0070C0"/>
      <name val="Arial Cyr"/>
      <charset val="204"/>
    </font>
    <font>
      <u/>
      <sz val="10"/>
      <name val="Arial Cyr"/>
      <charset val="204"/>
    </font>
    <font>
      <b/>
      <sz val="10"/>
      <color rgb="FF7030A0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1"/>
      <name val="Arial Cyr"/>
      <charset val="204"/>
    </font>
    <font>
      <b/>
      <sz val="11"/>
      <color rgb="FFFF0000"/>
      <name val="Arial Cyr"/>
      <charset val="204"/>
    </font>
    <font>
      <b/>
      <i/>
      <sz val="11"/>
      <color rgb="FFFF0000"/>
      <name val="Arial Cyr"/>
      <charset val="204"/>
    </font>
    <font>
      <b/>
      <sz val="12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/>
    <xf numFmtId="43" fontId="3" fillId="0" borderId="0" xfId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 vertical="top"/>
    </xf>
    <xf numFmtId="0" fontId="10" fillId="0" borderId="7" xfId="2" applyBorder="1" applyAlignment="1" applyProtection="1">
      <alignment horizontal="left"/>
    </xf>
    <xf numFmtId="164" fontId="1" fillId="0" borderId="7" xfId="0" applyNumberFormat="1" applyFont="1" applyFill="1" applyBorder="1"/>
    <xf numFmtId="43" fontId="11" fillId="0" borderId="7" xfId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/>
    <xf numFmtId="0" fontId="2" fillId="0" borderId="7" xfId="0" applyFont="1" applyFill="1" applyBorder="1" applyAlignment="1">
      <alignment horizontal="center"/>
    </xf>
    <xf numFmtId="0" fontId="13" fillId="0" borderId="7" xfId="0" applyFont="1" applyFill="1" applyBorder="1"/>
    <xf numFmtId="0" fontId="8" fillId="3" borderId="7" xfId="0" applyFont="1" applyFill="1" applyBorder="1" applyAlignment="1">
      <alignment horizontal="center"/>
    </xf>
    <xf numFmtId="43" fontId="1" fillId="0" borderId="7" xfId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4" fillId="0" borderId="7" xfId="0" applyFont="1" applyFill="1" applyBorder="1"/>
    <xf numFmtId="0" fontId="15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 vertical="top"/>
    </xf>
    <xf numFmtId="0" fontId="10" fillId="0" borderId="7" xfId="2" applyBorder="1" applyAlignment="1" applyProtection="1"/>
    <xf numFmtId="0" fontId="16" fillId="0" borderId="7" xfId="0" applyFon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16" fillId="0" borderId="7" xfId="0" applyFont="1" applyBorder="1"/>
    <xf numFmtId="0" fontId="17" fillId="0" borderId="7" xfId="0" applyFont="1" applyBorder="1"/>
    <xf numFmtId="0" fontId="0" fillId="0" borderId="8" xfId="0" applyFill="1" applyBorder="1"/>
    <xf numFmtId="43" fontId="0" fillId="0" borderId="7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0" fillId="0" borderId="7" xfId="0" applyFont="1" applyFill="1" applyBorder="1" applyAlignment="1">
      <alignment horizontal="center"/>
    </xf>
    <xf numFmtId="0" fontId="21" fillId="0" borderId="7" xfId="0" applyFont="1" applyFill="1" applyBorder="1"/>
    <xf numFmtId="0" fontId="21" fillId="0" borderId="7" xfId="0" applyFont="1" applyBorder="1" applyAlignment="1">
      <alignment horizontal="center"/>
    </xf>
    <xf numFmtId="0" fontId="22" fillId="0" borderId="7" xfId="0" applyFont="1" applyBorder="1"/>
    <xf numFmtId="0" fontId="4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21" fillId="0" borderId="7" xfId="0" applyFont="1" applyBorder="1"/>
    <xf numFmtId="164" fontId="22" fillId="0" borderId="7" xfId="0" applyNumberFormat="1" applyFont="1" applyFill="1" applyBorder="1"/>
    <xf numFmtId="43" fontId="22" fillId="0" borderId="7" xfId="1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4" fillId="0" borderId="0" xfId="0" applyFont="1" applyAlignment="1">
      <alignment horizontal="right"/>
    </xf>
    <xf numFmtId="0" fontId="24" fillId="0" borderId="0" xfId="0" applyFont="1"/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7" xfId="0" applyFont="1" applyFill="1" applyBorder="1"/>
    <xf numFmtId="0" fontId="12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12" fillId="4" borderId="7" xfId="0" applyFont="1" applyFill="1" applyBorder="1"/>
    <xf numFmtId="164" fontId="25" fillId="0" borderId="7" xfId="0" applyNumberFormat="1" applyFont="1" applyFill="1" applyBorder="1"/>
    <xf numFmtId="0" fontId="26" fillId="3" borderId="7" xfId="0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164" fontId="27" fillId="0" borderId="7" xfId="0" applyNumberFormat="1" applyFont="1" applyFill="1" applyBorder="1"/>
    <xf numFmtId="43" fontId="27" fillId="0" borderId="7" xfId="1" applyFont="1" applyFill="1" applyBorder="1" applyAlignment="1">
      <alignment horizontal="center"/>
    </xf>
    <xf numFmtId="0" fontId="16" fillId="0" borderId="0" xfId="0" applyFont="1"/>
    <xf numFmtId="164" fontId="0" fillId="0" borderId="7" xfId="0" applyNumberFormat="1" applyFont="1" applyFill="1" applyBorder="1"/>
    <xf numFmtId="0" fontId="0" fillId="0" borderId="7" xfId="0" applyFont="1" applyBorder="1" applyAlignment="1">
      <alignment horizontal="center"/>
    </xf>
    <xf numFmtId="0" fontId="0" fillId="0" borderId="7" xfId="0" applyFill="1" applyBorder="1"/>
    <xf numFmtId="0" fontId="13" fillId="3" borderId="7" xfId="0" applyFont="1" applyFill="1" applyBorder="1"/>
    <xf numFmtId="0" fontId="0" fillId="0" borderId="7" xfId="0" applyFont="1" applyBorder="1"/>
    <xf numFmtId="0" fontId="9" fillId="5" borderId="7" xfId="0" applyFont="1" applyFill="1" applyBorder="1" applyAlignment="1">
      <alignment horizontal="center"/>
    </xf>
    <xf numFmtId="0" fontId="28" fillId="0" borderId="7" xfId="2" applyFont="1" applyBorder="1" applyAlignment="1" applyProtection="1">
      <alignment horizontal="left"/>
    </xf>
    <xf numFmtId="0" fontId="9" fillId="0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3" fillId="0" borderId="7" xfId="0" applyFont="1" applyBorder="1"/>
    <xf numFmtId="0" fontId="0" fillId="0" borderId="0" xfId="0" applyAlignment="1">
      <alignment horizontal="center"/>
    </xf>
    <xf numFmtId="0" fontId="0" fillId="0" borderId="0" xfId="0" applyFill="1"/>
    <xf numFmtId="43" fontId="0" fillId="0" borderId="0" xfId="1" applyFont="1" applyFill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8" fillId="0" borderId="7" xfId="0" applyFont="1" applyFill="1" applyBorder="1" applyAlignment="1">
      <alignment horizontal="center"/>
    </xf>
    <xf numFmtId="0" fontId="1" fillId="0" borderId="7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13" fillId="0" borderId="7" xfId="0" applyFont="1" applyFill="1" applyBorder="1" applyAlignment="1">
      <alignment horizontal="center"/>
    </xf>
    <xf numFmtId="43" fontId="1" fillId="0" borderId="9" xfId="1" applyFont="1" applyFill="1" applyBorder="1" applyAlignment="1">
      <alignment horizontal="center"/>
    </xf>
    <xf numFmtId="0" fontId="8" fillId="0" borderId="7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164" fontId="29" fillId="0" borderId="7" xfId="0" applyNumberFormat="1" applyFont="1" applyFill="1" applyBorder="1"/>
    <xf numFmtId="43" fontId="0" fillId="0" borderId="0" xfId="0" applyNumberFormat="1"/>
    <xf numFmtId="0" fontId="0" fillId="0" borderId="0" xfId="0" applyFill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12" fillId="0" borderId="7" xfId="0" applyFont="1" applyBorder="1"/>
    <xf numFmtId="0" fontId="4" fillId="0" borderId="7" xfId="0" applyFont="1" applyBorder="1" applyAlignment="1">
      <alignment horizontal="center" vertical="center"/>
    </xf>
    <xf numFmtId="0" fontId="31" fillId="0" borderId="7" xfId="0" applyFont="1" applyFill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0" fillId="2" borderId="7" xfId="0" applyFont="1" applyFill="1" applyBorder="1"/>
    <xf numFmtId="0" fontId="32" fillId="2" borderId="7" xfId="0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34" fillId="2" borderId="7" xfId="0" applyFont="1" applyFill="1" applyBorder="1"/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reobragenka@rambler.ru" TargetMode="External"/><Relationship Id="rId3" Type="http://schemas.openxmlformats.org/officeDocument/2006/relationships/hyperlink" Target="mailto:egubiy@gmail.com" TargetMode="External"/><Relationship Id="rId7" Type="http://schemas.openxmlformats.org/officeDocument/2006/relationships/hyperlink" Target="mailto:katruk@list.ru" TargetMode="External"/><Relationship Id="rId2" Type="http://schemas.openxmlformats.org/officeDocument/2006/relationships/hyperlink" Target="mailto:donskaia08@mail.ru" TargetMode="External"/><Relationship Id="rId1" Type="http://schemas.openxmlformats.org/officeDocument/2006/relationships/hyperlink" Target="mailto:savenkov_v@mail.ru" TargetMode="External"/><Relationship Id="rId6" Type="http://schemas.openxmlformats.org/officeDocument/2006/relationships/hyperlink" Target="mailto:butakov123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agkuz@irk.esrr.ru" TargetMode="External"/><Relationship Id="rId10" Type="http://schemas.openxmlformats.org/officeDocument/2006/relationships/hyperlink" Target="mailto:barakov@bwc.ru" TargetMode="External"/><Relationship Id="rId4" Type="http://schemas.openxmlformats.org/officeDocument/2006/relationships/hyperlink" Target="mailto:muravey1423@yandex.ru" TargetMode="External"/><Relationship Id="rId9" Type="http://schemas.openxmlformats.org/officeDocument/2006/relationships/hyperlink" Target="mailto:svovans-85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9"/>
  <sheetViews>
    <sheetView tabSelected="1" zoomScale="85" zoomScaleNormal="8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9" sqref="P19:P23"/>
    </sheetView>
  </sheetViews>
  <sheetFormatPr defaultRowHeight="12.75"/>
  <cols>
    <col min="1" max="1" width="4.42578125" style="87" customWidth="1"/>
    <col min="2" max="2" width="48.28515625" bestFit="1" customWidth="1"/>
    <col min="3" max="3" width="13.42578125" style="87" customWidth="1"/>
    <col min="4" max="4" width="15.28515625" style="87" customWidth="1"/>
    <col min="5" max="5" width="15.5703125" bestFit="1" customWidth="1"/>
    <col min="6" max="6" width="7.7109375" style="4" bestFit="1" customWidth="1"/>
    <col min="7" max="7" width="13.140625" style="3" customWidth="1"/>
    <col min="8" max="8" width="10.5703125" customWidth="1"/>
    <col min="9" max="9" width="16.28515625" style="87" hidden="1" customWidth="1"/>
    <col min="10" max="10" width="26.7109375" style="87" hidden="1" customWidth="1"/>
    <col min="11" max="11" width="12.140625" style="88" bestFit="1" customWidth="1"/>
    <col min="12" max="12" width="12.28515625" style="89" bestFit="1" customWidth="1"/>
    <col min="13" max="13" width="14" style="87" bestFit="1" customWidth="1"/>
    <col min="14" max="14" width="6.85546875" style="50" customWidth="1"/>
    <col min="15" max="15" width="12.140625" bestFit="1" customWidth="1"/>
  </cols>
  <sheetData>
    <row r="1" spans="1:14" s="3" customFormat="1" ht="16.5" thickBot="1">
      <c r="A1" s="1" t="s">
        <v>0</v>
      </c>
      <c r="B1" s="1"/>
      <c r="C1" s="2"/>
      <c r="D1" s="2"/>
      <c r="F1" s="4"/>
      <c r="I1" s="5"/>
      <c r="J1" s="5"/>
      <c r="K1" s="6"/>
      <c r="L1" s="7"/>
      <c r="M1" s="5"/>
      <c r="N1" s="5" t="s">
        <v>8</v>
      </c>
    </row>
    <row r="2" spans="1:14" s="15" customFormat="1" ht="29.25" customHeight="1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2" t="s">
        <v>12</v>
      </c>
      <c r="M2" s="13" t="s">
        <v>13</v>
      </c>
      <c r="N2" s="14">
        <f>SUM(N4:N39)</f>
        <v>26</v>
      </c>
    </row>
    <row r="3" spans="1:14" s="15" customFormat="1" ht="19.5" customHeight="1">
      <c r="A3" s="16"/>
      <c r="B3" s="17" t="s">
        <v>14</v>
      </c>
      <c r="C3" s="18"/>
      <c r="D3" s="18"/>
      <c r="E3" s="18"/>
      <c r="F3" s="19" t="s">
        <v>15</v>
      </c>
      <c r="G3" s="19"/>
      <c r="H3" s="18"/>
      <c r="I3" s="18"/>
      <c r="J3" s="18"/>
      <c r="K3" s="20"/>
      <c r="L3" s="21"/>
      <c r="M3" s="22"/>
      <c r="N3" s="14"/>
    </row>
    <row r="4" spans="1:14" s="33" customFormat="1" ht="15.75">
      <c r="A4" s="23">
        <v>1</v>
      </c>
      <c r="B4" s="112" t="s">
        <v>16</v>
      </c>
      <c r="C4" s="24"/>
      <c r="D4" s="24"/>
      <c r="E4" s="25" t="s">
        <v>17</v>
      </c>
      <c r="F4" s="19"/>
      <c r="G4" s="19"/>
      <c r="H4" s="26" t="s">
        <v>18</v>
      </c>
      <c r="I4" s="27">
        <v>89025154363</v>
      </c>
      <c r="J4" s="28" t="s">
        <v>19</v>
      </c>
      <c r="K4" s="29"/>
      <c r="L4" s="30"/>
      <c r="M4" s="31"/>
      <c r="N4" s="32">
        <v>1</v>
      </c>
    </row>
    <row r="5" spans="1:14" s="33" customFormat="1" ht="15.75">
      <c r="A5" s="34">
        <v>2</v>
      </c>
      <c r="B5" s="35" t="s">
        <v>20</v>
      </c>
      <c r="C5" s="36"/>
      <c r="D5" s="36"/>
      <c r="E5" s="25" t="s">
        <v>17</v>
      </c>
      <c r="F5" s="19"/>
      <c r="G5" s="19"/>
      <c r="H5" s="26" t="s">
        <v>18</v>
      </c>
      <c r="I5" s="27">
        <v>89149279143</v>
      </c>
      <c r="J5" s="28" t="s">
        <v>21</v>
      </c>
      <c r="K5" s="29"/>
      <c r="L5" s="37"/>
      <c r="M5" s="38"/>
      <c r="N5" s="32">
        <v>1</v>
      </c>
    </row>
    <row r="6" spans="1:14" s="33" customFormat="1" ht="15.75">
      <c r="A6" s="34">
        <v>3</v>
      </c>
      <c r="B6" s="39" t="s">
        <v>22</v>
      </c>
      <c r="C6" s="40"/>
      <c r="D6" s="40"/>
      <c r="E6" s="25" t="s">
        <v>23</v>
      </c>
      <c r="F6" s="19"/>
      <c r="G6" s="19"/>
      <c r="H6" s="26" t="s">
        <v>18</v>
      </c>
      <c r="I6" s="41">
        <v>89500632980</v>
      </c>
      <c r="J6" s="42" t="s">
        <v>24</v>
      </c>
      <c r="K6" s="29"/>
      <c r="L6" s="37"/>
      <c r="M6" s="31"/>
      <c r="N6" s="32">
        <v>1</v>
      </c>
    </row>
    <row r="7" spans="1:14" s="33" customFormat="1" ht="15.75">
      <c r="A7" s="34">
        <v>4</v>
      </c>
      <c r="B7" s="39" t="s">
        <v>25</v>
      </c>
      <c r="C7" s="40"/>
      <c r="D7" s="40"/>
      <c r="E7" s="25" t="s">
        <v>23</v>
      </c>
      <c r="F7" s="19"/>
      <c r="G7" s="19"/>
      <c r="H7" s="26" t="s">
        <v>18</v>
      </c>
      <c r="I7" s="41">
        <v>89025193880</v>
      </c>
      <c r="J7" s="42" t="s">
        <v>26</v>
      </c>
      <c r="K7" s="29"/>
      <c r="L7" s="37"/>
      <c r="M7" s="31"/>
      <c r="N7" s="32">
        <v>1</v>
      </c>
    </row>
    <row r="8" spans="1:14" ht="15.75">
      <c r="A8" s="34">
        <v>5</v>
      </c>
      <c r="B8" s="43" t="s">
        <v>27</v>
      </c>
      <c r="C8" s="44"/>
      <c r="D8" s="44"/>
      <c r="E8" s="45" t="s">
        <v>17</v>
      </c>
      <c r="F8" s="19"/>
      <c r="G8" s="19"/>
      <c r="H8" s="26" t="s">
        <v>18</v>
      </c>
      <c r="I8" s="46">
        <v>89086484755</v>
      </c>
      <c r="J8" s="47" t="s">
        <v>28</v>
      </c>
      <c r="K8" s="48"/>
      <c r="L8" s="49"/>
      <c r="M8" s="44"/>
      <c r="N8" s="50">
        <v>1</v>
      </c>
    </row>
    <row r="9" spans="1:14" s="62" customFormat="1" ht="15.75">
      <c r="A9" s="51">
        <v>6</v>
      </c>
      <c r="B9" s="52" t="s">
        <v>29</v>
      </c>
      <c r="C9" s="53"/>
      <c r="D9" s="53"/>
      <c r="E9" s="54" t="s">
        <v>17</v>
      </c>
      <c r="F9" s="55"/>
      <c r="G9" s="55"/>
      <c r="H9" s="56" t="s">
        <v>30</v>
      </c>
      <c r="I9" s="57">
        <v>89041212139</v>
      </c>
      <c r="J9" s="57"/>
      <c r="K9" s="58"/>
      <c r="L9" s="59"/>
      <c r="M9" s="60"/>
      <c r="N9" s="61"/>
    </row>
    <row r="11" spans="1:14" s="33" customFormat="1" ht="15.75">
      <c r="A11" s="63"/>
      <c r="B11" s="64" t="s">
        <v>31</v>
      </c>
      <c r="C11" s="36"/>
      <c r="D11" s="36"/>
      <c r="E11" s="25"/>
      <c r="F11" s="104" t="s">
        <v>15</v>
      </c>
      <c r="G11" s="65"/>
      <c r="H11" s="26"/>
      <c r="I11" s="27"/>
      <c r="J11" s="28"/>
      <c r="K11" s="29"/>
      <c r="L11" s="37"/>
      <c r="M11" s="38"/>
      <c r="N11" s="32"/>
    </row>
    <row r="12" spans="1:14" ht="15.75">
      <c r="A12" s="63">
        <v>1</v>
      </c>
      <c r="B12" s="109" t="s">
        <v>32</v>
      </c>
      <c r="C12" s="44"/>
      <c r="D12" s="44"/>
      <c r="E12" s="45" t="s">
        <v>17</v>
      </c>
      <c r="F12" s="19"/>
      <c r="G12" s="65"/>
      <c r="H12" s="26" t="s">
        <v>18</v>
      </c>
      <c r="I12" s="46">
        <v>89025781700</v>
      </c>
      <c r="J12" s="46" t="s">
        <v>33</v>
      </c>
      <c r="K12" s="66"/>
      <c r="L12" s="49"/>
      <c r="M12" s="44"/>
      <c r="N12" s="50">
        <v>1</v>
      </c>
    </row>
    <row r="13" spans="1:14" s="33" customFormat="1" ht="15.75">
      <c r="A13" s="63">
        <v>2</v>
      </c>
      <c r="B13" s="80" t="s">
        <v>34</v>
      </c>
      <c r="C13" s="36"/>
      <c r="D13" s="36"/>
      <c r="E13" s="25" t="s">
        <v>23</v>
      </c>
      <c r="F13" s="19"/>
      <c r="G13" s="65"/>
      <c r="H13" s="26" t="s">
        <v>18</v>
      </c>
      <c r="I13" s="41" t="s">
        <v>35</v>
      </c>
      <c r="J13" s="42" t="s">
        <v>36</v>
      </c>
      <c r="K13" s="29"/>
      <c r="L13" s="37"/>
      <c r="M13" s="31"/>
      <c r="N13" s="32">
        <v>1</v>
      </c>
    </row>
    <row r="14" spans="1:14" s="33" customFormat="1" ht="15.75">
      <c r="A14" s="67">
        <v>3</v>
      </c>
      <c r="B14" s="46" t="s">
        <v>37</v>
      </c>
      <c r="C14" s="68"/>
      <c r="D14" s="68"/>
      <c r="E14" s="45" t="s">
        <v>17</v>
      </c>
      <c r="F14" s="19"/>
      <c r="G14" s="65"/>
      <c r="H14" s="26" t="s">
        <v>30</v>
      </c>
      <c r="I14" s="46">
        <v>79500519578</v>
      </c>
      <c r="J14" s="46" t="s">
        <v>38</v>
      </c>
      <c r="K14" s="29"/>
      <c r="L14" s="37"/>
      <c r="M14" s="69"/>
      <c r="N14" s="32"/>
    </row>
    <row r="15" spans="1:14" s="33" customFormat="1" ht="15.75">
      <c r="A15" s="63">
        <v>4</v>
      </c>
      <c r="B15" s="46" t="s">
        <v>39</v>
      </c>
      <c r="C15" s="68"/>
      <c r="D15" s="68"/>
      <c r="E15" s="25" t="s">
        <v>23</v>
      </c>
      <c r="F15" s="19"/>
      <c r="G15" s="65"/>
      <c r="H15" s="26" t="s">
        <v>18</v>
      </c>
      <c r="I15" s="46">
        <v>79149265616</v>
      </c>
      <c r="J15" s="46" t="s">
        <v>40</v>
      </c>
      <c r="K15" s="70"/>
      <c r="L15" s="71"/>
      <c r="M15" s="31"/>
      <c r="N15" s="32">
        <v>1</v>
      </c>
    </row>
    <row r="16" spans="1:14" s="33" customFormat="1" ht="15.75">
      <c r="A16" s="63">
        <v>5</v>
      </c>
      <c r="B16" s="46" t="s">
        <v>41</v>
      </c>
      <c r="C16" s="68"/>
      <c r="D16" s="68"/>
      <c r="E16" s="45" t="s">
        <v>17</v>
      </c>
      <c r="F16" s="55"/>
      <c r="G16" s="65"/>
      <c r="H16" s="26" t="s">
        <v>18</v>
      </c>
      <c r="I16" s="46">
        <v>79246036239</v>
      </c>
      <c r="J16" s="46" t="s">
        <v>42</v>
      </c>
      <c r="K16" s="29"/>
      <c r="L16" s="37"/>
      <c r="M16" s="31"/>
      <c r="N16" s="32">
        <v>1</v>
      </c>
    </row>
    <row r="18" spans="1:14" s="33" customFormat="1" ht="15">
      <c r="A18" s="67"/>
      <c r="B18" s="72" t="s">
        <v>43</v>
      </c>
      <c r="C18" s="36"/>
      <c r="D18" s="36"/>
      <c r="E18" s="25"/>
      <c r="F18" s="105"/>
      <c r="G18" s="65"/>
      <c r="H18" s="26"/>
      <c r="I18" s="31"/>
      <c r="J18" s="73"/>
      <c r="K18" s="74"/>
      <c r="L18" s="75"/>
      <c r="M18" s="31"/>
      <c r="N18" s="32"/>
    </row>
    <row r="19" spans="1:14" ht="15.75">
      <c r="A19" s="110">
        <v>1</v>
      </c>
      <c r="B19" s="109" t="s">
        <v>60</v>
      </c>
      <c r="C19" s="40"/>
      <c r="D19" s="40"/>
      <c r="E19" s="25" t="s">
        <v>17</v>
      </c>
      <c r="F19" s="106" t="s">
        <v>44</v>
      </c>
      <c r="G19" s="106"/>
      <c r="H19" s="85" t="s">
        <v>18</v>
      </c>
      <c r="I19" s="76">
        <v>89500767173</v>
      </c>
      <c r="J19" s="76" t="s">
        <v>61</v>
      </c>
      <c r="K19" s="79"/>
      <c r="L19" s="49"/>
      <c r="M19" s="44"/>
      <c r="N19" s="50">
        <v>1</v>
      </c>
    </row>
    <row r="20" spans="1:14" s="33" customFormat="1" ht="15.75">
      <c r="A20" s="107">
        <v>2</v>
      </c>
      <c r="B20" s="46" t="s">
        <v>64</v>
      </c>
      <c r="C20" s="36"/>
      <c r="D20" s="36"/>
      <c r="E20" s="25" t="s">
        <v>17</v>
      </c>
      <c r="F20" s="106"/>
      <c r="G20" s="106"/>
      <c r="H20" s="85" t="s">
        <v>18</v>
      </c>
      <c r="I20" s="76">
        <v>89025783766</v>
      </c>
      <c r="J20" s="76" t="s">
        <v>65</v>
      </c>
      <c r="K20" s="29"/>
      <c r="L20" s="37"/>
      <c r="M20" s="31"/>
      <c r="N20" s="32">
        <v>1</v>
      </c>
    </row>
    <row r="21" spans="1:14" ht="15.75">
      <c r="A21" s="107">
        <v>3</v>
      </c>
      <c r="B21" s="46" t="s">
        <v>62</v>
      </c>
      <c r="C21" s="68"/>
      <c r="D21" s="68"/>
      <c r="E21" s="25" t="s">
        <v>17</v>
      </c>
      <c r="F21" s="106"/>
      <c r="G21" s="106"/>
      <c r="H21" s="26" t="s">
        <v>18</v>
      </c>
      <c r="I21" s="76">
        <v>89500654599</v>
      </c>
      <c r="J21" s="76" t="s">
        <v>63</v>
      </c>
      <c r="K21" s="79"/>
      <c r="L21" s="49"/>
      <c r="M21" s="44"/>
      <c r="N21" s="50">
        <v>1</v>
      </c>
    </row>
    <row r="22" spans="1:14" s="33" customFormat="1" ht="15.75">
      <c r="A22" s="107">
        <v>4</v>
      </c>
      <c r="B22" s="35" t="s">
        <v>51</v>
      </c>
      <c r="C22" s="24"/>
      <c r="D22" s="24"/>
      <c r="E22" s="25" t="s">
        <v>17</v>
      </c>
      <c r="F22" s="106"/>
      <c r="G22" s="106"/>
      <c r="H22" s="26" t="s">
        <v>18</v>
      </c>
      <c r="I22" s="76">
        <v>89500600987</v>
      </c>
      <c r="J22" s="76" t="s">
        <v>52</v>
      </c>
      <c r="K22" s="29"/>
      <c r="L22" s="37"/>
      <c r="M22" s="69"/>
      <c r="N22" s="32">
        <v>1</v>
      </c>
    </row>
    <row r="23" spans="1:14" s="33" customFormat="1" ht="15.75">
      <c r="A23" s="108">
        <v>5</v>
      </c>
      <c r="B23" s="35" t="s">
        <v>53</v>
      </c>
      <c r="C23" s="36"/>
      <c r="D23" s="36"/>
      <c r="E23" s="81" t="s">
        <v>54</v>
      </c>
      <c r="F23" s="106"/>
      <c r="G23" s="106"/>
      <c r="H23" s="82" t="s">
        <v>18</v>
      </c>
      <c r="I23" s="78" t="s">
        <v>55</v>
      </c>
      <c r="J23" s="83" t="s">
        <v>56</v>
      </c>
      <c r="K23" s="29"/>
      <c r="L23" s="37"/>
      <c r="M23" s="31"/>
      <c r="N23" s="32">
        <v>1</v>
      </c>
    </row>
    <row r="24" spans="1:14" s="33" customFormat="1" ht="15.75">
      <c r="A24" s="108">
        <v>6</v>
      </c>
      <c r="B24" s="35" t="s">
        <v>45</v>
      </c>
      <c r="C24" s="36"/>
      <c r="D24" s="36"/>
      <c r="E24" s="25" t="s">
        <v>17</v>
      </c>
      <c r="F24" s="106"/>
      <c r="G24" s="106"/>
      <c r="H24" s="26" t="s">
        <v>18</v>
      </c>
      <c r="I24" s="31">
        <v>89501013235</v>
      </c>
      <c r="J24" s="42" t="s">
        <v>46</v>
      </c>
      <c r="K24" s="29"/>
      <c r="L24" s="37"/>
      <c r="M24" s="31"/>
      <c r="N24" s="32">
        <v>1</v>
      </c>
    </row>
    <row r="25" spans="1:14" s="33" customFormat="1" ht="15">
      <c r="A25" s="67"/>
      <c r="B25" s="72"/>
      <c r="C25" s="36"/>
      <c r="D25" s="36"/>
      <c r="E25" s="25"/>
      <c r="F25" s="65"/>
      <c r="G25" s="65"/>
      <c r="H25" s="26"/>
      <c r="I25" s="31"/>
      <c r="J25" s="73"/>
      <c r="K25" s="74"/>
      <c r="L25" s="75"/>
      <c r="M25" s="31"/>
      <c r="N25" s="32"/>
    </row>
    <row r="26" spans="1:14">
      <c r="B26" s="72" t="s">
        <v>71</v>
      </c>
    </row>
    <row r="27" spans="1:14" ht="15.75">
      <c r="A27" s="111">
        <v>1</v>
      </c>
      <c r="B27" s="109" t="s">
        <v>57</v>
      </c>
      <c r="C27" s="44"/>
      <c r="D27" s="44"/>
      <c r="E27" s="25" t="s">
        <v>17</v>
      </c>
      <c r="F27" s="104" t="s">
        <v>44</v>
      </c>
      <c r="G27" s="65"/>
      <c r="H27" s="84" t="s">
        <v>58</v>
      </c>
      <c r="I27" s="46">
        <v>89246078515</v>
      </c>
      <c r="J27" s="46" t="s">
        <v>59</v>
      </c>
      <c r="K27" s="79"/>
      <c r="L27" s="49"/>
      <c r="M27" s="44"/>
      <c r="N27" s="50">
        <v>1</v>
      </c>
    </row>
    <row r="28" spans="1:14" s="33" customFormat="1" ht="15.75">
      <c r="A28" s="107">
        <v>2</v>
      </c>
      <c r="B28" s="43" t="s">
        <v>47</v>
      </c>
      <c r="C28" s="24"/>
      <c r="D28" s="24"/>
      <c r="E28" s="25" t="s">
        <v>17</v>
      </c>
      <c r="F28" s="19"/>
      <c r="G28" s="65"/>
      <c r="H28" s="26" t="s">
        <v>18</v>
      </c>
      <c r="I28" s="46">
        <v>89025768474</v>
      </c>
      <c r="J28" s="42" t="s">
        <v>48</v>
      </c>
      <c r="K28" s="77"/>
      <c r="L28" s="49"/>
      <c r="M28" s="78"/>
      <c r="N28" s="32">
        <v>1</v>
      </c>
    </row>
    <row r="29" spans="1:14" ht="15.75">
      <c r="A29" s="107">
        <v>3</v>
      </c>
      <c r="B29" s="43" t="s">
        <v>49</v>
      </c>
      <c r="C29" s="24"/>
      <c r="D29" s="24"/>
      <c r="E29" s="25" t="s">
        <v>17</v>
      </c>
      <c r="F29" s="19"/>
      <c r="G29" s="65"/>
      <c r="H29" s="26" t="s">
        <v>18</v>
      </c>
      <c r="I29" s="46">
        <v>89086580554</v>
      </c>
      <c r="J29" s="46" t="s">
        <v>50</v>
      </c>
      <c r="K29" s="79"/>
      <c r="L29" s="49"/>
      <c r="M29" s="44"/>
      <c r="N29" s="50">
        <v>1</v>
      </c>
    </row>
    <row r="30" spans="1:14" s="33" customFormat="1" ht="15.75">
      <c r="A30" s="107">
        <v>4</v>
      </c>
      <c r="B30" s="43" t="s">
        <v>66</v>
      </c>
      <c r="C30" s="44"/>
      <c r="D30" s="44"/>
      <c r="E30" s="25" t="s">
        <v>17</v>
      </c>
      <c r="F30" s="19"/>
      <c r="G30" s="86"/>
      <c r="H30" s="45" t="s">
        <v>18</v>
      </c>
      <c r="I30" s="46">
        <v>89041467461</v>
      </c>
      <c r="J30" s="42" t="s">
        <v>67</v>
      </c>
      <c r="K30" s="29"/>
      <c r="L30" s="37"/>
      <c r="M30" s="31"/>
      <c r="N30" s="32">
        <v>1</v>
      </c>
    </row>
    <row r="31" spans="1:14" s="33" customFormat="1" ht="15.75">
      <c r="A31" s="107">
        <v>5</v>
      </c>
      <c r="B31" s="43" t="s">
        <v>68</v>
      </c>
      <c r="C31" s="44"/>
      <c r="D31" s="44"/>
      <c r="E31" s="25" t="s">
        <v>17</v>
      </c>
      <c r="F31" s="19"/>
      <c r="G31" s="65"/>
      <c r="H31" s="45" t="s">
        <v>18</v>
      </c>
      <c r="I31" s="46">
        <v>79086408724</v>
      </c>
      <c r="J31" s="42" t="s">
        <v>69</v>
      </c>
      <c r="K31" s="71"/>
      <c r="L31" s="37"/>
      <c r="M31" s="69"/>
      <c r="N31" s="32">
        <v>1</v>
      </c>
    </row>
    <row r="32" spans="1:14" ht="15">
      <c r="A32" s="107">
        <v>6</v>
      </c>
      <c r="B32" s="79" t="s">
        <v>72</v>
      </c>
      <c r="C32" s="44"/>
      <c r="D32" s="44"/>
      <c r="E32" s="45" t="s">
        <v>17</v>
      </c>
      <c r="F32" s="19"/>
      <c r="G32" s="86"/>
      <c r="H32" s="45" t="s">
        <v>18</v>
      </c>
      <c r="I32" s="44"/>
      <c r="J32" s="44"/>
      <c r="K32" s="79"/>
      <c r="L32" s="49"/>
      <c r="M32" s="44"/>
      <c r="N32" s="50">
        <v>1</v>
      </c>
    </row>
    <row r="33" spans="1:15" ht="15">
      <c r="A33" s="107">
        <v>7</v>
      </c>
      <c r="B33" s="79" t="s">
        <v>73</v>
      </c>
      <c r="C33" s="44"/>
      <c r="D33" s="44"/>
      <c r="E33" s="45"/>
      <c r="F33" s="55"/>
      <c r="G33" s="86"/>
      <c r="H33" s="45"/>
      <c r="I33" s="44"/>
      <c r="J33" s="44"/>
      <c r="K33" s="79"/>
      <c r="L33" s="49"/>
      <c r="M33" s="44"/>
      <c r="N33" s="50">
        <v>1</v>
      </c>
    </row>
    <row r="34" spans="1:15">
      <c r="A34" s="103"/>
      <c r="B34" s="88"/>
    </row>
    <row r="35" spans="1:15" ht="15">
      <c r="A35" s="90"/>
      <c r="B35" s="97" t="s">
        <v>70</v>
      </c>
      <c r="C35" s="92"/>
      <c r="D35" s="92"/>
      <c r="E35" s="93"/>
      <c r="F35" s="94"/>
      <c r="G35" s="94"/>
      <c r="H35" s="84"/>
      <c r="I35" s="95"/>
      <c r="J35" s="96"/>
      <c r="K35" s="29"/>
      <c r="L35" s="98"/>
      <c r="M35" s="95"/>
    </row>
    <row r="36" spans="1:15" ht="15">
      <c r="A36" s="90"/>
      <c r="B36" s="99" t="s">
        <v>74</v>
      </c>
      <c r="C36" s="92"/>
      <c r="D36" s="92"/>
      <c r="E36" s="93"/>
      <c r="F36" s="94"/>
      <c r="G36" s="94"/>
      <c r="H36" s="84"/>
      <c r="I36" s="95"/>
      <c r="J36" s="100"/>
      <c r="K36" s="29"/>
      <c r="L36" s="37"/>
      <c r="M36" s="95"/>
      <c r="N36" s="50">
        <v>1</v>
      </c>
    </row>
    <row r="37" spans="1:15" ht="15">
      <c r="A37" s="90"/>
      <c r="B37" s="99" t="s">
        <v>75</v>
      </c>
      <c r="C37" s="92"/>
      <c r="D37" s="92"/>
      <c r="E37" s="93"/>
      <c r="F37" s="94"/>
      <c r="G37" s="94"/>
      <c r="H37" s="84"/>
      <c r="I37" s="95"/>
      <c r="J37" s="100"/>
      <c r="K37" s="29"/>
      <c r="L37" s="37"/>
      <c r="M37" s="95"/>
      <c r="N37" s="50">
        <v>1</v>
      </c>
    </row>
    <row r="38" spans="1:15" ht="15">
      <c r="A38" s="90"/>
      <c r="B38" s="99" t="s">
        <v>76</v>
      </c>
      <c r="C38" s="92"/>
      <c r="D38" s="92"/>
      <c r="E38" s="93"/>
      <c r="F38" s="94"/>
      <c r="G38" s="94"/>
      <c r="H38" s="84"/>
      <c r="I38" s="95"/>
      <c r="J38" s="100"/>
      <c r="K38" s="29"/>
      <c r="L38" s="37"/>
      <c r="M38" s="95"/>
      <c r="N38" s="50">
        <v>1</v>
      </c>
      <c r="O38">
        <f>6*1250</f>
        <v>7500</v>
      </c>
    </row>
    <row r="39" spans="1:15" ht="15">
      <c r="A39" s="90"/>
      <c r="B39" s="99" t="s">
        <v>77</v>
      </c>
      <c r="C39" s="92"/>
      <c r="D39" s="92"/>
      <c r="E39" s="93"/>
      <c r="F39" s="94"/>
      <c r="G39" s="94"/>
      <c r="H39" s="84"/>
      <c r="I39" s="95"/>
      <c r="J39" s="100"/>
      <c r="K39" s="29"/>
      <c r="L39" s="37"/>
      <c r="M39" s="95"/>
      <c r="N39" s="50">
        <v>1</v>
      </c>
    </row>
    <row r="40" spans="1:15" ht="15">
      <c r="A40" s="90"/>
      <c r="B40" s="91"/>
      <c r="C40" s="92"/>
      <c r="D40" s="92"/>
      <c r="E40" s="93"/>
      <c r="F40" s="94"/>
      <c r="G40" s="94"/>
      <c r="H40" s="84"/>
      <c r="I40" s="95"/>
      <c r="J40" s="96"/>
      <c r="K40" s="101"/>
      <c r="L40" s="37"/>
      <c r="M40" s="95"/>
      <c r="O40">
        <f>1250</f>
        <v>1250</v>
      </c>
    </row>
    <row r="41" spans="1:15" ht="15">
      <c r="A41" s="90"/>
      <c r="B41" s="91"/>
      <c r="C41" s="92"/>
      <c r="D41" s="92"/>
      <c r="E41" s="93"/>
      <c r="F41" s="94"/>
      <c r="G41" s="94"/>
      <c r="H41" s="84"/>
      <c r="I41" s="95"/>
      <c r="J41" s="96"/>
      <c r="K41" s="101"/>
      <c r="L41" s="37"/>
      <c r="M41" s="95"/>
    </row>
    <row r="42" spans="1:15" ht="15">
      <c r="A42" s="90"/>
      <c r="B42" s="91"/>
      <c r="C42" s="92"/>
      <c r="D42" s="92"/>
      <c r="E42" s="93"/>
      <c r="F42" s="94"/>
      <c r="G42" s="94"/>
      <c r="H42" s="84"/>
      <c r="I42" s="95"/>
      <c r="J42" s="96"/>
      <c r="K42" s="101"/>
      <c r="L42" s="37"/>
      <c r="M42" s="95"/>
      <c r="O42" s="102">
        <f>K40*4</f>
        <v>0</v>
      </c>
    </row>
    <row r="43" spans="1:15" ht="15">
      <c r="A43" s="90"/>
      <c r="B43" s="91"/>
      <c r="C43" s="92"/>
      <c r="D43" s="92"/>
      <c r="E43" s="93"/>
      <c r="F43" s="94"/>
      <c r="G43" s="94"/>
      <c r="H43" s="84"/>
      <c r="I43" s="95"/>
      <c r="J43" s="96"/>
      <c r="K43" s="101"/>
      <c r="L43" s="37"/>
      <c r="M43" s="95"/>
      <c r="O43" s="102"/>
    </row>
    <row r="44" spans="1:15" ht="15">
      <c r="A44" s="90"/>
      <c r="B44" s="91"/>
      <c r="C44" s="92"/>
      <c r="D44" s="92"/>
      <c r="E44" s="93"/>
      <c r="F44" s="94"/>
      <c r="G44" s="94"/>
      <c r="H44" s="84"/>
      <c r="I44" s="95"/>
      <c r="J44" s="96"/>
      <c r="K44" s="71"/>
      <c r="L44" s="37"/>
      <c r="M44" s="95"/>
    </row>
    <row r="45" spans="1:15" ht="15">
      <c r="B45" s="91"/>
      <c r="C45" s="92"/>
      <c r="D45" s="92"/>
      <c r="E45" s="93"/>
      <c r="F45" s="94"/>
      <c r="G45" s="94"/>
      <c r="H45" s="84"/>
      <c r="I45" s="95"/>
      <c r="J45" s="96"/>
      <c r="K45" s="29"/>
      <c r="L45" s="37"/>
      <c r="M45" s="95"/>
    </row>
    <row r="46" spans="1:15" ht="15">
      <c r="B46" s="91"/>
      <c r="C46" s="92"/>
      <c r="D46" s="92"/>
      <c r="E46" s="93"/>
      <c r="F46" s="94"/>
      <c r="G46" s="94"/>
      <c r="H46" s="84"/>
      <c r="I46" s="95"/>
      <c r="J46" s="96"/>
      <c r="K46" s="29"/>
      <c r="L46" s="37"/>
      <c r="M46" s="95"/>
    </row>
    <row r="47" spans="1:15" ht="15">
      <c r="B47" s="91"/>
      <c r="C47" s="92"/>
      <c r="D47" s="92"/>
      <c r="E47" s="93"/>
      <c r="F47" s="94"/>
      <c r="G47" s="94"/>
      <c r="H47" s="84"/>
      <c r="I47" s="95"/>
      <c r="J47" s="96"/>
      <c r="K47" s="29"/>
      <c r="L47" s="37"/>
      <c r="M47" s="95"/>
    </row>
    <row r="48" spans="1:15" ht="15">
      <c r="B48" s="91"/>
      <c r="C48" s="92"/>
      <c r="D48" s="92"/>
      <c r="E48" s="93"/>
      <c r="F48" s="94"/>
      <c r="G48" s="94"/>
      <c r="H48" s="84"/>
      <c r="I48" s="95"/>
      <c r="J48" s="96"/>
      <c r="K48" s="29"/>
      <c r="L48" s="37"/>
      <c r="M48" s="95"/>
    </row>
    <row r="49" spans="1:13" ht="15">
      <c r="A49" s="90"/>
      <c r="B49" s="91"/>
      <c r="C49" s="92"/>
      <c r="D49" s="92"/>
      <c r="E49" s="93"/>
      <c r="F49" s="94"/>
      <c r="G49" s="94"/>
      <c r="H49" s="84"/>
      <c r="I49" s="95"/>
      <c r="J49" s="96"/>
      <c r="K49" s="29"/>
      <c r="L49" s="37"/>
      <c r="M49" s="95"/>
    </row>
  </sheetData>
  <mergeCells count="6">
    <mergeCell ref="F27:F33"/>
    <mergeCell ref="F3:F9"/>
    <mergeCell ref="G3:G9"/>
    <mergeCell ref="F19:F24"/>
    <mergeCell ref="G19:G24"/>
    <mergeCell ref="F11:F16"/>
  </mergeCells>
  <hyperlinks>
    <hyperlink ref="J23" r:id="rId1"/>
    <hyperlink ref="J4" r:id="rId2"/>
    <hyperlink ref="J5" r:id="rId3"/>
    <hyperlink ref="J24" r:id="rId4"/>
    <hyperlink ref="J13" r:id="rId5"/>
    <hyperlink ref="J6" r:id="rId6"/>
    <hyperlink ref="J7" r:id="rId7"/>
    <hyperlink ref="J28" r:id="rId8"/>
    <hyperlink ref="J30" r:id="rId9" display="mailto:svovans-85@mail.ru"/>
    <hyperlink ref="J31" r:id="rId10" display="mailto:barakov@bwc.ru"/>
  </hyperlinks>
  <pageMargins left="7.874015748031496E-2" right="0.47244094488188981" top="0.19685039370078741" bottom="0.15748031496062992" header="0.11811023622047245" footer="0.15748031496062992"/>
  <pageSetup paperSize="9" scale="73" orientation="landscape" horizontalDpi="300" verticalDpi="300" r:id="rId1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отделения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alexandra</cp:lastModifiedBy>
  <dcterms:created xsi:type="dcterms:W3CDTF">2011-06-06T10:19:52Z</dcterms:created>
  <dcterms:modified xsi:type="dcterms:W3CDTF">2011-06-06T11:18:44Z</dcterms:modified>
</cp:coreProperties>
</file>