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showSheetTabs="0" xWindow="0" yWindow="0" windowWidth="19200" windowHeight="7350" tabRatio="0"/>
  </bookViews>
  <sheets>
    <sheet name="Sheet1" sheetId="1" r:id="rId1"/>
  </sheets>
  <definedNames>
    <definedName name="_xlnm._FilterDatabase" localSheetId="0" hidden="1">Sheet1!$B$4:$E$266</definedName>
  </definedNames>
  <calcPr calcId="152511" refMode="R1C1"/>
</workbook>
</file>

<file path=xl/calcChain.xml><?xml version="1.0" encoding="utf-8"?>
<calcChain xmlns="http://schemas.openxmlformats.org/spreadsheetml/2006/main">
  <c r="E205" i="1" l="1"/>
  <c r="E196" i="1"/>
  <c r="E143" i="1"/>
  <c r="E141" i="1"/>
  <c r="E119" i="1"/>
  <c r="E86" i="1"/>
  <c r="E44" i="1"/>
  <c r="E42" i="1"/>
  <c r="E21" i="1"/>
  <c r="E20" i="1"/>
  <c r="E18" i="1"/>
  <c r="E10" i="1"/>
  <c r="E114" i="1"/>
  <c r="E112" i="1"/>
  <c r="E111" i="1"/>
  <c r="E109" i="1"/>
  <c r="E108" i="1"/>
  <c r="E107" i="1"/>
  <c r="E106" i="1"/>
  <c r="E105" i="1"/>
  <c r="E103" i="1"/>
  <c r="E101" i="1"/>
  <c r="E100" i="1"/>
  <c r="E98" i="1"/>
  <c r="E95" i="1"/>
  <c r="E94" i="1"/>
  <c r="E93" i="1"/>
  <c r="E92" i="1"/>
  <c r="E91" i="1"/>
  <c r="E90" i="1"/>
  <c r="E89" i="1"/>
  <c r="E88" i="1"/>
  <c r="E208" i="1"/>
  <c r="E182" i="1"/>
  <c r="E181" i="1"/>
  <c r="E179" i="1"/>
  <c r="E134" i="1"/>
  <c r="E133" i="1"/>
  <c r="E132" i="1"/>
  <c r="E131" i="1"/>
  <c r="E130" i="1"/>
  <c r="E128" i="1"/>
  <c r="E127" i="1"/>
  <c r="E126" i="1"/>
  <c r="E117" i="1"/>
  <c r="E77" i="1"/>
  <c r="E76" i="1"/>
  <c r="E75" i="1"/>
  <c r="E74" i="1"/>
  <c r="E73" i="1"/>
  <c r="E72" i="1"/>
  <c r="E71" i="1"/>
  <c r="E34" i="1"/>
  <c r="E33" i="1"/>
  <c r="E266" i="1"/>
  <c r="E265" i="1"/>
  <c r="E264" i="1"/>
  <c r="E263" i="1"/>
  <c r="E262" i="1"/>
  <c r="E261" i="1"/>
  <c r="E260" i="1"/>
  <c r="E254" i="1"/>
  <c r="E253" i="1"/>
  <c r="E252" i="1"/>
  <c r="E249" i="1"/>
  <c r="E248" i="1"/>
  <c r="E247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8" i="1"/>
  <c r="E227" i="1"/>
  <c r="E226" i="1"/>
  <c r="E225" i="1"/>
  <c r="E224" i="1"/>
  <c r="E223" i="1"/>
  <c r="E222" i="1"/>
  <c r="E221" i="1"/>
  <c r="E219" i="1"/>
  <c r="E218" i="1"/>
  <c r="E217" i="1"/>
  <c r="E216" i="1"/>
  <c r="E215" i="1"/>
  <c r="E214" i="1"/>
  <c r="E213" i="1"/>
  <c r="E212" i="1"/>
  <c r="E211" i="1"/>
  <c r="E210" i="1"/>
  <c r="E209" i="1"/>
  <c r="E204" i="1"/>
  <c r="E203" i="1"/>
  <c r="E202" i="1"/>
  <c r="E201" i="1"/>
  <c r="E200" i="1"/>
  <c r="E199" i="1"/>
  <c r="E198" i="1"/>
  <c r="E194" i="1"/>
  <c r="E193" i="1"/>
  <c r="E192" i="1"/>
  <c r="E191" i="1"/>
  <c r="E190" i="1"/>
  <c r="E189" i="1"/>
  <c r="E188" i="1"/>
  <c r="E187" i="1"/>
  <c r="E186" i="1"/>
  <c r="E185" i="1"/>
  <c r="E184" i="1"/>
  <c r="E176" i="1"/>
  <c r="E175" i="1"/>
  <c r="E174" i="1"/>
  <c r="E173" i="1"/>
  <c r="E171" i="1"/>
  <c r="E170" i="1"/>
  <c r="E169" i="1"/>
  <c r="E167" i="1"/>
  <c r="E166" i="1"/>
  <c r="E164" i="1"/>
  <c r="E163" i="1"/>
  <c r="E162" i="1"/>
  <c r="E160" i="1"/>
  <c r="E159" i="1"/>
  <c r="E155" i="1"/>
  <c r="E154" i="1"/>
  <c r="E153" i="1"/>
  <c r="E152" i="1"/>
  <c r="E151" i="1"/>
  <c r="E150" i="1"/>
  <c r="E149" i="1"/>
  <c r="E147" i="1"/>
  <c r="E146" i="1"/>
  <c r="E145" i="1"/>
  <c r="E138" i="1"/>
  <c r="E137" i="1"/>
  <c r="E136" i="1"/>
  <c r="E124" i="1"/>
  <c r="E123" i="1"/>
  <c r="E122" i="1"/>
  <c r="E84" i="1"/>
  <c r="E83" i="1"/>
  <c r="E82" i="1"/>
  <c r="E80" i="1"/>
  <c r="E79" i="1"/>
  <c r="E67" i="1"/>
  <c r="E66" i="1"/>
  <c r="E65" i="1"/>
  <c r="E63" i="1"/>
  <c r="E62" i="1"/>
  <c r="E61" i="1"/>
  <c r="E60" i="1"/>
  <c r="E58" i="1"/>
  <c r="E57" i="1"/>
  <c r="E56" i="1"/>
  <c r="E55" i="1"/>
  <c r="E53" i="1"/>
  <c r="E52" i="1"/>
  <c r="E51" i="1"/>
  <c r="E50" i="1"/>
  <c r="E48" i="1"/>
  <c r="E47" i="1"/>
  <c r="E40" i="1"/>
  <c r="E39" i="1"/>
  <c r="E38" i="1"/>
  <c r="E37" i="1"/>
  <c r="E36" i="1"/>
  <c r="E31" i="1"/>
  <c r="E30" i="1"/>
  <c r="E29" i="1"/>
  <c r="E26" i="1"/>
  <c r="E25" i="1"/>
  <c r="E24" i="1"/>
  <c r="E23" i="1"/>
  <c r="E16" i="1"/>
  <c r="E15" i="1"/>
  <c r="E14" i="1"/>
  <c r="E12" i="1"/>
</calcChain>
</file>

<file path=xl/sharedStrings.xml><?xml version="1.0" encoding="utf-8"?>
<sst xmlns="http://schemas.openxmlformats.org/spreadsheetml/2006/main" count="267" uniqueCount="260">
  <si>
    <t>30 Января 2014 г.</t>
  </si>
  <si>
    <t>Наименование товаров</t>
  </si>
  <si>
    <t>Коньки фигурные, хоккейные</t>
  </si>
  <si>
    <t>Раздвижные</t>
  </si>
  <si>
    <t>Atemi</t>
  </si>
  <si>
    <t>FUN</t>
  </si>
  <si>
    <t>Коньки Atemi FUN Hockey (NS-038A) (34-37)</t>
  </si>
  <si>
    <t>ICE BOY</t>
  </si>
  <si>
    <t>Коньки детские Atemi ICE BOY new (30-33)</t>
  </si>
  <si>
    <t>ICE GIRL</t>
  </si>
  <si>
    <t>Коньки детские Atemi ICE Girl new (27-30)</t>
  </si>
  <si>
    <t>Коньки детские Atemi ICE Girl new (30-33)</t>
  </si>
  <si>
    <t>Коньки детские Atemi ICE Girl new (34-37)</t>
  </si>
  <si>
    <t>NOVUS NS-168M2 комби</t>
  </si>
  <si>
    <t>Коньки/х/рол Novus NS-168M2 (34-37)</t>
  </si>
  <si>
    <t>TEMP</t>
  </si>
  <si>
    <t>Коньки Atemi Temp чер/кр.(26-29)</t>
  </si>
  <si>
    <t>Коньки Atemi Temp чер/кр.(30-33)</t>
  </si>
  <si>
    <t>FILA</t>
  </si>
  <si>
    <t>Коньки/ф FILA X-One Ice G Slip/Pois L (35-38)</t>
  </si>
  <si>
    <t>Коньки/х FILA X-One Ice Black/Blue L (35-38)</t>
  </si>
  <si>
    <t>Коньки/х FILA X-One Ice Black/Blue  M (32-35)</t>
  </si>
  <si>
    <t>Коньки/х FILA X-One Ice Black/Blue S (29-32)</t>
  </si>
  <si>
    <t>ISG</t>
  </si>
  <si>
    <t>Attack</t>
  </si>
  <si>
    <t>Коньки/х ISG Attack L(38-41)</t>
  </si>
  <si>
    <t>Коньки/х ISG Attack M(34-37)(37-38)</t>
  </si>
  <si>
    <t>Коньки/х ISG Attack S(30-33)</t>
  </si>
  <si>
    <t>Crystal</t>
  </si>
  <si>
    <t>Коньки/х ISG Crystal M(34-37)</t>
  </si>
  <si>
    <t>Коньки/х ISG Crystal S(30-33)</t>
  </si>
  <si>
    <t>Eagle</t>
  </si>
  <si>
    <t>Коньки/х ISG Eagle Black L(39-42)</t>
  </si>
  <si>
    <t>Коньки/х ISG Eagle Black M(35-38)</t>
  </si>
  <si>
    <t>Коньки/х ISG Eagle Black S(31-34)</t>
  </si>
  <si>
    <t>Коньки/х ISG Eagle White M(35-38)</t>
  </si>
  <si>
    <t>Коньки/х ISG Eagle White S(31-34)</t>
  </si>
  <si>
    <t>Kids</t>
  </si>
  <si>
    <t>Коньки/х ISG Kids pink XS(29-32)</t>
  </si>
  <si>
    <t>Прочие</t>
  </si>
  <si>
    <t>Коньки KD 038C Alfa (36-39) M</t>
  </si>
  <si>
    <t>СК</t>
  </si>
  <si>
    <t>DESIRE</t>
  </si>
  <si>
    <t>Коньки/ф СК DESIRE (34-37)</t>
  </si>
  <si>
    <t>Коньки/х СК DESIRE (30-33)</t>
  </si>
  <si>
    <t>ENIGMA COMBO</t>
  </si>
  <si>
    <t>Набор коньков/ф СК ENIGMA COMBO (30-33)</t>
  </si>
  <si>
    <t>Набор коньков/ф СК ENIGMA COMBO (34-37)</t>
  </si>
  <si>
    <t>Набор коньков/х СК ENIGMA COMBO (30-33)</t>
  </si>
  <si>
    <t>Набор коньков/х СК ENIGMA COMBO (34-37)</t>
  </si>
  <si>
    <t>GALAXY</t>
  </si>
  <si>
    <t>Коньки/ф СК GALAXY (28-31) blue</t>
  </si>
  <si>
    <t>Коньки/ф СК GALAXY (28-31) pink</t>
  </si>
  <si>
    <t>Коньки/ф СК GALAXY (32-35) blue</t>
  </si>
  <si>
    <t>Коньки/ф СК GALAXY (32-35) pink</t>
  </si>
  <si>
    <t>SNIPE COMBO</t>
  </si>
  <si>
    <t>Набор коньков/ф СК SNIPE COMBO (33-36)</t>
  </si>
  <si>
    <t>Набор коньков/х СК SNIPE COMBO (29-32)</t>
  </si>
  <si>
    <t>Набор коньков/х СК SNIPE COMBO (33-36)</t>
  </si>
  <si>
    <t>Набор коньков/х СК SNIPE COMBO (37-40)</t>
  </si>
  <si>
    <t>TURBO</t>
  </si>
  <si>
    <t>Коньки/х СК TURBO (28-31) blue</t>
  </si>
  <si>
    <t>Коньки/х СК TURBO (32-35) blue</t>
  </si>
  <si>
    <t>Коньки/х СК TURBO (32-35) red</t>
  </si>
  <si>
    <t>Фигурные</t>
  </si>
  <si>
    <t>ALLURE</t>
  </si>
  <si>
    <t>Коньки/ф Атеми Allure бел. 35</t>
  </si>
  <si>
    <t>Коньки/ф Атеми Allure бел. 36</t>
  </si>
  <si>
    <t>Коньки/ф Атеми Allure бел. 41</t>
  </si>
  <si>
    <t>Коньки/ф Атеми Allure черн. 35</t>
  </si>
  <si>
    <t>Коньки/ф Атеми Allure черн. 37</t>
  </si>
  <si>
    <t>Коньки/ф Атеми Allure черн 41</t>
  </si>
  <si>
    <t>Коньки/ф Атеми Allure черн. 42</t>
  </si>
  <si>
    <t>BETTY</t>
  </si>
  <si>
    <t>Коньки фиг. Атеми Betty blue/white р.30</t>
  </si>
  <si>
    <t>Коньки фиг. Атеми Betty blue/white р.32</t>
  </si>
  <si>
    <t>CHARM</t>
  </si>
  <si>
    <t>Коньки фиг. Атеми Charme 3 бел/срб 36</t>
  </si>
  <si>
    <t>Коньки фиг. Атеми Charme 3 бел/срб 38</t>
  </si>
  <si>
    <t>Коньки фиг. Атеми Charme 3 бел/срб 39</t>
  </si>
  <si>
    <t>MYRA</t>
  </si>
  <si>
    <t>Коньки фиг. Атеми Myra голуб. 37</t>
  </si>
  <si>
    <t>ONYX</t>
  </si>
  <si>
    <t>Коньки/ф Атеми Onyx 33</t>
  </si>
  <si>
    <t>Коньки/ф Атеми Onyx 35</t>
  </si>
  <si>
    <t>Коньки/ф Атеми Onyx 36</t>
  </si>
  <si>
    <t>Коньки/ф Атеми Onyx 37</t>
  </si>
  <si>
    <t>Коньки/ф Атеми Onyx 38</t>
  </si>
  <si>
    <t>Коньки/ф Атеми Onyx 39</t>
  </si>
  <si>
    <t>Коньки/ф Атеми Onyx 41</t>
  </si>
  <si>
    <t>Коньки/ф Атеми Onyx 42</t>
  </si>
  <si>
    <t>Botas</t>
  </si>
  <si>
    <t>Botas Betty син./серебр. (KK47192-5-602)</t>
  </si>
  <si>
    <t>Коньки ф. Botas Betty 40 син./сереб.</t>
  </si>
  <si>
    <t>Botas Dagmar белые (KK40106)</t>
  </si>
  <si>
    <t>Коньки ф. Botas Dagmar 36 бел.</t>
  </si>
  <si>
    <t>Коньки ф. Botas Dagmar 38 бел.</t>
  </si>
  <si>
    <t>Botas Dagmar черные (KK40106)</t>
  </si>
  <si>
    <t>Коньки ф. Botas Dagmar 41 черн.</t>
  </si>
  <si>
    <t>Botas Laura (KK42131)</t>
  </si>
  <si>
    <t>Коньки Botas Laura 37</t>
  </si>
  <si>
    <t>Коньки Botas Laura 38</t>
  </si>
  <si>
    <t>Коньки Botas Laura 39</t>
  </si>
  <si>
    <t>Коньки Botas Laura 40</t>
  </si>
  <si>
    <t>Коньки Botas Laura 41</t>
  </si>
  <si>
    <t>Botas Peggy белый (KK45171)</t>
  </si>
  <si>
    <t>Коньки ф. Botas Peggy 34 бел. (арт. KK45171-3-430)</t>
  </si>
  <si>
    <t>Коньки ф. Botas Peggy 35 бел. (арт.KK45171-5-430)</t>
  </si>
  <si>
    <t>Botas Peggy черный (KK45171)</t>
  </si>
  <si>
    <t>Коньки ф. Botas Peggy 37 черн.</t>
  </si>
  <si>
    <t>Donna</t>
  </si>
  <si>
    <t>Коньки/ф FILA Donna White/Bronze 37 (UK4)</t>
  </si>
  <si>
    <t>Head</t>
  </si>
  <si>
    <t>Коньки/ф Head RWG.8 (бел/сер) 41</t>
  </si>
  <si>
    <t>Iguana</t>
  </si>
  <si>
    <t>Коньки/ф ISG Iguana беж. 35</t>
  </si>
  <si>
    <t>Коньки/ф ISG Iguana беж. 36</t>
  </si>
  <si>
    <t>Коньки/ф ISG Iguana беж. 37</t>
  </si>
  <si>
    <t>Jump</t>
  </si>
  <si>
    <t>Коньки/ф ISG Jump бел. 36 (нат. кожа)</t>
  </si>
  <si>
    <t>Коньки/ф ISG Jump бел. 37 (нат. кожа)</t>
  </si>
  <si>
    <t>Коньки/ф ISG Jump бел. 39 (нат. кожа)</t>
  </si>
  <si>
    <t>Piroutte</t>
  </si>
  <si>
    <t>Коньки/ф ISG Piroutte бел. 35</t>
  </si>
  <si>
    <t>Коньки/ф ISG Piroutte бел. 36</t>
  </si>
  <si>
    <t>Коньки/ф ISG Piroutte бел. 37</t>
  </si>
  <si>
    <t>Коньки/ф ISG Piroutte бел. 38</t>
  </si>
  <si>
    <t>Коньки/ф ISG Piroutte бел. 40</t>
  </si>
  <si>
    <t>Safari</t>
  </si>
  <si>
    <t>Коньки/ф ISG Safari 36</t>
  </si>
  <si>
    <t>Коньки/ф ISG Safari 40</t>
  </si>
  <si>
    <t>Коньки/ф ISG Safari 41</t>
  </si>
  <si>
    <t>JACKSON</t>
  </si>
  <si>
    <t>SoftSkate GS180</t>
  </si>
  <si>
    <t>Коньки/ф JACKSON SoftSkate GS180 34 (50)</t>
  </si>
  <si>
    <t>Vantage ST3000</t>
  </si>
  <si>
    <t>Коньки/ф JACKSON Vantage ST3000 40 (90)</t>
  </si>
  <si>
    <t>Альфа Каприз</t>
  </si>
  <si>
    <t>Коньки/ф Альфа Каприз Caroline р.37</t>
  </si>
  <si>
    <t>Коньки/ф Альфа Каприз Queen р.36</t>
  </si>
  <si>
    <t>Коньки/ф Альфа Каприз Queen р.37</t>
  </si>
  <si>
    <t>Коньки/ф TANGO 36 blue</t>
  </si>
  <si>
    <t>Коньки/ф TANGO 36 pink</t>
  </si>
  <si>
    <t>Коньки/ф TANGO 38 pink</t>
  </si>
  <si>
    <t>Коньки/ф TANGO 39 blue</t>
  </si>
  <si>
    <t>Коньки/ф TANGO 39 pink</t>
  </si>
  <si>
    <t>Коньки/ф TANGO 40 pink</t>
  </si>
  <si>
    <t>Коньки/ф TANGO 41 pink</t>
  </si>
  <si>
    <t>Хоккейные</t>
  </si>
  <si>
    <t>ATEMI</t>
  </si>
  <si>
    <t>BLADE RED</t>
  </si>
  <si>
    <t>Коньки/х Atemi Blade red new, 39</t>
  </si>
  <si>
    <t>Коньки/х Atemi Blade red new, 44</t>
  </si>
  <si>
    <t>FORCE 2.0</t>
  </si>
  <si>
    <t>Коньки/х Atemi Force 2.0 New 39</t>
  </si>
  <si>
    <t>Коньки/х Atemi Force 2.0 New 40</t>
  </si>
  <si>
    <t>Коньки/х Atemi Force 2.0 New 45</t>
  </si>
  <si>
    <t>GOAL H-209</t>
  </si>
  <si>
    <t>Коньки/х Atemi GOAL H-209 39</t>
  </si>
  <si>
    <t>Коньки/х Atemi GOAL H-209 42</t>
  </si>
  <si>
    <t>GOAL H-303</t>
  </si>
  <si>
    <t>Коньки/х Atemi GOAL H-303  36</t>
  </si>
  <si>
    <t>Коньки/х Atemi GOAL H-303  43</t>
  </si>
  <si>
    <t>Коньки/х Atemi GOAL H-303  46</t>
  </si>
  <si>
    <t>RAPID</t>
  </si>
  <si>
    <t>Коньки/х Atemi Rapid 36</t>
  </si>
  <si>
    <t>Коньки/х Atemi Rapid 37</t>
  </si>
  <si>
    <t>Коньки/х Atemi Rapid 38</t>
  </si>
  <si>
    <t>Коньки/х Atemi Rapid 39</t>
  </si>
  <si>
    <t>BOTAS</t>
  </si>
  <si>
    <t>Botas Crypton 161 (HK58005), черн/крас/сереб</t>
  </si>
  <si>
    <t>Коньки х. Botas Crypton 161 42 чер/крас/сереб.</t>
  </si>
  <si>
    <t>Botas Ergonomic 261 (HK49011)</t>
  </si>
  <si>
    <t>Коньки х. Botas Ergonomic 261 41</t>
  </si>
  <si>
    <t>Коньки х. Botas Ergonomic 261 43</t>
  </si>
  <si>
    <t>CLIF</t>
  </si>
  <si>
    <t>Коньки хок. Clif  XH-205A р.34</t>
  </si>
  <si>
    <t>Коньки хок. Clif  XH-205A р.35</t>
  </si>
  <si>
    <t>Коньки хок. Clif  XH-205A р.37</t>
  </si>
  <si>
    <t>Коньки хок. Clif  XH-205A р.38</t>
  </si>
  <si>
    <t>Коньки хок. Clif  XH-205A р.39</t>
  </si>
  <si>
    <t>Коньки хок. Clif  XH-205A р.40</t>
  </si>
  <si>
    <t>Коньки хок. Elegance PRO 201 р.36</t>
  </si>
  <si>
    <t>Коньки хок. Elegance PRO 201 р.37</t>
  </si>
  <si>
    <t>Коньки хок. Elegance PRO 201 р.38</t>
  </si>
  <si>
    <t>Коньки хок. Elegance PRO 201 р.39</t>
  </si>
  <si>
    <t>Коньки хок. Elegance PRO 201 р.40</t>
  </si>
  <si>
    <t>FISCHER</t>
  </si>
  <si>
    <t>Коньки/х Fischer GX17 SR 7(40)</t>
  </si>
  <si>
    <t>GRAF</t>
  </si>
  <si>
    <t>Коньки/х GRAF SUPER 101, 42 (Sakurai) (R)</t>
  </si>
  <si>
    <t>Коньки/х GRAF SUPER 105, 41 (Cobra 2000) (R)</t>
  </si>
  <si>
    <t>Коньки/х GRAF SUPER 105, 42 (Cobra 2000) (R)</t>
  </si>
  <si>
    <t>Коньки/х GRAF SUPER 105, 43 (Cobra 2000) (R)</t>
  </si>
  <si>
    <t>Коньки/х GRAF SUPRA 451, 42 (Cobra 2000) (R, 80)</t>
  </si>
  <si>
    <t>Коньки/х GRAF SUPRA 451, 43 (Cobra 2000) (R, 90)</t>
  </si>
  <si>
    <t>Коньки/х GRAF SUPRA 451, 44 (Cobra 2000) (R, 95)</t>
  </si>
  <si>
    <t>Коньки/х GRAF Ultra F-50, 42,5 (Cobra 3000) (EE, 90)</t>
  </si>
  <si>
    <t>Bastion</t>
  </si>
  <si>
    <t>Коньки/х ISG Bastion 38</t>
  </si>
  <si>
    <t>Коньки/х ISG Bastion H-300 Red 34</t>
  </si>
  <si>
    <t>Коньки/х ISG Bastion H-300 Red 35</t>
  </si>
  <si>
    <t>Коньки/х ISG Bastion H-300 Red 36</t>
  </si>
  <si>
    <t>Коньки/х ISG Bastion H-300 Red 37</t>
  </si>
  <si>
    <t>Коньки/х ISG Bastion H-300 Red 38</t>
  </si>
  <si>
    <t>Коньки/х ISG Bastion H-300 Red 39</t>
  </si>
  <si>
    <t>Коньки/х ISG Bastion H-300 Red 40</t>
  </si>
  <si>
    <t>Коньки/х ISG Bastion H-300 Red 41</t>
  </si>
  <si>
    <t>Коньки/х ISG Bastion H-300 Red 42</t>
  </si>
  <si>
    <t>Коньки/х ISG Bastion H-300 Red 43</t>
  </si>
  <si>
    <t>Коньки/х ISG Bastion H-300 Red 44</t>
  </si>
  <si>
    <t>Division</t>
  </si>
  <si>
    <t>Коньки/х ISG Division H-700 38</t>
  </si>
  <si>
    <t>Коньки/х ISG Division H-700 39</t>
  </si>
  <si>
    <t>Коньки/х ISG Division H-700 40</t>
  </si>
  <si>
    <t>Коньки/х ISG Division H-700 41</t>
  </si>
  <si>
    <t>Коньки/х ISG Division H-700 42</t>
  </si>
  <si>
    <t>Коньки/х ISG Division H-700 43</t>
  </si>
  <si>
    <t>Коньки/х ISG Division H-700 44</t>
  </si>
  <si>
    <t>Коньки/х ISG Division H-700 45</t>
  </si>
  <si>
    <t>Коньки/х Альфа Каприз RGX-2001 р.38</t>
  </si>
  <si>
    <t>Коньки/х Альфа Каприз RGX-2001 р.39</t>
  </si>
  <si>
    <t>Коньки/х Альфа Каприз RGX-2001 р.40</t>
  </si>
  <si>
    <t>Коньки/х Альфа Каприз RGX-2001 р.41</t>
  </si>
  <si>
    <t>Коньки/х Альфа Каприз RGX-2001 р.42</t>
  </si>
  <si>
    <t>Коньки/х Альфа Каприз RGX-2001 р.43</t>
  </si>
  <si>
    <t>Коньки/х Альфа Каприз RGX-2001 р.44</t>
  </si>
  <si>
    <t>Коньки/х Альфа Каприз RGX-2130 р.38</t>
  </si>
  <si>
    <t>Коньки/х Альфа Каприз RGX-2130 р.39</t>
  </si>
  <si>
    <t>Коньки/х Альфа Каприз RGX-2130 р.40</t>
  </si>
  <si>
    <t>Коньки/х Альфа Каприз RGX-2130 р.41</t>
  </si>
  <si>
    <t>Коньки/х Альфа Каприз RGX-2130 р.42</t>
  </si>
  <si>
    <t>Коньки/х Альфа Каприз RGX-2130 р.43</t>
  </si>
  <si>
    <t>Коньки/х Альфа Каприз RGX-2130 р.44</t>
  </si>
  <si>
    <t>Коньки/х Альфа Каприз RGX-995 р.39</t>
  </si>
  <si>
    <t>LEADER</t>
  </si>
  <si>
    <t>Коньки/х Leader р.37</t>
  </si>
  <si>
    <t>Коньки/х Leader р.38</t>
  </si>
  <si>
    <t>Коньки/х Leader р.39</t>
  </si>
  <si>
    <t>Чехлы, шнурки</t>
  </si>
  <si>
    <t>Сумка для коньков (ФС)</t>
  </si>
  <si>
    <t>Чехлы GRAF (хокк.) Blue</t>
  </si>
  <si>
    <t>Чехлы GRAF (хокк.) Red</t>
  </si>
  <si>
    <t>Чехлы GRAF (хокк.) Slv</t>
  </si>
  <si>
    <t>Чехлы для коньков ISG белые</t>
  </si>
  <si>
    <t>Чехлы для коньков ISG желтые</t>
  </si>
  <si>
    <t>Чехлы для коньков ISG лимон</t>
  </si>
  <si>
    <t>Чехлы для коньков ISG розовые</t>
  </si>
  <si>
    <t>Чехлы для коньков ISG черные</t>
  </si>
  <si>
    <t>Чехлы для ф/коньков B012</t>
  </si>
  <si>
    <t>Шнурки Botas для ф/к бел. SN87911-3-180 (PS8B, 180см)</t>
  </si>
  <si>
    <t>Шнурки Botas для ф/к бел. SN87911-7-240 (PS8B, 240см)</t>
  </si>
  <si>
    <t>Шнурки Jofa для х/к 925, 244см, бел., с пропиткой</t>
  </si>
  <si>
    <t>Шнурки W915-274 с пропиткой, бел.</t>
  </si>
  <si>
    <t>Шнурки W916-274 с пропиткой, черн.</t>
  </si>
  <si>
    <t>Шнурки/х W915-244см с пропиткой, бел.</t>
  </si>
  <si>
    <t>скидка %</t>
  </si>
  <si>
    <t>Старая цена</t>
  </si>
  <si>
    <t>Новая цена</t>
  </si>
  <si>
    <t>Скидки на КОНЬКИ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</si>
</sst>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руб.&quot;"/>
    <numFmt numFmtId="165" formatCode="0.00&quot; руб.&quot;"/>
  </numFmts>
  <fonts count="10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b/>
      <sz val="8"/>
      <name val="Arial"/>
      <family val="2"/>
      <charset val="204"/>
    </font>
    <font>
      <b/>
      <sz val="20"/>
      <color rgb="FFFF0000"/>
      <name val="Arial"/>
      <family val="2"/>
      <charset val="204"/>
    </font>
    <font>
      <b/>
      <i/>
      <sz val="8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6">
    <xf numFmtId="0" fontId="0" fillId="0" borderId="0" xfId="0" applyAlignment="1"/>
    <xf numFmtId="0" fontId="1" fillId="0" borderId="0" xfId="0" applyFont="1" applyAlignment="1"/>
    <xf numFmtId="0" fontId="4" fillId="4" borderId="3" xfId="0" applyFont="1" applyFill="1" applyBorder="1" applyAlignment="1">
      <alignment vertical="top" wrapText="1"/>
    </xf>
    <xf numFmtId="0" fontId="0" fillId="0" borderId="5" xfId="0" applyFont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0" fillId="0" borderId="8" xfId="0" applyBorder="1" applyAlignment="1"/>
    <xf numFmtId="0" fontId="0" fillId="0" borderId="0" xfId="0" applyFill="1" applyAlignment="1"/>
    <xf numFmtId="0" fontId="0" fillId="0" borderId="5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2" borderId="4" xfId="0" applyFill="1" applyBorder="1" applyAlignment="1"/>
    <xf numFmtId="0" fontId="0" fillId="4" borderId="4" xfId="0" applyFont="1" applyFill="1" applyBorder="1" applyAlignment="1"/>
    <xf numFmtId="0" fontId="0" fillId="5" borderId="4" xfId="0" applyFill="1" applyBorder="1" applyAlignment="1"/>
    <xf numFmtId="0" fontId="0" fillId="3" borderId="0" xfId="0" applyFill="1" applyBorder="1" applyAlignment="1"/>
    <xf numFmtId="0" fontId="8" fillId="0" borderId="0" xfId="0" applyFont="1" applyAlignment="1"/>
    <xf numFmtId="0" fontId="7" fillId="0" borderId="0" xfId="0" applyFont="1" applyAlignment="1"/>
    <xf numFmtId="164" fontId="7" fillId="0" borderId="6" xfId="0" applyNumberFormat="1" applyFont="1" applyBorder="1" applyAlignment="1">
      <alignment horizontal="right" vertical="center"/>
    </xf>
    <xf numFmtId="164" fontId="7" fillId="0" borderId="6" xfId="0" applyNumberFormat="1" applyFont="1" applyFill="1" applyBorder="1" applyAlignment="1">
      <alignment horizontal="right" vertical="center"/>
    </xf>
    <xf numFmtId="165" fontId="7" fillId="0" borderId="6" xfId="0" applyNumberFormat="1" applyFont="1" applyFill="1" applyBorder="1" applyAlignment="1">
      <alignment horizontal="right" vertical="center"/>
    </xf>
    <xf numFmtId="165" fontId="7" fillId="0" borderId="6" xfId="0" applyNumberFormat="1" applyFont="1" applyBorder="1" applyAlignment="1">
      <alignment horizontal="right" vertical="center"/>
    </xf>
    <xf numFmtId="0" fontId="7" fillId="0" borderId="8" xfId="0" applyFont="1" applyBorder="1" applyAlignment="1"/>
    <xf numFmtId="0" fontId="9" fillId="0" borderId="0" xfId="0" applyFont="1" applyBorder="1" applyAlignment="1"/>
    <xf numFmtId="0" fontId="9" fillId="0" borderId="13" xfId="0" applyFont="1" applyBorder="1" applyAlignment="1"/>
    <xf numFmtId="0" fontId="9" fillId="0" borderId="14" xfId="0" applyFont="1" applyBorder="1" applyAlignment="1"/>
    <xf numFmtId="9" fontId="9" fillId="0" borderId="14" xfId="0" applyNumberFormat="1" applyFont="1" applyBorder="1" applyAlignment="1"/>
    <xf numFmtId="0" fontId="9" fillId="0" borderId="14" xfId="0" applyFont="1" applyFill="1" applyBorder="1" applyAlignment="1"/>
    <xf numFmtId="0" fontId="7" fillId="0" borderId="9" xfId="0" applyFont="1" applyBorder="1" applyAlignment="1"/>
    <xf numFmtId="0" fontId="7" fillId="0" borderId="9" xfId="0" applyFont="1" applyFill="1" applyBorder="1" applyAlignment="1">
      <alignment horizontal="right" vertical="center"/>
    </xf>
    <xf numFmtId="0" fontId="7" fillId="0" borderId="9" xfId="0" applyFont="1" applyFill="1" applyBorder="1" applyAlignment="1"/>
    <xf numFmtId="0" fontId="7" fillId="0" borderId="9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533400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7"/>
  <sheetViews>
    <sheetView tabSelected="1" workbookViewId="0">
      <selection activeCell="F9" sqref="F9"/>
    </sheetView>
  </sheetViews>
  <sheetFormatPr defaultRowHeight="10.5" x14ac:dyDescent="0.25"/>
  <cols>
    <col min="1" max="1" width="2.6640625" customWidth="1"/>
    <col min="2" max="2" width="61.77734375" customWidth="1"/>
    <col min="3" max="3" width="15.33203125" style="17" customWidth="1"/>
    <col min="4" max="4" width="15.44140625" style="23" customWidth="1"/>
    <col min="5" max="5" width="12.21875" style="17" customWidth="1"/>
    <col min="6" max="252" width="10.33203125" customWidth="1"/>
  </cols>
  <sheetData>
    <row r="1" spans="2:5" ht="25" x14ac:dyDescent="0.5">
      <c r="B1" s="16" t="s">
        <v>259</v>
      </c>
    </row>
    <row r="2" spans="2:5" ht="12.5" x14ac:dyDescent="0.25">
      <c r="B2" s="1" t="s">
        <v>0</v>
      </c>
    </row>
    <row r="3" spans="2:5" ht="7.5" customHeight="1" thickBot="1" x14ac:dyDescent="0.3"/>
    <row r="4" spans="2:5" ht="25.5" customHeight="1" x14ac:dyDescent="0.2">
      <c r="B4" s="10" t="s">
        <v>1</v>
      </c>
      <c r="C4" s="34" t="s">
        <v>257</v>
      </c>
      <c r="D4" s="32" t="s">
        <v>256</v>
      </c>
      <c r="E4" s="31" t="s">
        <v>258</v>
      </c>
    </row>
    <row r="5" spans="2:5" ht="13.5" customHeight="1" thickBot="1" x14ac:dyDescent="0.25">
      <c r="B5" s="11"/>
      <c r="C5" s="35"/>
      <c r="D5" s="33"/>
      <c r="E5" s="31"/>
    </row>
    <row r="6" spans="2:5" ht="14" x14ac:dyDescent="0.25">
      <c r="B6" s="9" t="s">
        <v>2</v>
      </c>
      <c r="C6" s="15"/>
      <c r="D6" s="24"/>
      <c r="E6" s="28"/>
    </row>
    <row r="7" spans="2:5" ht="14" x14ac:dyDescent="0.25">
      <c r="B7" s="2" t="s">
        <v>3</v>
      </c>
      <c r="C7" s="13"/>
      <c r="D7" s="25"/>
      <c r="E7" s="28"/>
    </row>
    <row r="8" spans="2:5" ht="13" x14ac:dyDescent="0.25">
      <c r="B8" s="4" t="s">
        <v>4</v>
      </c>
      <c r="C8" s="14"/>
      <c r="D8" s="25"/>
      <c r="E8" s="28"/>
    </row>
    <row r="9" spans="2:5" ht="12.5" x14ac:dyDescent="0.25">
      <c r="B9" s="5" t="s">
        <v>5</v>
      </c>
      <c r="C9" s="12"/>
      <c r="D9" s="25"/>
      <c r="E9" s="28"/>
    </row>
    <row r="10" spans="2:5" x14ac:dyDescent="0.2">
      <c r="B10" s="3" t="s">
        <v>6</v>
      </c>
      <c r="C10" s="18">
        <v>1150</v>
      </c>
      <c r="D10" s="25">
        <v>50</v>
      </c>
      <c r="E10" s="29">
        <f>C10*0.5</f>
        <v>575</v>
      </c>
    </row>
    <row r="11" spans="2:5" ht="12.5" x14ac:dyDescent="0.25">
      <c r="B11" s="5" t="s">
        <v>7</v>
      </c>
      <c r="C11" s="12"/>
      <c r="D11" s="26"/>
      <c r="E11" s="28"/>
    </row>
    <row r="12" spans="2:5" x14ac:dyDescent="0.25">
      <c r="B12" s="3" t="s">
        <v>8</v>
      </c>
      <c r="C12" s="18">
        <v>1500</v>
      </c>
      <c r="D12" s="25">
        <v>20</v>
      </c>
      <c r="E12" s="28">
        <f>C12*0.8</f>
        <v>1200</v>
      </c>
    </row>
    <row r="13" spans="2:5" ht="12.5" x14ac:dyDescent="0.25">
      <c r="B13" s="5" t="s">
        <v>9</v>
      </c>
      <c r="C13" s="12"/>
      <c r="D13" s="25"/>
      <c r="E13" s="28"/>
    </row>
    <row r="14" spans="2:5" x14ac:dyDescent="0.25">
      <c r="B14" s="3" t="s">
        <v>10</v>
      </c>
      <c r="C14" s="18">
        <v>1500</v>
      </c>
      <c r="D14" s="25">
        <v>20</v>
      </c>
      <c r="E14" s="28">
        <f t="shared" ref="E14:E16" si="0">C14*0.8</f>
        <v>1200</v>
      </c>
    </row>
    <row r="15" spans="2:5" x14ac:dyDescent="0.25">
      <c r="B15" s="3" t="s">
        <v>11</v>
      </c>
      <c r="C15" s="18">
        <v>1500</v>
      </c>
      <c r="D15" s="25">
        <v>20</v>
      </c>
      <c r="E15" s="28">
        <f t="shared" si="0"/>
        <v>1200</v>
      </c>
    </row>
    <row r="16" spans="2:5" x14ac:dyDescent="0.25">
      <c r="B16" s="3" t="s">
        <v>12</v>
      </c>
      <c r="C16" s="18">
        <v>1500</v>
      </c>
      <c r="D16" s="25">
        <v>20</v>
      </c>
      <c r="E16" s="28">
        <f t="shared" si="0"/>
        <v>1200</v>
      </c>
    </row>
    <row r="17" spans="2:5" ht="12.5" x14ac:dyDescent="0.25">
      <c r="B17" s="5" t="s">
        <v>13</v>
      </c>
      <c r="C17" s="12"/>
      <c r="D17" s="25"/>
      <c r="E17" s="28"/>
    </row>
    <row r="18" spans="2:5" x14ac:dyDescent="0.2">
      <c r="B18" s="3" t="s">
        <v>14</v>
      </c>
      <c r="C18" s="18">
        <v>1550</v>
      </c>
      <c r="D18" s="25">
        <v>50</v>
      </c>
      <c r="E18" s="29">
        <f>C18*0.5</f>
        <v>775</v>
      </c>
    </row>
    <row r="19" spans="2:5" ht="12.5" x14ac:dyDescent="0.25">
      <c r="B19" s="5" t="s">
        <v>15</v>
      </c>
      <c r="C19" s="12"/>
      <c r="D19" s="25"/>
      <c r="E19" s="28"/>
    </row>
    <row r="20" spans="2:5" s="7" customFormat="1" x14ac:dyDescent="0.2">
      <c r="B20" s="8" t="s">
        <v>16</v>
      </c>
      <c r="C20" s="19">
        <v>1700</v>
      </c>
      <c r="D20" s="27">
        <v>50</v>
      </c>
      <c r="E20" s="29">
        <f t="shared" ref="E20:E21" si="1">C20*0.5</f>
        <v>850</v>
      </c>
    </row>
    <row r="21" spans="2:5" s="7" customFormat="1" x14ac:dyDescent="0.2">
      <c r="B21" s="8" t="s">
        <v>17</v>
      </c>
      <c r="C21" s="19">
        <v>1700</v>
      </c>
      <c r="D21" s="27">
        <v>50</v>
      </c>
      <c r="E21" s="29">
        <f t="shared" si="1"/>
        <v>850</v>
      </c>
    </row>
    <row r="22" spans="2:5" ht="13" x14ac:dyDescent="0.25">
      <c r="B22" s="4" t="s">
        <v>18</v>
      </c>
      <c r="C22" s="14"/>
      <c r="D22" s="25"/>
      <c r="E22" s="28"/>
    </row>
    <row r="23" spans="2:5" x14ac:dyDescent="0.25">
      <c r="B23" s="3" t="s">
        <v>19</v>
      </c>
      <c r="C23" s="18">
        <v>2700</v>
      </c>
      <c r="D23" s="25">
        <v>20</v>
      </c>
      <c r="E23" s="28">
        <f t="shared" ref="E23:E26" si="2">C23*0.8</f>
        <v>2160</v>
      </c>
    </row>
    <row r="24" spans="2:5" x14ac:dyDescent="0.25">
      <c r="B24" s="3" t="s">
        <v>20</v>
      </c>
      <c r="C24" s="18">
        <v>2700</v>
      </c>
      <c r="D24" s="25">
        <v>20</v>
      </c>
      <c r="E24" s="28">
        <f t="shared" si="2"/>
        <v>2160</v>
      </c>
    </row>
    <row r="25" spans="2:5" x14ac:dyDescent="0.25">
      <c r="B25" s="3" t="s">
        <v>21</v>
      </c>
      <c r="C25" s="18">
        <v>2700</v>
      </c>
      <c r="D25" s="25">
        <v>20</v>
      </c>
      <c r="E25" s="28">
        <f t="shared" si="2"/>
        <v>2160</v>
      </c>
    </row>
    <row r="26" spans="2:5" x14ac:dyDescent="0.25">
      <c r="B26" s="3" t="s">
        <v>22</v>
      </c>
      <c r="C26" s="18">
        <v>2700</v>
      </c>
      <c r="D26" s="25">
        <v>20</v>
      </c>
      <c r="E26" s="28">
        <f t="shared" si="2"/>
        <v>2160</v>
      </c>
    </row>
    <row r="27" spans="2:5" ht="13" x14ac:dyDescent="0.25">
      <c r="B27" s="4" t="s">
        <v>23</v>
      </c>
      <c r="C27" s="14"/>
      <c r="D27" s="25"/>
      <c r="E27" s="28"/>
    </row>
    <row r="28" spans="2:5" ht="12.5" x14ac:dyDescent="0.25">
      <c r="B28" s="5" t="s">
        <v>24</v>
      </c>
      <c r="C28" s="12"/>
      <c r="D28" s="25"/>
      <c r="E28" s="28"/>
    </row>
    <row r="29" spans="2:5" x14ac:dyDescent="0.25">
      <c r="B29" s="3" t="s">
        <v>25</v>
      </c>
      <c r="C29" s="18">
        <v>1300</v>
      </c>
      <c r="D29" s="25">
        <v>20</v>
      </c>
      <c r="E29" s="28">
        <f t="shared" ref="E29:E31" si="3">C29*0.8</f>
        <v>1040</v>
      </c>
    </row>
    <row r="30" spans="2:5" x14ac:dyDescent="0.25">
      <c r="B30" s="3" t="s">
        <v>26</v>
      </c>
      <c r="C30" s="18">
        <v>1300</v>
      </c>
      <c r="D30" s="25">
        <v>20</v>
      </c>
      <c r="E30" s="28">
        <f t="shared" si="3"/>
        <v>1040</v>
      </c>
    </row>
    <row r="31" spans="2:5" x14ac:dyDescent="0.25">
      <c r="B31" s="3" t="s">
        <v>27</v>
      </c>
      <c r="C31" s="18">
        <v>1300</v>
      </c>
      <c r="D31" s="25">
        <v>20</v>
      </c>
      <c r="E31" s="28">
        <f t="shared" si="3"/>
        <v>1040</v>
      </c>
    </row>
    <row r="32" spans="2:5" ht="12.5" x14ac:dyDescent="0.25">
      <c r="B32" s="5" t="s">
        <v>28</v>
      </c>
      <c r="C32" s="12"/>
      <c r="D32" s="25"/>
      <c r="E32" s="28"/>
    </row>
    <row r="33" spans="2:5" x14ac:dyDescent="0.25">
      <c r="B33" s="3" t="s">
        <v>29</v>
      </c>
      <c r="C33" s="18">
        <v>1300</v>
      </c>
      <c r="D33" s="25">
        <v>30</v>
      </c>
      <c r="E33" s="28">
        <f>C33*0.7</f>
        <v>909.99999999999989</v>
      </c>
    </row>
    <row r="34" spans="2:5" x14ac:dyDescent="0.25">
      <c r="B34" s="3" t="s">
        <v>30</v>
      </c>
      <c r="C34" s="18">
        <v>1300</v>
      </c>
      <c r="D34" s="25">
        <v>30</v>
      </c>
      <c r="E34" s="28">
        <f>C34*0.7</f>
        <v>909.99999999999989</v>
      </c>
    </row>
    <row r="35" spans="2:5" ht="12.5" x14ac:dyDescent="0.25">
      <c r="B35" s="5" t="s">
        <v>31</v>
      </c>
      <c r="C35" s="12"/>
      <c r="D35" s="25"/>
      <c r="E35" s="28"/>
    </row>
    <row r="36" spans="2:5" x14ac:dyDescent="0.25">
      <c r="B36" s="3" t="s">
        <v>32</v>
      </c>
      <c r="C36" s="18">
        <v>1550</v>
      </c>
      <c r="D36" s="25">
        <v>20</v>
      </c>
      <c r="E36" s="28">
        <f t="shared" ref="E36:E40" si="4">C36*0.8</f>
        <v>1240</v>
      </c>
    </row>
    <row r="37" spans="2:5" x14ac:dyDescent="0.25">
      <c r="B37" s="3" t="s">
        <v>33</v>
      </c>
      <c r="C37" s="18">
        <v>1550</v>
      </c>
      <c r="D37" s="25">
        <v>20</v>
      </c>
      <c r="E37" s="28">
        <f t="shared" si="4"/>
        <v>1240</v>
      </c>
    </row>
    <row r="38" spans="2:5" x14ac:dyDescent="0.25">
      <c r="B38" s="3" t="s">
        <v>34</v>
      </c>
      <c r="C38" s="18">
        <v>1550</v>
      </c>
      <c r="D38" s="25">
        <v>20</v>
      </c>
      <c r="E38" s="28">
        <f t="shared" si="4"/>
        <v>1240</v>
      </c>
    </row>
    <row r="39" spans="2:5" x14ac:dyDescent="0.25">
      <c r="B39" s="3" t="s">
        <v>35</v>
      </c>
      <c r="C39" s="18">
        <v>1550</v>
      </c>
      <c r="D39" s="25">
        <v>20</v>
      </c>
      <c r="E39" s="28">
        <f t="shared" si="4"/>
        <v>1240</v>
      </c>
    </row>
    <row r="40" spans="2:5" x14ac:dyDescent="0.25">
      <c r="B40" s="3" t="s">
        <v>36</v>
      </c>
      <c r="C40" s="18">
        <v>1550</v>
      </c>
      <c r="D40" s="25">
        <v>20</v>
      </c>
      <c r="E40" s="28">
        <f t="shared" si="4"/>
        <v>1240</v>
      </c>
    </row>
    <row r="41" spans="2:5" ht="12.5" x14ac:dyDescent="0.25">
      <c r="B41" s="5" t="s">
        <v>37</v>
      </c>
      <c r="C41" s="12"/>
      <c r="D41" s="25"/>
      <c r="E41" s="28"/>
    </row>
    <row r="42" spans="2:5" s="7" customFormat="1" x14ac:dyDescent="0.2">
      <c r="B42" s="8" t="s">
        <v>38</v>
      </c>
      <c r="C42" s="19">
        <v>1060</v>
      </c>
      <c r="D42" s="27">
        <v>50</v>
      </c>
      <c r="E42" s="29">
        <f>C42*0.5</f>
        <v>530</v>
      </c>
    </row>
    <row r="43" spans="2:5" ht="13" x14ac:dyDescent="0.25">
      <c r="B43" s="4" t="s">
        <v>39</v>
      </c>
      <c r="C43" s="14"/>
      <c r="D43" s="25"/>
      <c r="E43" s="28"/>
    </row>
    <row r="44" spans="2:5" s="7" customFormat="1" x14ac:dyDescent="0.2">
      <c r="B44" s="8" t="s">
        <v>40</v>
      </c>
      <c r="C44" s="19">
        <v>1100</v>
      </c>
      <c r="D44" s="27">
        <v>50</v>
      </c>
      <c r="E44" s="29">
        <f>C44*0.5</f>
        <v>550</v>
      </c>
    </row>
    <row r="45" spans="2:5" ht="13" x14ac:dyDescent="0.25">
      <c r="B45" s="4" t="s">
        <v>41</v>
      </c>
      <c r="C45" s="14"/>
      <c r="D45" s="25"/>
      <c r="E45" s="28"/>
    </row>
    <row r="46" spans="2:5" ht="12.5" x14ac:dyDescent="0.25">
      <c r="B46" s="5" t="s">
        <v>42</v>
      </c>
      <c r="C46" s="12"/>
      <c r="D46" s="25"/>
      <c r="E46" s="28"/>
    </row>
    <row r="47" spans="2:5" s="7" customFormat="1" x14ac:dyDescent="0.25">
      <c r="B47" s="8" t="s">
        <v>43</v>
      </c>
      <c r="C47" s="19">
        <v>1620</v>
      </c>
      <c r="D47" s="27">
        <v>20</v>
      </c>
      <c r="E47" s="28">
        <f t="shared" ref="E47:E48" si="5">C47*0.8</f>
        <v>1296</v>
      </c>
    </row>
    <row r="48" spans="2:5" s="7" customFormat="1" x14ac:dyDescent="0.25">
      <c r="B48" s="8" t="s">
        <v>44</v>
      </c>
      <c r="C48" s="19">
        <v>1620</v>
      </c>
      <c r="D48" s="27">
        <v>20</v>
      </c>
      <c r="E48" s="28">
        <f t="shared" si="5"/>
        <v>1296</v>
      </c>
    </row>
    <row r="49" spans="2:5" ht="12.5" x14ac:dyDescent="0.25">
      <c r="B49" s="5" t="s">
        <v>45</v>
      </c>
      <c r="C49" s="12"/>
      <c r="D49" s="25"/>
      <c r="E49" s="28"/>
    </row>
    <row r="50" spans="2:5" x14ac:dyDescent="0.25">
      <c r="B50" s="3" t="s">
        <v>46</v>
      </c>
      <c r="C50" s="18">
        <v>2200</v>
      </c>
      <c r="D50" s="25">
        <v>20</v>
      </c>
      <c r="E50" s="28">
        <f t="shared" ref="E50:E53" si="6">C50*0.8</f>
        <v>1760</v>
      </c>
    </row>
    <row r="51" spans="2:5" x14ac:dyDescent="0.25">
      <c r="B51" s="3" t="s">
        <v>47</v>
      </c>
      <c r="C51" s="18">
        <v>2200</v>
      </c>
      <c r="D51" s="25">
        <v>20</v>
      </c>
      <c r="E51" s="28">
        <f t="shared" si="6"/>
        <v>1760</v>
      </c>
    </row>
    <row r="52" spans="2:5" x14ac:dyDescent="0.25">
      <c r="B52" s="3" t="s">
        <v>48</v>
      </c>
      <c r="C52" s="18">
        <v>2200</v>
      </c>
      <c r="D52" s="25">
        <v>20</v>
      </c>
      <c r="E52" s="28">
        <f t="shared" si="6"/>
        <v>1760</v>
      </c>
    </row>
    <row r="53" spans="2:5" x14ac:dyDescent="0.25">
      <c r="B53" s="3" t="s">
        <v>49</v>
      </c>
      <c r="C53" s="18">
        <v>2200</v>
      </c>
      <c r="D53" s="25">
        <v>20</v>
      </c>
      <c r="E53" s="28">
        <f t="shared" si="6"/>
        <v>1760</v>
      </c>
    </row>
    <row r="54" spans="2:5" ht="12.5" x14ac:dyDescent="0.25">
      <c r="B54" s="5" t="s">
        <v>50</v>
      </c>
      <c r="C54" s="12"/>
      <c r="D54" s="25"/>
      <c r="E54" s="28"/>
    </row>
    <row r="55" spans="2:5" x14ac:dyDescent="0.25">
      <c r="B55" s="3" t="s">
        <v>51</v>
      </c>
      <c r="C55" s="18">
        <v>2280</v>
      </c>
      <c r="D55" s="25">
        <v>20</v>
      </c>
      <c r="E55" s="28">
        <f t="shared" ref="E55:E58" si="7">C55*0.8</f>
        <v>1824</v>
      </c>
    </row>
    <row r="56" spans="2:5" x14ac:dyDescent="0.25">
      <c r="B56" s="3" t="s">
        <v>52</v>
      </c>
      <c r="C56" s="18">
        <v>2280</v>
      </c>
      <c r="D56" s="25">
        <v>20</v>
      </c>
      <c r="E56" s="28">
        <f t="shared" si="7"/>
        <v>1824</v>
      </c>
    </row>
    <row r="57" spans="2:5" x14ac:dyDescent="0.25">
      <c r="B57" s="3" t="s">
        <v>53</v>
      </c>
      <c r="C57" s="18">
        <v>2280</v>
      </c>
      <c r="D57" s="25">
        <v>20</v>
      </c>
      <c r="E57" s="28">
        <f t="shared" si="7"/>
        <v>1824</v>
      </c>
    </row>
    <row r="58" spans="2:5" x14ac:dyDescent="0.25">
      <c r="B58" s="3" t="s">
        <v>54</v>
      </c>
      <c r="C58" s="18">
        <v>2280</v>
      </c>
      <c r="D58" s="25">
        <v>20</v>
      </c>
      <c r="E58" s="28">
        <f t="shared" si="7"/>
        <v>1824</v>
      </c>
    </row>
    <row r="59" spans="2:5" ht="12.5" x14ac:dyDescent="0.25">
      <c r="B59" s="5" t="s">
        <v>55</v>
      </c>
      <c r="C59" s="12"/>
      <c r="D59" s="25"/>
      <c r="E59" s="28"/>
    </row>
    <row r="60" spans="2:5" x14ac:dyDescent="0.25">
      <c r="B60" s="3" t="s">
        <v>56</v>
      </c>
      <c r="C60" s="18">
        <v>2280</v>
      </c>
      <c r="D60" s="25">
        <v>20</v>
      </c>
      <c r="E60" s="28">
        <f t="shared" ref="E60:E63" si="8">C60*0.8</f>
        <v>1824</v>
      </c>
    </row>
    <row r="61" spans="2:5" x14ac:dyDescent="0.25">
      <c r="B61" s="3" t="s">
        <v>57</v>
      </c>
      <c r="C61" s="18">
        <v>2280</v>
      </c>
      <c r="D61" s="25">
        <v>20</v>
      </c>
      <c r="E61" s="28">
        <f t="shared" si="8"/>
        <v>1824</v>
      </c>
    </row>
    <row r="62" spans="2:5" x14ac:dyDescent="0.25">
      <c r="B62" s="3" t="s">
        <v>58</v>
      </c>
      <c r="C62" s="18">
        <v>2280</v>
      </c>
      <c r="D62" s="25">
        <v>20</v>
      </c>
      <c r="E62" s="28">
        <f t="shared" si="8"/>
        <v>1824</v>
      </c>
    </row>
    <row r="63" spans="2:5" x14ac:dyDescent="0.25">
      <c r="B63" s="3" t="s">
        <v>59</v>
      </c>
      <c r="C63" s="18">
        <v>2280</v>
      </c>
      <c r="D63" s="25">
        <v>20</v>
      </c>
      <c r="E63" s="28">
        <f t="shared" si="8"/>
        <v>1824</v>
      </c>
    </row>
    <row r="64" spans="2:5" ht="12.5" x14ac:dyDescent="0.25">
      <c r="B64" s="5" t="s">
        <v>60</v>
      </c>
      <c r="C64" s="12"/>
      <c r="D64" s="25"/>
      <c r="E64" s="28"/>
    </row>
    <row r="65" spans="2:5" x14ac:dyDescent="0.25">
      <c r="B65" s="3" t="s">
        <v>61</v>
      </c>
      <c r="C65" s="18">
        <v>2240</v>
      </c>
      <c r="D65" s="25">
        <v>20</v>
      </c>
      <c r="E65" s="28">
        <f t="shared" ref="E65:E67" si="9">C65*0.8</f>
        <v>1792</v>
      </c>
    </row>
    <row r="66" spans="2:5" x14ac:dyDescent="0.25">
      <c r="B66" s="3" t="s">
        <v>62</v>
      </c>
      <c r="C66" s="18">
        <v>2240</v>
      </c>
      <c r="D66" s="25">
        <v>20</v>
      </c>
      <c r="E66" s="28">
        <f t="shared" si="9"/>
        <v>1792</v>
      </c>
    </row>
    <row r="67" spans="2:5" x14ac:dyDescent="0.25">
      <c r="B67" s="3" t="s">
        <v>63</v>
      </c>
      <c r="C67" s="18">
        <v>2240</v>
      </c>
      <c r="D67" s="25">
        <v>20</v>
      </c>
      <c r="E67" s="28">
        <f t="shared" si="9"/>
        <v>1792</v>
      </c>
    </row>
    <row r="68" spans="2:5" ht="14" x14ac:dyDescent="0.25">
      <c r="B68" s="2" t="s">
        <v>64</v>
      </c>
      <c r="C68" s="13"/>
      <c r="D68" s="25"/>
      <c r="E68" s="28"/>
    </row>
    <row r="69" spans="2:5" ht="13" x14ac:dyDescent="0.25">
      <c r="B69" s="4" t="s">
        <v>4</v>
      </c>
      <c r="C69" s="14"/>
      <c r="D69" s="25"/>
      <c r="E69" s="28"/>
    </row>
    <row r="70" spans="2:5" ht="12.5" x14ac:dyDescent="0.25">
      <c r="B70" s="5" t="s">
        <v>65</v>
      </c>
      <c r="C70" s="12"/>
      <c r="D70" s="25"/>
      <c r="E70" s="28"/>
    </row>
    <row r="71" spans="2:5" s="7" customFormat="1" x14ac:dyDescent="0.25">
      <c r="B71" s="8" t="s">
        <v>66</v>
      </c>
      <c r="C71" s="20">
        <v>989</v>
      </c>
      <c r="D71" s="27">
        <v>30</v>
      </c>
      <c r="E71" s="28">
        <f t="shared" ref="E71:E77" si="10">C71*0.7</f>
        <v>692.3</v>
      </c>
    </row>
    <row r="72" spans="2:5" s="7" customFormat="1" x14ac:dyDescent="0.25">
      <c r="B72" s="8" t="s">
        <v>67</v>
      </c>
      <c r="C72" s="20">
        <v>989</v>
      </c>
      <c r="D72" s="27">
        <v>30</v>
      </c>
      <c r="E72" s="28">
        <f t="shared" si="10"/>
        <v>692.3</v>
      </c>
    </row>
    <row r="73" spans="2:5" s="7" customFormat="1" x14ac:dyDescent="0.25">
      <c r="B73" s="8" t="s">
        <v>68</v>
      </c>
      <c r="C73" s="20">
        <v>989</v>
      </c>
      <c r="D73" s="27">
        <v>30</v>
      </c>
      <c r="E73" s="28">
        <f t="shared" si="10"/>
        <v>692.3</v>
      </c>
    </row>
    <row r="74" spans="2:5" s="7" customFormat="1" x14ac:dyDescent="0.25">
      <c r="B74" s="8" t="s">
        <v>69</v>
      </c>
      <c r="C74" s="20">
        <v>989</v>
      </c>
      <c r="D74" s="27">
        <v>30</v>
      </c>
      <c r="E74" s="28">
        <f t="shared" si="10"/>
        <v>692.3</v>
      </c>
    </row>
    <row r="75" spans="2:5" s="7" customFormat="1" x14ac:dyDescent="0.25">
      <c r="B75" s="8" t="s">
        <v>70</v>
      </c>
      <c r="C75" s="20">
        <v>989</v>
      </c>
      <c r="D75" s="27">
        <v>30</v>
      </c>
      <c r="E75" s="28">
        <f t="shared" si="10"/>
        <v>692.3</v>
      </c>
    </row>
    <row r="76" spans="2:5" s="7" customFormat="1" x14ac:dyDescent="0.25">
      <c r="B76" s="8" t="s">
        <v>71</v>
      </c>
      <c r="C76" s="20">
        <v>989</v>
      </c>
      <c r="D76" s="27">
        <v>30</v>
      </c>
      <c r="E76" s="28">
        <f t="shared" si="10"/>
        <v>692.3</v>
      </c>
    </row>
    <row r="77" spans="2:5" s="7" customFormat="1" x14ac:dyDescent="0.25">
      <c r="B77" s="8" t="s">
        <v>72</v>
      </c>
      <c r="C77" s="20">
        <v>989</v>
      </c>
      <c r="D77" s="27">
        <v>30</v>
      </c>
      <c r="E77" s="28">
        <f t="shared" si="10"/>
        <v>692.3</v>
      </c>
    </row>
    <row r="78" spans="2:5" ht="12.5" x14ac:dyDescent="0.25">
      <c r="B78" s="5" t="s">
        <v>73</v>
      </c>
      <c r="C78" s="12"/>
      <c r="D78" s="25"/>
      <c r="E78" s="28"/>
    </row>
    <row r="79" spans="2:5" x14ac:dyDescent="0.25">
      <c r="B79" s="3" t="s">
        <v>74</v>
      </c>
      <c r="C79" s="18">
        <v>1700</v>
      </c>
      <c r="D79" s="25">
        <v>20</v>
      </c>
      <c r="E79" s="28">
        <f t="shared" ref="E79:E80" si="11">C79*0.8</f>
        <v>1360</v>
      </c>
    </row>
    <row r="80" spans="2:5" x14ac:dyDescent="0.25">
      <c r="B80" s="3" t="s">
        <v>75</v>
      </c>
      <c r="C80" s="18">
        <v>1700</v>
      </c>
      <c r="D80" s="25">
        <v>20</v>
      </c>
      <c r="E80" s="28">
        <f t="shared" si="11"/>
        <v>1360</v>
      </c>
    </row>
    <row r="81" spans="2:5" ht="12.5" x14ac:dyDescent="0.25">
      <c r="B81" s="5" t="s">
        <v>76</v>
      </c>
      <c r="C81" s="12"/>
      <c r="D81" s="25"/>
      <c r="E81" s="28"/>
    </row>
    <row r="82" spans="2:5" x14ac:dyDescent="0.25">
      <c r="B82" s="3" t="s">
        <v>77</v>
      </c>
      <c r="C82" s="18">
        <v>1630</v>
      </c>
      <c r="D82" s="25">
        <v>20</v>
      </c>
      <c r="E82" s="28">
        <f t="shared" ref="E82:E84" si="12">C82*0.8</f>
        <v>1304</v>
      </c>
    </row>
    <row r="83" spans="2:5" x14ac:dyDescent="0.25">
      <c r="B83" s="3" t="s">
        <v>78</v>
      </c>
      <c r="C83" s="18">
        <v>1630</v>
      </c>
      <c r="D83" s="25">
        <v>20</v>
      </c>
      <c r="E83" s="28">
        <f t="shared" si="12"/>
        <v>1304</v>
      </c>
    </row>
    <row r="84" spans="2:5" x14ac:dyDescent="0.25">
      <c r="B84" s="3" t="s">
        <v>79</v>
      </c>
      <c r="C84" s="18">
        <v>1630</v>
      </c>
      <c r="D84" s="25">
        <v>20</v>
      </c>
      <c r="E84" s="28">
        <f t="shared" si="12"/>
        <v>1304</v>
      </c>
    </row>
    <row r="85" spans="2:5" ht="12.5" x14ac:dyDescent="0.25">
      <c r="B85" s="5" t="s">
        <v>80</v>
      </c>
      <c r="C85" s="12"/>
      <c r="D85" s="25"/>
      <c r="E85" s="28"/>
    </row>
    <row r="86" spans="2:5" s="7" customFormat="1" x14ac:dyDescent="0.2">
      <c r="B86" s="8" t="s">
        <v>81</v>
      </c>
      <c r="C86" s="19">
        <v>1200</v>
      </c>
      <c r="D86" s="27">
        <v>50</v>
      </c>
      <c r="E86" s="29">
        <f>C86*0.5</f>
        <v>600</v>
      </c>
    </row>
    <row r="87" spans="2:5" ht="12.5" x14ac:dyDescent="0.25">
      <c r="B87" s="5" t="s">
        <v>82</v>
      </c>
      <c r="C87" s="12"/>
      <c r="D87" s="25"/>
      <c r="E87" s="28"/>
    </row>
    <row r="88" spans="2:5" s="7" customFormat="1" x14ac:dyDescent="0.25">
      <c r="B88" s="8" t="s">
        <v>83</v>
      </c>
      <c r="C88" s="19">
        <v>1450</v>
      </c>
      <c r="D88" s="27">
        <v>40</v>
      </c>
      <c r="E88" s="30">
        <f>C88*0.6</f>
        <v>870</v>
      </c>
    </row>
    <row r="89" spans="2:5" s="7" customFormat="1" x14ac:dyDescent="0.25">
      <c r="B89" s="8" t="s">
        <v>84</v>
      </c>
      <c r="C89" s="19">
        <v>1450</v>
      </c>
      <c r="D89" s="27">
        <v>40</v>
      </c>
      <c r="E89" s="30">
        <f t="shared" ref="E89:E95" si="13">C89*0.6</f>
        <v>870</v>
      </c>
    </row>
    <row r="90" spans="2:5" s="7" customFormat="1" x14ac:dyDescent="0.25">
      <c r="B90" s="8" t="s">
        <v>85</v>
      </c>
      <c r="C90" s="19">
        <v>1450</v>
      </c>
      <c r="D90" s="27">
        <v>40</v>
      </c>
      <c r="E90" s="30">
        <f t="shared" si="13"/>
        <v>870</v>
      </c>
    </row>
    <row r="91" spans="2:5" s="7" customFormat="1" x14ac:dyDescent="0.25">
      <c r="B91" s="8" t="s">
        <v>86</v>
      </c>
      <c r="C91" s="19">
        <v>1450</v>
      </c>
      <c r="D91" s="27">
        <v>40</v>
      </c>
      <c r="E91" s="30">
        <f t="shared" si="13"/>
        <v>870</v>
      </c>
    </row>
    <row r="92" spans="2:5" s="7" customFormat="1" x14ac:dyDescent="0.25">
      <c r="B92" s="8" t="s">
        <v>87</v>
      </c>
      <c r="C92" s="19">
        <v>1450</v>
      </c>
      <c r="D92" s="27">
        <v>40</v>
      </c>
      <c r="E92" s="30">
        <f t="shared" si="13"/>
        <v>870</v>
      </c>
    </row>
    <row r="93" spans="2:5" s="7" customFormat="1" x14ac:dyDescent="0.25">
      <c r="B93" s="8" t="s">
        <v>88</v>
      </c>
      <c r="C93" s="19">
        <v>1450</v>
      </c>
      <c r="D93" s="27">
        <v>40</v>
      </c>
      <c r="E93" s="30">
        <f t="shared" si="13"/>
        <v>870</v>
      </c>
    </row>
    <row r="94" spans="2:5" s="7" customFormat="1" x14ac:dyDescent="0.25">
      <c r="B94" s="8" t="s">
        <v>89</v>
      </c>
      <c r="C94" s="19">
        <v>1450</v>
      </c>
      <c r="D94" s="27">
        <v>40</v>
      </c>
      <c r="E94" s="30">
        <f t="shared" si="13"/>
        <v>870</v>
      </c>
    </row>
    <row r="95" spans="2:5" s="7" customFormat="1" x14ac:dyDescent="0.25">
      <c r="B95" s="8" t="s">
        <v>90</v>
      </c>
      <c r="C95" s="19">
        <v>1450</v>
      </c>
      <c r="D95" s="27">
        <v>40</v>
      </c>
      <c r="E95" s="30">
        <f t="shared" si="13"/>
        <v>870</v>
      </c>
    </row>
    <row r="96" spans="2:5" ht="13" x14ac:dyDescent="0.25">
      <c r="B96" s="4" t="s">
        <v>91</v>
      </c>
      <c r="C96" s="14"/>
      <c r="D96" s="25"/>
      <c r="E96" s="28"/>
    </row>
    <row r="97" spans="2:5" ht="12.5" x14ac:dyDescent="0.25">
      <c r="B97" s="5" t="s">
        <v>92</v>
      </c>
      <c r="C97" s="12"/>
      <c r="D97" s="25"/>
      <c r="E97" s="28"/>
    </row>
    <row r="98" spans="2:5" s="7" customFormat="1" x14ac:dyDescent="0.25">
      <c r="B98" s="8" t="s">
        <v>93</v>
      </c>
      <c r="C98" s="19">
        <v>2600</v>
      </c>
      <c r="D98" s="27">
        <v>40</v>
      </c>
      <c r="E98" s="30">
        <f>C98*0.6</f>
        <v>1560</v>
      </c>
    </row>
    <row r="99" spans="2:5" ht="12.5" x14ac:dyDescent="0.25">
      <c r="B99" s="5" t="s">
        <v>94</v>
      </c>
      <c r="C99" s="12"/>
      <c r="D99" s="25"/>
      <c r="E99" s="28"/>
    </row>
    <row r="100" spans="2:5" s="7" customFormat="1" x14ac:dyDescent="0.25">
      <c r="B100" s="8" t="s">
        <v>95</v>
      </c>
      <c r="C100" s="19">
        <v>3500</v>
      </c>
      <c r="D100" s="27">
        <v>40</v>
      </c>
      <c r="E100" s="30">
        <f t="shared" ref="E100:E101" si="14">C100*0.6</f>
        <v>2100</v>
      </c>
    </row>
    <row r="101" spans="2:5" s="7" customFormat="1" x14ac:dyDescent="0.25">
      <c r="B101" s="8" t="s">
        <v>96</v>
      </c>
      <c r="C101" s="19">
        <v>3500</v>
      </c>
      <c r="D101" s="27">
        <v>40</v>
      </c>
      <c r="E101" s="30">
        <f t="shared" si="14"/>
        <v>2100</v>
      </c>
    </row>
    <row r="102" spans="2:5" ht="12.5" x14ac:dyDescent="0.25">
      <c r="B102" s="5" t="s">
        <v>97</v>
      </c>
      <c r="C102" s="12"/>
      <c r="D102" s="25"/>
      <c r="E102" s="28"/>
    </row>
    <row r="103" spans="2:5" s="7" customFormat="1" x14ac:dyDescent="0.25">
      <c r="B103" s="8" t="s">
        <v>98</v>
      </c>
      <c r="C103" s="19">
        <v>3500</v>
      </c>
      <c r="D103" s="27">
        <v>40</v>
      </c>
      <c r="E103" s="30">
        <f>C103*0.6</f>
        <v>2100</v>
      </c>
    </row>
    <row r="104" spans="2:5" ht="12.5" x14ac:dyDescent="0.25">
      <c r="B104" s="5" t="s">
        <v>99</v>
      </c>
      <c r="C104" s="12"/>
      <c r="D104" s="25"/>
      <c r="E104" s="28"/>
    </row>
    <row r="105" spans="2:5" s="7" customFormat="1" x14ac:dyDescent="0.25">
      <c r="B105" s="8" t="s">
        <v>100</v>
      </c>
      <c r="C105" s="19">
        <v>4000</v>
      </c>
      <c r="D105" s="27">
        <v>40</v>
      </c>
      <c r="E105" s="30">
        <f t="shared" ref="E105:E109" si="15">C105*0.6</f>
        <v>2400</v>
      </c>
    </row>
    <row r="106" spans="2:5" s="7" customFormat="1" x14ac:dyDescent="0.25">
      <c r="B106" s="8" t="s">
        <v>101</v>
      </c>
      <c r="C106" s="19">
        <v>4000</v>
      </c>
      <c r="D106" s="27">
        <v>40</v>
      </c>
      <c r="E106" s="30">
        <f t="shared" si="15"/>
        <v>2400</v>
      </c>
    </row>
    <row r="107" spans="2:5" s="7" customFormat="1" x14ac:dyDescent="0.25">
      <c r="B107" s="8" t="s">
        <v>102</v>
      </c>
      <c r="C107" s="19">
        <v>4000</v>
      </c>
      <c r="D107" s="27">
        <v>40</v>
      </c>
      <c r="E107" s="30">
        <f t="shared" si="15"/>
        <v>2400</v>
      </c>
    </row>
    <row r="108" spans="2:5" s="7" customFormat="1" x14ac:dyDescent="0.25">
      <c r="B108" s="8" t="s">
        <v>103</v>
      </c>
      <c r="C108" s="19">
        <v>4000</v>
      </c>
      <c r="D108" s="27">
        <v>40</v>
      </c>
      <c r="E108" s="30">
        <f t="shared" si="15"/>
        <v>2400</v>
      </c>
    </row>
    <row r="109" spans="2:5" s="7" customFormat="1" x14ac:dyDescent="0.25">
      <c r="B109" s="8" t="s">
        <v>104</v>
      </c>
      <c r="C109" s="19">
        <v>4000</v>
      </c>
      <c r="D109" s="27">
        <v>40</v>
      </c>
      <c r="E109" s="30">
        <f t="shared" si="15"/>
        <v>2400</v>
      </c>
    </row>
    <row r="110" spans="2:5" ht="12.5" x14ac:dyDescent="0.25">
      <c r="B110" s="5" t="s">
        <v>105</v>
      </c>
      <c r="C110" s="12"/>
      <c r="D110" s="25"/>
      <c r="E110" s="28"/>
    </row>
    <row r="111" spans="2:5" s="7" customFormat="1" x14ac:dyDescent="0.25">
      <c r="B111" s="8" t="s">
        <v>106</v>
      </c>
      <c r="C111" s="19">
        <v>1900</v>
      </c>
      <c r="D111" s="27">
        <v>40</v>
      </c>
      <c r="E111" s="30">
        <f t="shared" ref="E111:E112" si="16">C111*0.6</f>
        <v>1140</v>
      </c>
    </row>
    <row r="112" spans="2:5" s="7" customFormat="1" x14ac:dyDescent="0.25">
      <c r="B112" s="8" t="s">
        <v>107</v>
      </c>
      <c r="C112" s="19">
        <v>2050</v>
      </c>
      <c r="D112" s="27">
        <v>40</v>
      </c>
      <c r="E112" s="30">
        <f t="shared" si="16"/>
        <v>1230</v>
      </c>
    </row>
    <row r="113" spans="2:5" ht="12.5" x14ac:dyDescent="0.25">
      <c r="B113" s="5" t="s">
        <v>108</v>
      </c>
      <c r="C113" s="12"/>
      <c r="D113" s="25"/>
      <c r="E113" s="28"/>
    </row>
    <row r="114" spans="2:5" s="7" customFormat="1" x14ac:dyDescent="0.25">
      <c r="B114" s="8" t="s">
        <v>109</v>
      </c>
      <c r="C114" s="19">
        <v>2050</v>
      </c>
      <c r="D114" s="27">
        <v>40</v>
      </c>
      <c r="E114" s="30">
        <f>C114*0.6</f>
        <v>1230</v>
      </c>
    </row>
    <row r="115" spans="2:5" ht="13" x14ac:dyDescent="0.25">
      <c r="B115" s="4" t="s">
        <v>18</v>
      </c>
      <c r="C115" s="14"/>
      <c r="D115" s="25"/>
      <c r="E115" s="28"/>
    </row>
    <row r="116" spans="2:5" ht="12.5" x14ac:dyDescent="0.25">
      <c r="B116" s="5" t="s">
        <v>110</v>
      </c>
      <c r="C116" s="12"/>
      <c r="D116" s="25"/>
      <c r="E116" s="28"/>
    </row>
    <row r="117" spans="2:5" s="7" customFormat="1" x14ac:dyDescent="0.25">
      <c r="B117" s="8" t="s">
        <v>111</v>
      </c>
      <c r="C117" s="19">
        <v>3800</v>
      </c>
      <c r="D117" s="27">
        <v>30</v>
      </c>
      <c r="E117" s="28">
        <f>C117*0.7</f>
        <v>2660</v>
      </c>
    </row>
    <row r="118" spans="2:5" ht="13" x14ac:dyDescent="0.25">
      <c r="B118" s="4" t="s">
        <v>112</v>
      </c>
      <c r="C118" s="14"/>
      <c r="D118" s="25"/>
      <c r="E118" s="28"/>
    </row>
    <row r="119" spans="2:5" s="7" customFormat="1" x14ac:dyDescent="0.2">
      <c r="B119" s="8" t="s">
        <v>113</v>
      </c>
      <c r="C119" s="19">
        <v>1550</v>
      </c>
      <c r="D119" s="27">
        <v>50</v>
      </c>
      <c r="E119" s="29">
        <f>C119*0.5</f>
        <v>775</v>
      </c>
    </row>
    <row r="120" spans="2:5" ht="13" x14ac:dyDescent="0.25">
      <c r="B120" s="4" t="s">
        <v>23</v>
      </c>
      <c r="C120" s="14"/>
      <c r="D120" s="25"/>
      <c r="E120" s="28"/>
    </row>
    <row r="121" spans="2:5" ht="12.5" x14ac:dyDescent="0.25">
      <c r="B121" s="5" t="s">
        <v>114</v>
      </c>
      <c r="C121" s="12"/>
      <c r="D121" s="25"/>
      <c r="E121" s="28"/>
    </row>
    <row r="122" spans="2:5" x14ac:dyDescent="0.25">
      <c r="B122" s="3" t="s">
        <v>115</v>
      </c>
      <c r="C122" s="18">
        <v>1590</v>
      </c>
      <c r="D122" s="25">
        <v>20</v>
      </c>
      <c r="E122" s="28">
        <f t="shared" ref="E122:E124" si="17">C122*0.8</f>
        <v>1272</v>
      </c>
    </row>
    <row r="123" spans="2:5" x14ac:dyDescent="0.25">
      <c r="B123" s="3" t="s">
        <v>116</v>
      </c>
      <c r="C123" s="18">
        <v>1590</v>
      </c>
      <c r="D123" s="25">
        <v>20</v>
      </c>
      <c r="E123" s="28">
        <f t="shared" si="17"/>
        <v>1272</v>
      </c>
    </row>
    <row r="124" spans="2:5" x14ac:dyDescent="0.25">
      <c r="B124" s="3" t="s">
        <v>117</v>
      </c>
      <c r="C124" s="18">
        <v>1590</v>
      </c>
      <c r="D124" s="25">
        <v>20</v>
      </c>
      <c r="E124" s="28">
        <f t="shared" si="17"/>
        <v>1272</v>
      </c>
    </row>
    <row r="125" spans="2:5" ht="12.5" x14ac:dyDescent="0.25">
      <c r="B125" s="5" t="s">
        <v>118</v>
      </c>
      <c r="C125" s="12"/>
      <c r="D125" s="25"/>
      <c r="E125" s="28"/>
    </row>
    <row r="126" spans="2:5" s="7" customFormat="1" x14ac:dyDescent="0.25">
      <c r="B126" s="8" t="s">
        <v>119</v>
      </c>
      <c r="C126" s="19">
        <v>2420</v>
      </c>
      <c r="D126" s="27">
        <v>30</v>
      </c>
      <c r="E126" s="28">
        <f t="shared" ref="E126:E128" si="18">C126*0.7</f>
        <v>1694</v>
      </c>
    </row>
    <row r="127" spans="2:5" s="7" customFormat="1" x14ac:dyDescent="0.25">
      <c r="B127" s="8" t="s">
        <v>120</v>
      </c>
      <c r="C127" s="19">
        <v>2420</v>
      </c>
      <c r="D127" s="27">
        <v>30</v>
      </c>
      <c r="E127" s="28">
        <f t="shared" si="18"/>
        <v>1694</v>
      </c>
    </row>
    <row r="128" spans="2:5" s="7" customFormat="1" x14ac:dyDescent="0.25">
      <c r="B128" s="8" t="s">
        <v>121</v>
      </c>
      <c r="C128" s="19">
        <v>2420</v>
      </c>
      <c r="D128" s="27">
        <v>30</v>
      </c>
      <c r="E128" s="28">
        <f t="shared" si="18"/>
        <v>1694</v>
      </c>
    </row>
    <row r="129" spans="2:5" ht="12.5" x14ac:dyDescent="0.25">
      <c r="B129" s="5" t="s">
        <v>122</v>
      </c>
      <c r="C129" s="12"/>
      <c r="D129" s="25"/>
      <c r="E129" s="28"/>
    </row>
    <row r="130" spans="2:5" s="7" customFormat="1" x14ac:dyDescent="0.25">
      <c r="B130" s="8" t="s">
        <v>123</v>
      </c>
      <c r="C130" s="19">
        <v>1960</v>
      </c>
      <c r="D130" s="27">
        <v>30</v>
      </c>
      <c r="E130" s="28">
        <f t="shared" ref="E130:E134" si="19">C130*0.7</f>
        <v>1372</v>
      </c>
    </row>
    <row r="131" spans="2:5" s="7" customFormat="1" x14ac:dyDescent="0.25">
      <c r="B131" s="8" t="s">
        <v>124</v>
      </c>
      <c r="C131" s="19">
        <v>1960</v>
      </c>
      <c r="D131" s="27">
        <v>30</v>
      </c>
      <c r="E131" s="28">
        <f t="shared" si="19"/>
        <v>1372</v>
      </c>
    </row>
    <row r="132" spans="2:5" s="7" customFormat="1" x14ac:dyDescent="0.25">
      <c r="B132" s="8" t="s">
        <v>125</v>
      </c>
      <c r="C132" s="19">
        <v>1960</v>
      </c>
      <c r="D132" s="27">
        <v>30</v>
      </c>
      <c r="E132" s="28">
        <f t="shared" si="19"/>
        <v>1372</v>
      </c>
    </row>
    <row r="133" spans="2:5" s="7" customFormat="1" x14ac:dyDescent="0.25">
      <c r="B133" s="8" t="s">
        <v>126</v>
      </c>
      <c r="C133" s="19">
        <v>1960</v>
      </c>
      <c r="D133" s="27">
        <v>30</v>
      </c>
      <c r="E133" s="28">
        <f t="shared" si="19"/>
        <v>1372</v>
      </c>
    </row>
    <row r="134" spans="2:5" s="7" customFormat="1" x14ac:dyDescent="0.25">
      <c r="B134" s="8" t="s">
        <v>127</v>
      </c>
      <c r="C134" s="19">
        <v>1960</v>
      </c>
      <c r="D134" s="27">
        <v>30</v>
      </c>
      <c r="E134" s="28">
        <f t="shared" si="19"/>
        <v>1372</v>
      </c>
    </row>
    <row r="135" spans="2:5" ht="12.5" x14ac:dyDescent="0.25">
      <c r="B135" s="5" t="s">
        <v>128</v>
      </c>
      <c r="C135" s="12"/>
      <c r="D135" s="25"/>
      <c r="E135" s="28"/>
    </row>
    <row r="136" spans="2:5" x14ac:dyDescent="0.25">
      <c r="B136" s="3" t="s">
        <v>129</v>
      </c>
      <c r="C136" s="18">
        <v>1840</v>
      </c>
      <c r="D136" s="25">
        <v>20</v>
      </c>
      <c r="E136" s="28">
        <f t="shared" ref="E136:E138" si="20">C136*0.8</f>
        <v>1472</v>
      </c>
    </row>
    <row r="137" spans="2:5" x14ac:dyDescent="0.25">
      <c r="B137" s="3" t="s">
        <v>130</v>
      </c>
      <c r="C137" s="18">
        <v>1840</v>
      </c>
      <c r="D137" s="25">
        <v>20</v>
      </c>
      <c r="E137" s="28">
        <f t="shared" si="20"/>
        <v>1472</v>
      </c>
    </row>
    <row r="138" spans="2:5" x14ac:dyDescent="0.25">
      <c r="B138" s="3" t="s">
        <v>131</v>
      </c>
      <c r="C138" s="18">
        <v>1840</v>
      </c>
      <c r="D138" s="25">
        <v>20</v>
      </c>
      <c r="E138" s="28">
        <f t="shared" si="20"/>
        <v>1472</v>
      </c>
    </row>
    <row r="139" spans="2:5" ht="13" x14ac:dyDescent="0.25">
      <c r="B139" s="4" t="s">
        <v>132</v>
      </c>
      <c r="C139" s="14"/>
      <c r="D139" s="25"/>
      <c r="E139" s="28"/>
    </row>
    <row r="140" spans="2:5" ht="12.5" x14ac:dyDescent="0.25">
      <c r="B140" s="5" t="s">
        <v>133</v>
      </c>
      <c r="C140" s="12"/>
      <c r="D140" s="25"/>
      <c r="E140" s="28"/>
    </row>
    <row r="141" spans="2:5" s="7" customFormat="1" x14ac:dyDescent="0.2">
      <c r="B141" s="8" t="s">
        <v>134</v>
      </c>
      <c r="C141" s="19">
        <v>2790</v>
      </c>
      <c r="D141" s="27">
        <v>50</v>
      </c>
      <c r="E141" s="29">
        <f>C141*0.5</f>
        <v>1395</v>
      </c>
    </row>
    <row r="142" spans="2:5" ht="12.5" x14ac:dyDescent="0.25">
      <c r="B142" s="5" t="s">
        <v>135</v>
      </c>
      <c r="C142" s="12"/>
      <c r="D142" s="25"/>
      <c r="E142" s="28"/>
    </row>
    <row r="143" spans="2:5" s="7" customFormat="1" x14ac:dyDescent="0.2">
      <c r="B143" s="8" t="s">
        <v>136</v>
      </c>
      <c r="C143" s="19">
        <v>4100</v>
      </c>
      <c r="D143" s="27">
        <v>50</v>
      </c>
      <c r="E143" s="29">
        <f>C143*0.5</f>
        <v>2050</v>
      </c>
    </row>
    <row r="144" spans="2:5" ht="13" x14ac:dyDescent="0.25">
      <c r="B144" s="4" t="s">
        <v>137</v>
      </c>
      <c r="C144" s="14"/>
      <c r="D144" s="25"/>
      <c r="E144" s="28"/>
    </row>
    <row r="145" spans="2:5" x14ac:dyDescent="0.25">
      <c r="B145" s="3" t="s">
        <v>138</v>
      </c>
      <c r="C145" s="18">
        <v>1900</v>
      </c>
      <c r="D145" s="25">
        <v>20</v>
      </c>
      <c r="E145" s="28">
        <f t="shared" ref="E145:E147" si="21">C145*0.8</f>
        <v>1520</v>
      </c>
    </row>
    <row r="146" spans="2:5" x14ac:dyDescent="0.25">
      <c r="B146" s="3" t="s">
        <v>139</v>
      </c>
      <c r="C146" s="18">
        <v>2100</v>
      </c>
      <c r="D146" s="25">
        <v>20</v>
      </c>
      <c r="E146" s="28">
        <f t="shared" si="21"/>
        <v>1680</v>
      </c>
    </row>
    <row r="147" spans="2:5" x14ac:dyDescent="0.25">
      <c r="B147" s="3" t="s">
        <v>140</v>
      </c>
      <c r="C147" s="18">
        <v>2100</v>
      </c>
      <c r="D147" s="25">
        <v>20</v>
      </c>
      <c r="E147" s="28">
        <f t="shared" si="21"/>
        <v>1680</v>
      </c>
    </row>
    <row r="148" spans="2:5" ht="13" x14ac:dyDescent="0.25">
      <c r="B148" s="4" t="s">
        <v>41</v>
      </c>
      <c r="C148" s="14"/>
      <c r="D148" s="25"/>
      <c r="E148" s="28"/>
    </row>
    <row r="149" spans="2:5" x14ac:dyDescent="0.25">
      <c r="B149" s="3" t="s">
        <v>141</v>
      </c>
      <c r="C149" s="18">
        <v>2660</v>
      </c>
      <c r="D149" s="25">
        <v>20</v>
      </c>
      <c r="E149" s="28">
        <f t="shared" ref="E149:E155" si="22">C149*0.8</f>
        <v>2128</v>
      </c>
    </row>
    <row r="150" spans="2:5" x14ac:dyDescent="0.25">
      <c r="B150" s="3" t="s">
        <v>142</v>
      </c>
      <c r="C150" s="18">
        <v>2710</v>
      </c>
      <c r="D150" s="25">
        <v>20</v>
      </c>
      <c r="E150" s="28">
        <f t="shared" si="22"/>
        <v>2168</v>
      </c>
    </row>
    <row r="151" spans="2:5" x14ac:dyDescent="0.25">
      <c r="B151" s="3" t="s">
        <v>143</v>
      </c>
      <c r="C151" s="18">
        <v>2710</v>
      </c>
      <c r="D151" s="25">
        <v>20</v>
      </c>
      <c r="E151" s="28">
        <f t="shared" si="22"/>
        <v>2168</v>
      </c>
    </row>
    <row r="152" spans="2:5" x14ac:dyDescent="0.25">
      <c r="B152" s="3" t="s">
        <v>144</v>
      </c>
      <c r="C152" s="18">
        <v>2660</v>
      </c>
      <c r="D152" s="25">
        <v>20</v>
      </c>
      <c r="E152" s="28">
        <f t="shared" si="22"/>
        <v>2128</v>
      </c>
    </row>
    <row r="153" spans="2:5" x14ac:dyDescent="0.25">
      <c r="B153" s="3" t="s">
        <v>145</v>
      </c>
      <c r="C153" s="18">
        <v>2710</v>
      </c>
      <c r="D153" s="25">
        <v>20</v>
      </c>
      <c r="E153" s="28">
        <f t="shared" si="22"/>
        <v>2168</v>
      </c>
    </row>
    <row r="154" spans="2:5" x14ac:dyDescent="0.25">
      <c r="B154" s="3" t="s">
        <v>146</v>
      </c>
      <c r="C154" s="18">
        <v>2710</v>
      </c>
      <c r="D154" s="25">
        <v>20</v>
      </c>
      <c r="E154" s="28">
        <f t="shared" si="22"/>
        <v>2168</v>
      </c>
    </row>
    <row r="155" spans="2:5" x14ac:dyDescent="0.25">
      <c r="B155" s="3" t="s">
        <v>147</v>
      </c>
      <c r="C155" s="18">
        <v>2710</v>
      </c>
      <c r="D155" s="25">
        <v>20</v>
      </c>
      <c r="E155" s="28">
        <f t="shared" si="22"/>
        <v>2168</v>
      </c>
    </row>
    <row r="156" spans="2:5" ht="14" x14ac:dyDescent="0.25">
      <c r="B156" s="2" t="s">
        <v>148</v>
      </c>
      <c r="C156" s="13"/>
      <c r="D156" s="25"/>
      <c r="E156" s="28"/>
    </row>
    <row r="157" spans="2:5" ht="13" x14ac:dyDescent="0.25">
      <c r="B157" s="4" t="s">
        <v>149</v>
      </c>
      <c r="C157" s="14"/>
      <c r="D157" s="25"/>
      <c r="E157" s="28"/>
    </row>
    <row r="158" spans="2:5" ht="12.5" x14ac:dyDescent="0.25">
      <c r="B158" s="5" t="s">
        <v>150</v>
      </c>
      <c r="C158" s="12"/>
      <c r="D158" s="25"/>
      <c r="E158" s="28"/>
    </row>
    <row r="159" spans="2:5" x14ac:dyDescent="0.25">
      <c r="B159" s="3" t="s">
        <v>151</v>
      </c>
      <c r="C159" s="18">
        <v>1950</v>
      </c>
      <c r="D159" s="25">
        <v>20</v>
      </c>
      <c r="E159" s="28">
        <f t="shared" ref="E159:E160" si="23">C159*0.8</f>
        <v>1560</v>
      </c>
    </row>
    <row r="160" spans="2:5" x14ac:dyDescent="0.25">
      <c r="B160" s="3" t="s">
        <v>152</v>
      </c>
      <c r="C160" s="18">
        <v>1950</v>
      </c>
      <c r="D160" s="25">
        <v>20</v>
      </c>
      <c r="E160" s="28">
        <f t="shared" si="23"/>
        <v>1560</v>
      </c>
    </row>
    <row r="161" spans="2:5" ht="12.5" x14ac:dyDescent="0.25">
      <c r="B161" s="5" t="s">
        <v>153</v>
      </c>
      <c r="C161" s="12"/>
      <c r="D161" s="25"/>
      <c r="E161" s="28"/>
    </row>
    <row r="162" spans="2:5" x14ac:dyDescent="0.25">
      <c r="B162" s="3" t="s">
        <v>154</v>
      </c>
      <c r="C162" s="18">
        <v>2100</v>
      </c>
      <c r="D162" s="25">
        <v>20</v>
      </c>
      <c r="E162" s="28">
        <f t="shared" ref="E162:E164" si="24">C162*0.8</f>
        <v>1680</v>
      </c>
    </row>
    <row r="163" spans="2:5" x14ac:dyDescent="0.25">
      <c r="B163" s="3" t="s">
        <v>155</v>
      </c>
      <c r="C163" s="18">
        <v>2100</v>
      </c>
      <c r="D163" s="25">
        <v>20</v>
      </c>
      <c r="E163" s="28">
        <f t="shared" si="24"/>
        <v>1680</v>
      </c>
    </row>
    <row r="164" spans="2:5" x14ac:dyDescent="0.25">
      <c r="B164" s="3" t="s">
        <v>156</v>
      </c>
      <c r="C164" s="18">
        <v>2100</v>
      </c>
      <c r="D164" s="25">
        <v>20</v>
      </c>
      <c r="E164" s="28">
        <f t="shared" si="24"/>
        <v>1680</v>
      </c>
    </row>
    <row r="165" spans="2:5" ht="12.5" x14ac:dyDescent="0.25">
      <c r="B165" s="5" t="s">
        <v>157</v>
      </c>
      <c r="C165" s="12"/>
      <c r="D165" s="25"/>
      <c r="E165" s="28"/>
    </row>
    <row r="166" spans="2:5" x14ac:dyDescent="0.25">
      <c r="B166" s="3" t="s">
        <v>158</v>
      </c>
      <c r="C166" s="18">
        <v>1500</v>
      </c>
      <c r="D166" s="25">
        <v>20</v>
      </c>
      <c r="E166" s="28">
        <f t="shared" ref="E166:E167" si="25">C166*0.8</f>
        <v>1200</v>
      </c>
    </row>
    <row r="167" spans="2:5" x14ac:dyDescent="0.25">
      <c r="B167" s="3" t="s">
        <v>159</v>
      </c>
      <c r="C167" s="18">
        <v>1500</v>
      </c>
      <c r="D167" s="25">
        <v>20</v>
      </c>
      <c r="E167" s="28">
        <f t="shared" si="25"/>
        <v>1200</v>
      </c>
    </row>
    <row r="168" spans="2:5" ht="12.5" x14ac:dyDescent="0.25">
      <c r="B168" s="5" t="s">
        <v>160</v>
      </c>
      <c r="C168" s="12"/>
      <c r="D168" s="25"/>
      <c r="E168" s="28"/>
    </row>
    <row r="169" spans="2:5" x14ac:dyDescent="0.25">
      <c r="B169" s="3" t="s">
        <v>161</v>
      </c>
      <c r="C169" s="18">
        <v>1600</v>
      </c>
      <c r="D169" s="25">
        <v>20</v>
      </c>
      <c r="E169" s="28">
        <f t="shared" ref="E169:E171" si="26">C169*0.8</f>
        <v>1280</v>
      </c>
    </row>
    <row r="170" spans="2:5" x14ac:dyDescent="0.25">
      <c r="B170" s="3" t="s">
        <v>162</v>
      </c>
      <c r="C170" s="18">
        <v>1600</v>
      </c>
      <c r="D170" s="25">
        <v>20</v>
      </c>
      <c r="E170" s="28">
        <f t="shared" si="26"/>
        <v>1280</v>
      </c>
    </row>
    <row r="171" spans="2:5" x14ac:dyDescent="0.25">
      <c r="B171" s="3" t="s">
        <v>163</v>
      </c>
      <c r="C171" s="18">
        <v>1600</v>
      </c>
      <c r="D171" s="25">
        <v>20</v>
      </c>
      <c r="E171" s="28">
        <f t="shared" si="26"/>
        <v>1280</v>
      </c>
    </row>
    <row r="172" spans="2:5" ht="12.5" x14ac:dyDescent="0.25">
      <c r="B172" s="5" t="s">
        <v>164</v>
      </c>
      <c r="C172" s="12"/>
      <c r="D172" s="25"/>
      <c r="E172" s="28"/>
    </row>
    <row r="173" spans="2:5" x14ac:dyDescent="0.25">
      <c r="B173" s="3" t="s">
        <v>165</v>
      </c>
      <c r="C173" s="18">
        <v>1350</v>
      </c>
      <c r="D173" s="25">
        <v>20</v>
      </c>
      <c r="E173" s="28">
        <f t="shared" ref="E173:E176" si="27">C173*0.8</f>
        <v>1080</v>
      </c>
    </row>
    <row r="174" spans="2:5" x14ac:dyDescent="0.25">
      <c r="B174" s="3" t="s">
        <v>166</v>
      </c>
      <c r="C174" s="18">
        <v>1350</v>
      </c>
      <c r="D174" s="25">
        <v>20</v>
      </c>
      <c r="E174" s="28">
        <f t="shared" si="27"/>
        <v>1080</v>
      </c>
    </row>
    <row r="175" spans="2:5" x14ac:dyDescent="0.25">
      <c r="B175" s="3" t="s">
        <v>167</v>
      </c>
      <c r="C175" s="18">
        <v>1350</v>
      </c>
      <c r="D175" s="25">
        <v>20</v>
      </c>
      <c r="E175" s="28">
        <f t="shared" si="27"/>
        <v>1080</v>
      </c>
    </row>
    <row r="176" spans="2:5" x14ac:dyDescent="0.25">
      <c r="B176" s="3" t="s">
        <v>168</v>
      </c>
      <c r="C176" s="18">
        <v>1350</v>
      </c>
      <c r="D176" s="25">
        <v>20</v>
      </c>
      <c r="E176" s="28">
        <f t="shared" si="27"/>
        <v>1080</v>
      </c>
    </row>
    <row r="177" spans="2:5" ht="13" x14ac:dyDescent="0.25">
      <c r="B177" s="4" t="s">
        <v>169</v>
      </c>
      <c r="C177" s="14"/>
      <c r="D177" s="25"/>
      <c r="E177" s="28"/>
    </row>
    <row r="178" spans="2:5" ht="12.5" x14ac:dyDescent="0.25">
      <c r="B178" s="5" t="s">
        <v>170</v>
      </c>
      <c r="C178" s="12"/>
      <c r="D178" s="25"/>
      <c r="E178" s="28"/>
    </row>
    <row r="179" spans="2:5" s="7" customFormat="1" x14ac:dyDescent="0.25">
      <c r="B179" s="8" t="s">
        <v>171</v>
      </c>
      <c r="C179" s="19">
        <v>2700</v>
      </c>
      <c r="D179" s="27">
        <v>30</v>
      </c>
      <c r="E179" s="28">
        <f>C179*0.7</f>
        <v>1889.9999999999998</v>
      </c>
    </row>
    <row r="180" spans="2:5" ht="14.25" customHeight="1" x14ac:dyDescent="0.25">
      <c r="B180" s="5" t="s">
        <v>172</v>
      </c>
      <c r="C180" s="12"/>
      <c r="D180" s="25"/>
      <c r="E180" s="28"/>
    </row>
    <row r="181" spans="2:5" s="7" customFormat="1" x14ac:dyDescent="0.25">
      <c r="B181" s="8" t="s">
        <v>173</v>
      </c>
      <c r="C181" s="19">
        <v>4150</v>
      </c>
      <c r="D181" s="27">
        <v>30</v>
      </c>
      <c r="E181" s="28">
        <f t="shared" ref="E181:E182" si="28">C181*0.7</f>
        <v>2905</v>
      </c>
    </row>
    <row r="182" spans="2:5" s="7" customFormat="1" x14ac:dyDescent="0.25">
      <c r="B182" s="8" t="s">
        <v>174</v>
      </c>
      <c r="C182" s="19">
        <v>4150</v>
      </c>
      <c r="D182" s="27">
        <v>30</v>
      </c>
      <c r="E182" s="28">
        <f t="shared" si="28"/>
        <v>2905</v>
      </c>
    </row>
    <row r="183" spans="2:5" ht="13" x14ac:dyDescent="0.25">
      <c r="B183" s="4" t="s">
        <v>175</v>
      </c>
      <c r="C183" s="14"/>
      <c r="D183" s="25"/>
      <c r="E183" s="28"/>
    </row>
    <row r="184" spans="2:5" x14ac:dyDescent="0.25">
      <c r="B184" s="3" t="s">
        <v>176</v>
      </c>
      <c r="C184" s="18">
        <v>1970</v>
      </c>
      <c r="D184" s="25">
        <v>20</v>
      </c>
      <c r="E184" s="28">
        <f t="shared" ref="E184:E194" si="29">C184*0.8</f>
        <v>1576</v>
      </c>
    </row>
    <row r="185" spans="2:5" x14ac:dyDescent="0.25">
      <c r="B185" s="3" t="s">
        <v>177</v>
      </c>
      <c r="C185" s="18">
        <v>1970</v>
      </c>
      <c r="D185" s="25">
        <v>20</v>
      </c>
      <c r="E185" s="28">
        <f t="shared" si="29"/>
        <v>1576</v>
      </c>
    </row>
    <row r="186" spans="2:5" x14ac:dyDescent="0.25">
      <c r="B186" s="3" t="s">
        <v>178</v>
      </c>
      <c r="C186" s="18">
        <v>1970</v>
      </c>
      <c r="D186" s="25">
        <v>20</v>
      </c>
      <c r="E186" s="28">
        <f t="shared" si="29"/>
        <v>1576</v>
      </c>
    </row>
    <row r="187" spans="2:5" x14ac:dyDescent="0.25">
      <c r="B187" s="3" t="s">
        <v>179</v>
      </c>
      <c r="C187" s="18">
        <v>1970</v>
      </c>
      <c r="D187" s="25">
        <v>20</v>
      </c>
      <c r="E187" s="28">
        <f t="shared" si="29"/>
        <v>1576</v>
      </c>
    </row>
    <row r="188" spans="2:5" x14ac:dyDescent="0.25">
      <c r="B188" s="3" t="s">
        <v>180</v>
      </c>
      <c r="C188" s="18">
        <v>1970</v>
      </c>
      <c r="D188" s="25">
        <v>20</v>
      </c>
      <c r="E188" s="28">
        <f t="shared" si="29"/>
        <v>1576</v>
      </c>
    </row>
    <row r="189" spans="2:5" x14ac:dyDescent="0.25">
      <c r="B189" s="3" t="s">
        <v>181</v>
      </c>
      <c r="C189" s="18">
        <v>1970</v>
      </c>
      <c r="D189" s="25">
        <v>20</v>
      </c>
      <c r="E189" s="28">
        <f t="shared" si="29"/>
        <v>1576</v>
      </c>
    </row>
    <row r="190" spans="2:5" x14ac:dyDescent="0.25">
      <c r="B190" s="3" t="s">
        <v>182</v>
      </c>
      <c r="C190" s="18">
        <v>2150</v>
      </c>
      <c r="D190" s="25">
        <v>20</v>
      </c>
      <c r="E190" s="28">
        <f t="shared" si="29"/>
        <v>1720</v>
      </c>
    </row>
    <row r="191" spans="2:5" x14ac:dyDescent="0.25">
      <c r="B191" s="3" t="s">
        <v>183</v>
      </c>
      <c r="C191" s="18">
        <v>2150</v>
      </c>
      <c r="D191" s="25">
        <v>20</v>
      </c>
      <c r="E191" s="28">
        <f t="shared" si="29"/>
        <v>1720</v>
      </c>
    </row>
    <row r="192" spans="2:5" x14ac:dyDescent="0.25">
      <c r="B192" s="3" t="s">
        <v>184</v>
      </c>
      <c r="C192" s="18">
        <v>2150</v>
      </c>
      <c r="D192" s="25">
        <v>20</v>
      </c>
      <c r="E192" s="28">
        <f t="shared" si="29"/>
        <v>1720</v>
      </c>
    </row>
    <row r="193" spans="2:5" x14ac:dyDescent="0.25">
      <c r="B193" s="3" t="s">
        <v>185</v>
      </c>
      <c r="C193" s="18">
        <v>2150</v>
      </c>
      <c r="D193" s="25">
        <v>20</v>
      </c>
      <c r="E193" s="28">
        <f t="shared" si="29"/>
        <v>1720</v>
      </c>
    </row>
    <row r="194" spans="2:5" x14ac:dyDescent="0.25">
      <c r="B194" s="3" t="s">
        <v>186</v>
      </c>
      <c r="C194" s="18">
        <v>2150</v>
      </c>
      <c r="D194" s="25">
        <v>20</v>
      </c>
      <c r="E194" s="28">
        <f t="shared" si="29"/>
        <v>1720</v>
      </c>
    </row>
    <row r="195" spans="2:5" ht="13" x14ac:dyDescent="0.25">
      <c r="B195" s="4" t="s">
        <v>187</v>
      </c>
      <c r="C195" s="14"/>
      <c r="D195" s="25"/>
      <c r="E195" s="28"/>
    </row>
    <row r="196" spans="2:5" s="7" customFormat="1" x14ac:dyDescent="0.2">
      <c r="B196" s="8" t="s">
        <v>188</v>
      </c>
      <c r="C196" s="19">
        <v>4100</v>
      </c>
      <c r="D196" s="27">
        <v>50</v>
      </c>
      <c r="E196" s="29">
        <f>C196*0.5</f>
        <v>2050</v>
      </c>
    </row>
    <row r="197" spans="2:5" ht="13" x14ac:dyDescent="0.25">
      <c r="B197" s="4" t="s">
        <v>189</v>
      </c>
      <c r="C197" s="14"/>
      <c r="D197" s="25"/>
      <c r="E197" s="28"/>
    </row>
    <row r="198" spans="2:5" x14ac:dyDescent="0.25">
      <c r="B198" s="3" t="s">
        <v>190</v>
      </c>
      <c r="C198" s="18">
        <v>3500</v>
      </c>
      <c r="D198" s="25">
        <v>20</v>
      </c>
      <c r="E198" s="28">
        <f t="shared" ref="E198:E204" si="30">C198*0.8</f>
        <v>2800</v>
      </c>
    </row>
    <row r="199" spans="2:5" x14ac:dyDescent="0.25">
      <c r="B199" s="3" t="s">
        <v>191</v>
      </c>
      <c r="C199" s="18">
        <v>4850</v>
      </c>
      <c r="D199" s="25">
        <v>20</v>
      </c>
      <c r="E199" s="28">
        <f t="shared" si="30"/>
        <v>3880</v>
      </c>
    </row>
    <row r="200" spans="2:5" x14ac:dyDescent="0.25">
      <c r="B200" s="3" t="s">
        <v>192</v>
      </c>
      <c r="C200" s="18">
        <v>4850</v>
      </c>
      <c r="D200" s="25">
        <v>20</v>
      </c>
      <c r="E200" s="28">
        <f t="shared" si="30"/>
        <v>3880</v>
      </c>
    </row>
    <row r="201" spans="2:5" x14ac:dyDescent="0.25">
      <c r="B201" s="3" t="s">
        <v>193</v>
      </c>
      <c r="C201" s="18">
        <v>4850</v>
      </c>
      <c r="D201" s="25">
        <v>20</v>
      </c>
      <c r="E201" s="28">
        <f t="shared" si="30"/>
        <v>3880</v>
      </c>
    </row>
    <row r="202" spans="2:5" x14ac:dyDescent="0.25">
      <c r="B202" s="3" t="s">
        <v>194</v>
      </c>
      <c r="C202" s="18">
        <v>8550</v>
      </c>
      <c r="D202" s="25">
        <v>20</v>
      </c>
      <c r="E202" s="28">
        <f t="shared" si="30"/>
        <v>6840</v>
      </c>
    </row>
    <row r="203" spans="2:5" x14ac:dyDescent="0.25">
      <c r="B203" s="3" t="s">
        <v>195</v>
      </c>
      <c r="C203" s="18">
        <v>8550</v>
      </c>
      <c r="D203" s="25">
        <v>20</v>
      </c>
      <c r="E203" s="28">
        <f t="shared" si="30"/>
        <v>6840</v>
      </c>
    </row>
    <row r="204" spans="2:5" x14ac:dyDescent="0.25">
      <c r="B204" s="3" t="s">
        <v>196</v>
      </c>
      <c r="C204" s="18">
        <v>8550</v>
      </c>
      <c r="D204" s="25">
        <v>20</v>
      </c>
      <c r="E204" s="28">
        <f t="shared" si="30"/>
        <v>6840</v>
      </c>
    </row>
    <row r="205" spans="2:5" s="7" customFormat="1" x14ac:dyDescent="0.2">
      <c r="B205" s="8" t="s">
        <v>197</v>
      </c>
      <c r="C205" s="19">
        <v>13600</v>
      </c>
      <c r="D205" s="27">
        <v>50</v>
      </c>
      <c r="E205" s="29">
        <f>C205*0.5</f>
        <v>6800</v>
      </c>
    </row>
    <row r="206" spans="2:5" ht="13" x14ac:dyDescent="0.25">
      <c r="B206" s="4" t="s">
        <v>23</v>
      </c>
      <c r="C206" s="14"/>
      <c r="D206" s="25"/>
      <c r="E206" s="28"/>
    </row>
    <row r="207" spans="2:5" ht="12.5" x14ac:dyDescent="0.25">
      <c r="B207" s="5" t="s">
        <v>198</v>
      </c>
      <c r="C207" s="12"/>
      <c r="D207" s="25"/>
      <c r="E207" s="28"/>
    </row>
    <row r="208" spans="2:5" s="7" customFormat="1" x14ac:dyDescent="0.25">
      <c r="B208" s="8" t="s">
        <v>199</v>
      </c>
      <c r="C208" s="19">
        <v>2350</v>
      </c>
      <c r="D208" s="27">
        <v>30</v>
      </c>
      <c r="E208" s="28">
        <f>C208*0.7</f>
        <v>1645</v>
      </c>
    </row>
    <row r="209" spans="2:5" x14ac:dyDescent="0.25">
      <c r="B209" s="3" t="s">
        <v>200</v>
      </c>
      <c r="C209" s="18">
        <v>2000</v>
      </c>
      <c r="D209" s="25">
        <v>20</v>
      </c>
      <c r="E209" s="28">
        <f t="shared" ref="E209:E219" si="31">C209*0.8</f>
        <v>1600</v>
      </c>
    </row>
    <row r="210" spans="2:5" x14ac:dyDescent="0.25">
      <c r="B210" s="3" t="s">
        <v>201</v>
      </c>
      <c r="C210" s="18">
        <v>2000</v>
      </c>
      <c r="D210" s="25">
        <v>20</v>
      </c>
      <c r="E210" s="28">
        <f t="shared" si="31"/>
        <v>1600</v>
      </c>
    </row>
    <row r="211" spans="2:5" x14ac:dyDescent="0.25">
      <c r="B211" s="3" t="s">
        <v>202</v>
      </c>
      <c r="C211" s="18">
        <v>2000</v>
      </c>
      <c r="D211" s="25">
        <v>20</v>
      </c>
      <c r="E211" s="28">
        <f t="shared" si="31"/>
        <v>1600</v>
      </c>
    </row>
    <row r="212" spans="2:5" x14ac:dyDescent="0.25">
      <c r="B212" s="3" t="s">
        <v>203</v>
      </c>
      <c r="C212" s="18">
        <v>2000</v>
      </c>
      <c r="D212" s="25">
        <v>20</v>
      </c>
      <c r="E212" s="28">
        <f t="shared" si="31"/>
        <v>1600</v>
      </c>
    </row>
    <row r="213" spans="2:5" x14ac:dyDescent="0.25">
      <c r="B213" s="3" t="s">
        <v>204</v>
      </c>
      <c r="C213" s="18">
        <v>2000</v>
      </c>
      <c r="D213" s="25">
        <v>20</v>
      </c>
      <c r="E213" s="28">
        <f t="shared" si="31"/>
        <v>1600</v>
      </c>
    </row>
    <row r="214" spans="2:5" x14ac:dyDescent="0.25">
      <c r="B214" s="3" t="s">
        <v>205</v>
      </c>
      <c r="C214" s="18">
        <v>2000</v>
      </c>
      <c r="D214" s="25">
        <v>20</v>
      </c>
      <c r="E214" s="28">
        <f t="shared" si="31"/>
        <v>1600</v>
      </c>
    </row>
    <row r="215" spans="2:5" x14ac:dyDescent="0.25">
      <c r="B215" s="3" t="s">
        <v>206</v>
      </c>
      <c r="C215" s="18">
        <v>2000</v>
      </c>
      <c r="D215" s="25">
        <v>20</v>
      </c>
      <c r="E215" s="28">
        <f t="shared" si="31"/>
        <v>1600</v>
      </c>
    </row>
    <row r="216" spans="2:5" x14ac:dyDescent="0.25">
      <c r="B216" s="3" t="s">
        <v>207</v>
      </c>
      <c r="C216" s="18">
        <v>2000</v>
      </c>
      <c r="D216" s="25">
        <v>20</v>
      </c>
      <c r="E216" s="28">
        <f t="shared" si="31"/>
        <v>1600</v>
      </c>
    </row>
    <row r="217" spans="2:5" x14ac:dyDescent="0.25">
      <c r="B217" s="3" t="s">
        <v>208</v>
      </c>
      <c r="C217" s="18">
        <v>2000</v>
      </c>
      <c r="D217" s="25">
        <v>20</v>
      </c>
      <c r="E217" s="28">
        <f t="shared" si="31"/>
        <v>1600</v>
      </c>
    </row>
    <row r="218" spans="2:5" x14ac:dyDescent="0.25">
      <c r="B218" s="3" t="s">
        <v>209</v>
      </c>
      <c r="C218" s="18">
        <v>2000</v>
      </c>
      <c r="D218" s="25">
        <v>20</v>
      </c>
      <c r="E218" s="28">
        <f t="shared" si="31"/>
        <v>1600</v>
      </c>
    </row>
    <row r="219" spans="2:5" x14ac:dyDescent="0.25">
      <c r="B219" s="3" t="s">
        <v>210</v>
      </c>
      <c r="C219" s="18">
        <v>2000</v>
      </c>
      <c r="D219" s="25">
        <v>20</v>
      </c>
      <c r="E219" s="28">
        <f t="shared" si="31"/>
        <v>1600</v>
      </c>
    </row>
    <row r="220" spans="2:5" ht="12.5" x14ac:dyDescent="0.25">
      <c r="B220" s="5" t="s">
        <v>211</v>
      </c>
      <c r="C220" s="12"/>
      <c r="D220" s="25"/>
      <c r="E220" s="28"/>
    </row>
    <row r="221" spans="2:5" x14ac:dyDescent="0.25">
      <c r="B221" s="3" t="s">
        <v>212</v>
      </c>
      <c r="C221" s="18">
        <v>2500</v>
      </c>
      <c r="D221" s="25">
        <v>20</v>
      </c>
      <c r="E221" s="28">
        <f t="shared" ref="E221:E228" si="32">C221*0.8</f>
        <v>2000</v>
      </c>
    </row>
    <row r="222" spans="2:5" x14ac:dyDescent="0.25">
      <c r="B222" s="3" t="s">
        <v>213</v>
      </c>
      <c r="C222" s="18">
        <v>2500</v>
      </c>
      <c r="D222" s="25">
        <v>20</v>
      </c>
      <c r="E222" s="28">
        <f t="shared" si="32"/>
        <v>2000</v>
      </c>
    </row>
    <row r="223" spans="2:5" x14ac:dyDescent="0.25">
      <c r="B223" s="3" t="s">
        <v>214</v>
      </c>
      <c r="C223" s="18">
        <v>2500</v>
      </c>
      <c r="D223" s="25">
        <v>20</v>
      </c>
      <c r="E223" s="28">
        <f t="shared" si="32"/>
        <v>2000</v>
      </c>
    </row>
    <row r="224" spans="2:5" x14ac:dyDescent="0.25">
      <c r="B224" s="3" t="s">
        <v>215</v>
      </c>
      <c r="C224" s="18">
        <v>2500</v>
      </c>
      <c r="D224" s="25">
        <v>20</v>
      </c>
      <c r="E224" s="28">
        <f t="shared" si="32"/>
        <v>2000</v>
      </c>
    </row>
    <row r="225" spans="2:5" x14ac:dyDescent="0.25">
      <c r="B225" s="3" t="s">
        <v>216</v>
      </c>
      <c r="C225" s="18">
        <v>2500</v>
      </c>
      <c r="D225" s="25">
        <v>20</v>
      </c>
      <c r="E225" s="28">
        <f t="shared" si="32"/>
        <v>2000</v>
      </c>
    </row>
    <row r="226" spans="2:5" x14ac:dyDescent="0.25">
      <c r="B226" s="3" t="s">
        <v>217</v>
      </c>
      <c r="C226" s="18">
        <v>2500</v>
      </c>
      <c r="D226" s="25">
        <v>20</v>
      </c>
      <c r="E226" s="28">
        <f t="shared" si="32"/>
        <v>2000</v>
      </c>
    </row>
    <row r="227" spans="2:5" x14ac:dyDescent="0.25">
      <c r="B227" s="3" t="s">
        <v>218</v>
      </c>
      <c r="C227" s="18">
        <v>2500</v>
      </c>
      <c r="D227" s="25">
        <v>20</v>
      </c>
      <c r="E227" s="28">
        <f t="shared" si="32"/>
        <v>2000</v>
      </c>
    </row>
    <row r="228" spans="2:5" s="7" customFormat="1" x14ac:dyDescent="0.25">
      <c r="B228" s="8" t="s">
        <v>219</v>
      </c>
      <c r="C228" s="19">
        <v>2500</v>
      </c>
      <c r="D228" s="27">
        <v>20</v>
      </c>
      <c r="E228" s="28">
        <f t="shared" si="32"/>
        <v>2000</v>
      </c>
    </row>
    <row r="229" spans="2:5" ht="13" x14ac:dyDescent="0.25">
      <c r="B229" s="4" t="s">
        <v>137</v>
      </c>
      <c r="C229" s="14"/>
      <c r="D229" s="25"/>
      <c r="E229" s="28"/>
    </row>
    <row r="230" spans="2:5" x14ac:dyDescent="0.25">
      <c r="B230" s="3" t="s">
        <v>220</v>
      </c>
      <c r="C230" s="18">
        <v>2950</v>
      </c>
      <c r="D230" s="25">
        <v>20</v>
      </c>
      <c r="E230" s="28">
        <f t="shared" ref="E230:E244" si="33">C230*0.8</f>
        <v>2360</v>
      </c>
    </row>
    <row r="231" spans="2:5" x14ac:dyDescent="0.25">
      <c r="B231" s="3" t="s">
        <v>221</v>
      </c>
      <c r="C231" s="18">
        <v>2950</v>
      </c>
      <c r="D231" s="25">
        <v>20</v>
      </c>
      <c r="E231" s="28">
        <f t="shared" si="33"/>
        <v>2360</v>
      </c>
    </row>
    <row r="232" spans="2:5" x14ac:dyDescent="0.25">
      <c r="B232" s="3" t="s">
        <v>222</v>
      </c>
      <c r="C232" s="18">
        <v>2950</v>
      </c>
      <c r="D232" s="25">
        <v>20</v>
      </c>
      <c r="E232" s="28">
        <f t="shared" si="33"/>
        <v>2360</v>
      </c>
    </row>
    <row r="233" spans="2:5" x14ac:dyDescent="0.25">
      <c r="B233" s="3" t="s">
        <v>223</v>
      </c>
      <c r="C233" s="18">
        <v>2950</v>
      </c>
      <c r="D233" s="25">
        <v>20</v>
      </c>
      <c r="E233" s="28">
        <f t="shared" si="33"/>
        <v>2360</v>
      </c>
    </row>
    <row r="234" spans="2:5" x14ac:dyDescent="0.25">
      <c r="B234" s="3" t="s">
        <v>224</v>
      </c>
      <c r="C234" s="18">
        <v>2950</v>
      </c>
      <c r="D234" s="25">
        <v>20</v>
      </c>
      <c r="E234" s="28">
        <f t="shared" si="33"/>
        <v>2360</v>
      </c>
    </row>
    <row r="235" spans="2:5" x14ac:dyDescent="0.25">
      <c r="B235" s="3" t="s">
        <v>225</v>
      </c>
      <c r="C235" s="18">
        <v>2950</v>
      </c>
      <c r="D235" s="25">
        <v>20</v>
      </c>
      <c r="E235" s="28">
        <f t="shared" si="33"/>
        <v>2360</v>
      </c>
    </row>
    <row r="236" spans="2:5" x14ac:dyDescent="0.25">
      <c r="B236" s="3" t="s">
        <v>226</v>
      </c>
      <c r="C236" s="18">
        <v>2950</v>
      </c>
      <c r="D236" s="25">
        <v>20</v>
      </c>
      <c r="E236" s="28">
        <f t="shared" si="33"/>
        <v>2360</v>
      </c>
    </row>
    <row r="237" spans="2:5" x14ac:dyDescent="0.25">
      <c r="B237" s="3" t="s">
        <v>227</v>
      </c>
      <c r="C237" s="18">
        <v>2300</v>
      </c>
      <c r="D237" s="25">
        <v>20</v>
      </c>
      <c r="E237" s="28">
        <f t="shared" si="33"/>
        <v>1840</v>
      </c>
    </row>
    <row r="238" spans="2:5" x14ac:dyDescent="0.25">
      <c r="B238" s="3" t="s">
        <v>228</v>
      </c>
      <c r="C238" s="18">
        <v>2300</v>
      </c>
      <c r="D238" s="25">
        <v>20</v>
      </c>
      <c r="E238" s="28">
        <f t="shared" si="33"/>
        <v>1840</v>
      </c>
    </row>
    <row r="239" spans="2:5" x14ac:dyDescent="0.25">
      <c r="B239" s="3" t="s">
        <v>229</v>
      </c>
      <c r="C239" s="18">
        <v>2300</v>
      </c>
      <c r="D239" s="25">
        <v>20</v>
      </c>
      <c r="E239" s="28">
        <f t="shared" si="33"/>
        <v>1840</v>
      </c>
    </row>
    <row r="240" spans="2:5" x14ac:dyDescent="0.25">
      <c r="B240" s="3" t="s">
        <v>230</v>
      </c>
      <c r="C240" s="18">
        <v>2300</v>
      </c>
      <c r="D240" s="25">
        <v>20</v>
      </c>
      <c r="E240" s="28">
        <f t="shared" si="33"/>
        <v>1840</v>
      </c>
    </row>
    <row r="241" spans="2:5" x14ac:dyDescent="0.25">
      <c r="B241" s="3" t="s">
        <v>231</v>
      </c>
      <c r="C241" s="18">
        <v>2300</v>
      </c>
      <c r="D241" s="25">
        <v>20</v>
      </c>
      <c r="E241" s="28">
        <f t="shared" si="33"/>
        <v>1840</v>
      </c>
    </row>
    <row r="242" spans="2:5" x14ac:dyDescent="0.25">
      <c r="B242" s="3" t="s">
        <v>232</v>
      </c>
      <c r="C242" s="18">
        <v>2300</v>
      </c>
      <c r="D242" s="25">
        <v>20</v>
      </c>
      <c r="E242" s="28">
        <f t="shared" si="33"/>
        <v>1840</v>
      </c>
    </row>
    <row r="243" spans="2:5" x14ac:dyDescent="0.25">
      <c r="B243" s="3" t="s">
        <v>233</v>
      </c>
      <c r="C243" s="18">
        <v>2300</v>
      </c>
      <c r="D243" s="25">
        <v>20</v>
      </c>
      <c r="E243" s="28">
        <f t="shared" si="33"/>
        <v>1840</v>
      </c>
    </row>
    <row r="244" spans="2:5" x14ac:dyDescent="0.25">
      <c r="B244" s="3" t="s">
        <v>234</v>
      </c>
      <c r="C244" s="18">
        <v>2100</v>
      </c>
      <c r="D244" s="25">
        <v>20</v>
      </c>
      <c r="E244" s="28">
        <f t="shared" si="33"/>
        <v>1680</v>
      </c>
    </row>
    <row r="245" spans="2:5" ht="13" x14ac:dyDescent="0.25">
      <c r="B245" s="4" t="s">
        <v>41</v>
      </c>
      <c r="C245" s="14"/>
      <c r="D245" s="25"/>
      <c r="E245" s="28"/>
    </row>
    <row r="246" spans="2:5" ht="12.5" x14ac:dyDescent="0.25">
      <c r="B246" s="5" t="s">
        <v>235</v>
      </c>
      <c r="C246" s="12"/>
      <c r="D246" s="25"/>
      <c r="E246" s="28"/>
    </row>
    <row r="247" spans="2:5" x14ac:dyDescent="0.25">
      <c r="B247" s="3" t="s">
        <v>236</v>
      </c>
      <c r="C247" s="18">
        <v>1650</v>
      </c>
      <c r="D247" s="25">
        <v>20</v>
      </c>
      <c r="E247" s="28">
        <f t="shared" ref="E247:E249" si="34">C247*0.8</f>
        <v>1320</v>
      </c>
    </row>
    <row r="248" spans="2:5" x14ac:dyDescent="0.25">
      <c r="B248" s="3" t="s">
        <v>237</v>
      </c>
      <c r="C248" s="18">
        <v>1650</v>
      </c>
      <c r="D248" s="25">
        <v>20</v>
      </c>
      <c r="E248" s="28">
        <f t="shared" si="34"/>
        <v>1320</v>
      </c>
    </row>
    <row r="249" spans="2:5" x14ac:dyDescent="0.25">
      <c r="B249" s="3" t="s">
        <v>238</v>
      </c>
      <c r="C249" s="18">
        <v>1650</v>
      </c>
      <c r="D249" s="25">
        <v>20</v>
      </c>
      <c r="E249" s="28">
        <f t="shared" si="34"/>
        <v>1320</v>
      </c>
    </row>
    <row r="250" spans="2:5" ht="14" x14ac:dyDescent="0.25">
      <c r="B250" s="2" t="s">
        <v>239</v>
      </c>
      <c r="C250" s="13"/>
      <c r="D250" s="25"/>
      <c r="E250" s="28"/>
    </row>
    <row r="251" spans="2:5" x14ac:dyDescent="0.25">
      <c r="B251" s="3" t="s">
        <v>240</v>
      </c>
      <c r="C251" s="21">
        <v>350</v>
      </c>
      <c r="D251" s="25"/>
      <c r="E251" s="28"/>
    </row>
    <row r="252" spans="2:5" s="7" customFormat="1" x14ac:dyDescent="0.25">
      <c r="B252" s="8" t="s">
        <v>241</v>
      </c>
      <c r="C252" s="20">
        <v>520</v>
      </c>
      <c r="D252" s="27">
        <v>20</v>
      </c>
      <c r="E252" s="28">
        <f t="shared" ref="E252:E254" si="35">C252*0.8</f>
        <v>416</v>
      </c>
    </row>
    <row r="253" spans="2:5" s="7" customFormat="1" x14ac:dyDescent="0.25">
      <c r="B253" s="8" t="s">
        <v>242</v>
      </c>
      <c r="C253" s="20">
        <v>520</v>
      </c>
      <c r="D253" s="27">
        <v>20</v>
      </c>
      <c r="E253" s="28">
        <f t="shared" si="35"/>
        <v>416</v>
      </c>
    </row>
    <row r="254" spans="2:5" s="7" customFormat="1" x14ac:dyDescent="0.25">
      <c r="B254" s="8" t="s">
        <v>243</v>
      </c>
      <c r="C254" s="20">
        <v>520</v>
      </c>
      <c r="D254" s="27">
        <v>20</v>
      </c>
      <c r="E254" s="28">
        <f t="shared" si="35"/>
        <v>416</v>
      </c>
    </row>
    <row r="255" spans="2:5" x14ac:dyDescent="0.25">
      <c r="B255" s="3" t="s">
        <v>244</v>
      </c>
      <c r="C255" s="21">
        <v>100</v>
      </c>
      <c r="D255" s="25"/>
      <c r="E255" s="28"/>
    </row>
    <row r="256" spans="2:5" x14ac:dyDescent="0.25">
      <c r="B256" s="3" t="s">
        <v>245</v>
      </c>
      <c r="C256" s="21">
        <v>100</v>
      </c>
      <c r="D256" s="25"/>
      <c r="E256" s="28"/>
    </row>
    <row r="257" spans="2:5" x14ac:dyDescent="0.25">
      <c r="B257" s="3" t="s">
        <v>246</v>
      </c>
      <c r="C257" s="21">
        <v>100</v>
      </c>
      <c r="D257" s="25"/>
      <c r="E257" s="28"/>
    </row>
    <row r="258" spans="2:5" x14ac:dyDescent="0.25">
      <c r="B258" s="3" t="s">
        <v>247</v>
      </c>
      <c r="C258" s="21">
        <v>100</v>
      </c>
      <c r="D258" s="25"/>
      <c r="E258" s="28"/>
    </row>
    <row r="259" spans="2:5" x14ac:dyDescent="0.25">
      <c r="B259" s="3" t="s">
        <v>248</v>
      </c>
      <c r="C259" s="21">
        <v>100</v>
      </c>
      <c r="D259" s="25"/>
      <c r="E259" s="28"/>
    </row>
    <row r="260" spans="2:5" s="7" customFormat="1" x14ac:dyDescent="0.25">
      <c r="B260" s="8" t="s">
        <v>249</v>
      </c>
      <c r="C260" s="20">
        <v>90</v>
      </c>
      <c r="D260" s="27">
        <v>20</v>
      </c>
      <c r="E260" s="28">
        <f t="shared" ref="E260:E266" si="36">C260*0.8</f>
        <v>72</v>
      </c>
    </row>
    <row r="261" spans="2:5" s="7" customFormat="1" x14ac:dyDescent="0.25">
      <c r="B261" s="8" t="s">
        <v>250</v>
      </c>
      <c r="C261" s="20">
        <v>60</v>
      </c>
      <c r="D261" s="27">
        <v>20</v>
      </c>
      <c r="E261" s="28">
        <f t="shared" si="36"/>
        <v>48</v>
      </c>
    </row>
    <row r="262" spans="2:5" s="7" customFormat="1" x14ac:dyDescent="0.25">
      <c r="B262" s="8" t="s">
        <v>251</v>
      </c>
      <c r="C262" s="20">
        <v>60</v>
      </c>
      <c r="D262" s="27">
        <v>20</v>
      </c>
      <c r="E262" s="28">
        <f t="shared" si="36"/>
        <v>48</v>
      </c>
    </row>
    <row r="263" spans="2:5" s="7" customFormat="1" x14ac:dyDescent="0.25">
      <c r="B263" s="8" t="s">
        <v>252</v>
      </c>
      <c r="C263" s="20">
        <v>175</v>
      </c>
      <c r="D263" s="27">
        <v>20</v>
      </c>
      <c r="E263" s="28">
        <f t="shared" si="36"/>
        <v>140</v>
      </c>
    </row>
    <row r="264" spans="2:5" s="7" customFormat="1" x14ac:dyDescent="0.25">
      <c r="B264" s="8" t="s">
        <v>253</v>
      </c>
      <c r="C264" s="20">
        <v>120</v>
      </c>
      <c r="D264" s="27">
        <v>20</v>
      </c>
      <c r="E264" s="28">
        <f t="shared" si="36"/>
        <v>96</v>
      </c>
    </row>
    <row r="265" spans="2:5" s="7" customFormat="1" x14ac:dyDescent="0.25">
      <c r="B265" s="8" t="s">
        <v>254</v>
      </c>
      <c r="C265" s="20">
        <v>325</v>
      </c>
      <c r="D265" s="27">
        <v>20</v>
      </c>
      <c r="E265" s="28">
        <f t="shared" si="36"/>
        <v>260</v>
      </c>
    </row>
    <row r="266" spans="2:5" s="7" customFormat="1" ht="11" thickBot="1" x14ac:dyDescent="0.3">
      <c r="B266" s="8" t="s">
        <v>255</v>
      </c>
      <c r="C266" s="20">
        <v>192</v>
      </c>
      <c r="D266" s="27">
        <v>20</v>
      </c>
      <c r="E266" s="28">
        <f t="shared" si="36"/>
        <v>153.60000000000002</v>
      </c>
    </row>
    <row r="267" spans="2:5" x14ac:dyDescent="0.25">
      <c r="B267" s="6"/>
      <c r="C267" s="22"/>
    </row>
  </sheetData>
  <mergeCells count="3">
    <mergeCell ref="C4:C5"/>
    <mergeCell ref="E4:E5"/>
    <mergeCell ref="D4:D5"/>
  </mergeCells>
  <pageMargins left="0.15748031496062992" right="0.19685039370078741" top="0.19685039370078741" bottom="0.19685039370078741" header="0.51181102362204722" footer="0.51181102362204722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2014-02-07T03:51:58Z</cp:lastPrinted>
  <dcterms:created xsi:type="dcterms:W3CDTF">2014-01-30T04:29:27Z</dcterms:created>
  <dcterms:modified xsi:type="dcterms:W3CDTF">2014-02-11T07:37:29Z</dcterms:modified>
</cp:coreProperties>
</file>