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ЭтаКнига"/>
  <mc:AlternateContent xmlns:mc="http://schemas.openxmlformats.org/markup-compatibility/2006">
    <mc:Choice Requires="x15">
      <x15ac:absPath xmlns:x15ac="http://schemas.microsoft.com/office/spreadsheetml/2010/11/ac" url="D:\Работа Йети\Фестиваль КРепкий орешек\"/>
    </mc:Choice>
  </mc:AlternateContent>
  <xr:revisionPtr revIDLastSave="0" documentId="13_ncr:1_{1805E352-6FD4-41BE-9D27-4156477B93B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лёд тр. ск. МЖ" sheetId="1" r:id="rId1"/>
    <sheet name="ИТО,драйтул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2" l="1"/>
  <c r="V33" i="2"/>
  <c r="V32" i="2"/>
  <c r="V27" i="2"/>
  <c r="V30" i="2"/>
  <c r="V11" i="2"/>
  <c r="V12" i="2"/>
  <c r="V5" i="2"/>
  <c r="V8" i="2"/>
  <c r="V6" i="2"/>
  <c r="V4" i="2"/>
  <c r="V9" i="2"/>
  <c r="V10" i="2"/>
  <c r="V7" i="2"/>
  <c r="V14" i="2"/>
  <c r="V21" i="2"/>
  <c r="V18" i="2"/>
  <c r="V19" i="2"/>
  <c r="V20" i="2"/>
  <c r="V22" i="2"/>
  <c r="V31" i="2"/>
  <c r="V29" i="2"/>
  <c r="V13" i="2"/>
  <c r="F9" i="1"/>
  <c r="F5" i="1"/>
  <c r="F6" i="1"/>
  <c r="F14" i="1"/>
  <c r="F8" i="1"/>
  <c r="F13" i="1"/>
  <c r="F15" i="1"/>
  <c r="F16" i="1"/>
  <c r="F12" i="1"/>
  <c r="F10" i="1"/>
  <c r="F11" i="1"/>
  <c r="F21" i="1"/>
  <c r="F28" i="1"/>
  <c r="F24" i="1"/>
  <c r="F19" i="1"/>
  <c r="F20" i="1"/>
  <c r="F25" i="1"/>
  <c r="F26" i="1"/>
  <c r="F27" i="1"/>
  <c r="F22" i="1"/>
  <c r="F23" i="1"/>
  <c r="F4" i="1"/>
  <c r="F7" i="1"/>
</calcChain>
</file>

<file path=xl/sharedStrings.xml><?xml version="1.0" encoding="utf-8"?>
<sst xmlns="http://schemas.openxmlformats.org/spreadsheetml/2006/main" count="200" uniqueCount="70">
  <si>
    <t>Фамилия Имя</t>
  </si>
  <si>
    <t>Клуб</t>
  </si>
  <si>
    <t>попытка 1</t>
  </si>
  <si>
    <t>попытка 2</t>
  </si>
  <si>
    <t>лучшее</t>
  </si>
  <si>
    <t>Витвицкий Дмитрий</t>
  </si>
  <si>
    <t>Йети</t>
  </si>
  <si>
    <t>Панасенко Андрей</t>
  </si>
  <si>
    <t>Сотников Сергей</t>
  </si>
  <si>
    <t>Серебренников Егор</t>
  </si>
  <si>
    <t>Морозов Максим</t>
  </si>
  <si>
    <t>Горы Байкала</t>
  </si>
  <si>
    <t>Семихватский Никита</t>
  </si>
  <si>
    <t>Коваленко Александр</t>
  </si>
  <si>
    <t>Стрижнёв Виталий</t>
  </si>
  <si>
    <t>Толмачев Александр</t>
  </si>
  <si>
    <t>Демидченко Егор</t>
  </si>
  <si>
    <t>Орлов Дмитрий</t>
  </si>
  <si>
    <t>Березовский Владимир</t>
  </si>
  <si>
    <t>Climbing38</t>
  </si>
  <si>
    <t>Осеев Дмитрий</t>
  </si>
  <si>
    <t>Безгодова Ольга</t>
  </si>
  <si>
    <t>Дунаева Виктория</t>
  </si>
  <si>
    <t>Веслополова Мария</t>
  </si>
  <si>
    <t>Мартынова Мария</t>
  </si>
  <si>
    <t>Жданова Алина</t>
  </si>
  <si>
    <t>Беляева Юлия</t>
  </si>
  <si>
    <t>Попова Алина</t>
  </si>
  <si>
    <t>Вишнёва Алина</t>
  </si>
  <si>
    <t>Полковникова Екатерина</t>
  </si>
  <si>
    <t>Шелковникова Полина</t>
  </si>
  <si>
    <t>место</t>
  </si>
  <si>
    <t>Скорость</t>
  </si>
  <si>
    <t>Трудность</t>
  </si>
  <si>
    <t>Попытка 1</t>
  </si>
  <si>
    <t>Попытка 2</t>
  </si>
  <si>
    <t>Время ТОПа</t>
  </si>
  <si>
    <t>Лучший результат</t>
  </si>
  <si>
    <t>Кириллов Николай</t>
  </si>
  <si>
    <t>ТОП</t>
  </si>
  <si>
    <t>Тангаров Степан</t>
  </si>
  <si>
    <t>Козлов Алексей</t>
  </si>
  <si>
    <t>7</t>
  </si>
  <si>
    <t>Павленок Дарья</t>
  </si>
  <si>
    <t>Трассы</t>
  </si>
  <si>
    <t>Шмелев Михаил</t>
  </si>
  <si>
    <t>ИТО с верхней</t>
  </si>
  <si>
    <t>ИТО по шлямбурам</t>
  </si>
  <si>
    <t>ИТО со своими</t>
  </si>
  <si>
    <t>драйтул с верхней</t>
  </si>
  <si>
    <t>драйтул по шлямбурам</t>
  </si>
  <si>
    <t>драйтул со своими</t>
  </si>
  <si>
    <t>Пашков Олег</t>
  </si>
  <si>
    <r>
      <rPr>
        <b/>
        <sz val="11"/>
        <rFont val="Calibri"/>
        <family val="2"/>
        <charset val="204"/>
        <scheme val="minor"/>
      </rPr>
      <t>35</t>
    </r>
    <r>
      <rPr>
        <sz val="11"/>
        <color theme="1"/>
        <rFont val="Calibri"/>
        <family val="2"/>
        <scheme val="minor"/>
      </rPr>
      <t>+</t>
    </r>
    <r>
      <rPr>
        <b/>
        <sz val="11"/>
        <color rgb="FFFF0000"/>
        <rFont val="Calibri"/>
        <family val="2"/>
        <charset val="204"/>
        <scheme val="minor"/>
      </rPr>
      <t>40</t>
    </r>
  </si>
  <si>
    <t>Жамсаранов Чингис</t>
  </si>
  <si>
    <t>ГБ</t>
  </si>
  <si>
    <t>сумма</t>
  </si>
  <si>
    <t>НОВИЧКИ</t>
  </si>
  <si>
    <t>ПРОФИ</t>
  </si>
  <si>
    <t>Фёдоров Виталий</t>
  </si>
  <si>
    <t>Калашников Андрей</t>
  </si>
  <si>
    <t>Коршунов Максим</t>
  </si>
  <si>
    <t>Капустин Виктор</t>
  </si>
  <si>
    <t>пасхалка +10 баллов</t>
  </si>
  <si>
    <t>Оборский Александр</t>
  </si>
  <si>
    <t>Казанцева Евгения</t>
  </si>
  <si>
    <r>
      <t>35+</t>
    </r>
    <r>
      <rPr>
        <b/>
        <sz val="11"/>
        <color rgb="FFFF0000"/>
        <rFont val="Calibri"/>
        <family val="2"/>
        <charset val="204"/>
        <scheme val="minor"/>
      </rPr>
      <t>40</t>
    </r>
  </si>
  <si>
    <t>Ердакова Екатерина</t>
  </si>
  <si>
    <t>ЖЕНЩИНЫ</t>
  </si>
  <si>
    <t>ИСАльп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</si>
</sst>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s.00"/>
    <numFmt numFmtId="165" formatCode="m:ss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0" fontId="3" fillId="0" borderId="4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3" fillId="0" borderId="5" xfId="0" applyFont="1" applyBorder="1"/>
    <xf numFmtId="165" fontId="0" fillId="0" borderId="0" xfId="0" applyNumberFormat="1" applyBorder="1"/>
    <xf numFmtId="47" fontId="0" fillId="0" borderId="0" xfId="0" applyNumberFormat="1" applyBorder="1"/>
    <xf numFmtId="165" fontId="0" fillId="0" borderId="7" xfId="0" applyNumberFormat="1" applyBorder="1"/>
    <xf numFmtId="0" fontId="4" fillId="0" borderId="4" xfId="0" applyFont="1" applyBorder="1"/>
    <xf numFmtId="0" fontId="4" fillId="0" borderId="0" xfId="0" applyFont="1" applyBorder="1"/>
    <xf numFmtId="165" fontId="4" fillId="0" borderId="0" xfId="0" applyNumberFormat="1" applyFont="1" applyBorder="1"/>
    <xf numFmtId="0" fontId="4" fillId="0" borderId="5" xfId="0" applyFont="1" applyBorder="1"/>
    <xf numFmtId="49" fontId="0" fillId="0" borderId="0" xfId="0" applyNumberFormat="1" applyBorder="1"/>
    <xf numFmtId="49" fontId="0" fillId="0" borderId="7" xfId="0" applyNumberFormat="1" applyBorder="1"/>
    <xf numFmtId="49" fontId="3" fillId="0" borderId="0" xfId="0" applyNumberFormat="1" applyFont="1" applyBorder="1"/>
    <xf numFmtId="47" fontId="3" fillId="0" borderId="0" xfId="0" applyNumberFormat="1" applyFont="1" applyBorder="1"/>
    <xf numFmtId="0" fontId="0" fillId="0" borderId="0" xfId="0" applyFill="1" applyBorder="1"/>
    <xf numFmtId="49" fontId="0" fillId="0" borderId="0" xfId="0" applyNumberFormat="1" applyFill="1" applyBorder="1"/>
    <xf numFmtId="0" fontId="0" fillId="0" borderId="4" xfId="0" applyFill="1" applyBorder="1"/>
    <xf numFmtId="49" fontId="0" fillId="0" borderId="5" xfId="0" applyNumberFormat="1" applyFill="1" applyBorder="1"/>
    <xf numFmtId="0" fontId="0" fillId="0" borderId="6" xfId="0" applyFill="1" applyBorder="1"/>
    <xf numFmtId="0" fontId="0" fillId="0" borderId="7" xfId="0" applyFill="1" applyBorder="1"/>
    <xf numFmtId="49" fontId="0" fillId="0" borderId="7" xfId="0" applyNumberFormat="1" applyFill="1" applyBorder="1"/>
    <xf numFmtId="49" fontId="0" fillId="0" borderId="8" xfId="0" applyNumberFormat="1" applyFill="1" applyBorder="1"/>
    <xf numFmtId="0" fontId="4" fillId="0" borderId="4" xfId="0" applyFont="1" applyFill="1" applyBorder="1"/>
    <xf numFmtId="0" fontId="4" fillId="0" borderId="0" xfId="0" applyFont="1" applyFill="1" applyBorder="1"/>
    <xf numFmtId="49" fontId="4" fillId="0" borderId="0" xfId="0" applyNumberFormat="1" applyFont="1" applyBorder="1"/>
    <xf numFmtId="47" fontId="4" fillId="0" borderId="0" xfId="0" applyNumberFormat="1" applyFont="1" applyBorder="1"/>
    <xf numFmtId="49" fontId="4" fillId="0" borderId="0" xfId="0" applyNumberFormat="1" applyFont="1" applyFill="1" applyBorder="1"/>
    <xf numFmtId="49" fontId="4" fillId="0" borderId="5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/>
    <xf numFmtId="0" fontId="1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7" fillId="0" borderId="7" xfId="0" applyFont="1" applyBorder="1"/>
    <xf numFmtId="0" fontId="2" fillId="0" borderId="0" xfId="0" applyFont="1" applyFill="1" applyBorder="1"/>
    <xf numFmtId="0" fontId="2" fillId="0" borderId="7" xfId="0" applyFont="1" applyBorder="1"/>
    <xf numFmtId="0" fontId="6" fillId="0" borderId="7" xfId="0" applyFont="1" applyBorder="1"/>
    <xf numFmtId="0" fontId="2" fillId="0" borderId="4" xfId="0" applyFont="1" applyBorder="1"/>
    <xf numFmtId="0" fontId="9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2:O31"/>
  <sheetViews>
    <sheetView workbookViewId="0">
      <selection activeCell="F23" sqref="F23"/>
    </sheetView>
  </sheetViews>
  <sheetFormatPr defaultRowHeight="14.4" x14ac:dyDescent="0.3"/>
  <cols>
    <col min="2" max="2" width="26.6640625" customWidth="1"/>
    <col min="3" max="3" width="12.88671875" customWidth="1"/>
    <col min="4" max="4" width="10.33203125" customWidth="1"/>
    <col min="5" max="5" width="10.5546875" customWidth="1"/>
    <col min="9" max="9" width="21" customWidth="1"/>
    <col min="10" max="10" width="13.5546875" customWidth="1"/>
    <col min="11" max="11" width="10" customWidth="1"/>
    <col min="12" max="12" width="9.77734375" customWidth="1"/>
    <col min="13" max="13" width="12" customWidth="1"/>
    <col min="14" max="14" width="17.109375" customWidth="1"/>
  </cols>
  <sheetData>
    <row r="2" spans="2:15" ht="15" thickBot="1" x14ac:dyDescent="0.35">
      <c r="B2" t="s">
        <v>32</v>
      </c>
      <c r="I2" t="s">
        <v>33</v>
      </c>
    </row>
    <row r="3" spans="2:15" x14ac:dyDescent="0.3"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6" t="s">
        <v>31</v>
      </c>
      <c r="I3" s="4" t="s">
        <v>0</v>
      </c>
      <c r="J3" s="5" t="s">
        <v>1</v>
      </c>
      <c r="K3" s="5" t="s">
        <v>34</v>
      </c>
      <c r="L3" s="5" t="s">
        <v>35</v>
      </c>
      <c r="M3" s="5" t="s">
        <v>36</v>
      </c>
      <c r="N3" s="5" t="s">
        <v>37</v>
      </c>
      <c r="O3" s="6" t="s">
        <v>31</v>
      </c>
    </row>
    <row r="4" spans="2:15" x14ac:dyDescent="0.3">
      <c r="B4" s="15" t="s">
        <v>7</v>
      </c>
      <c r="C4" s="16" t="s">
        <v>6</v>
      </c>
      <c r="D4" s="17">
        <v>2.5578703703703706E-4</v>
      </c>
      <c r="E4" s="17">
        <v>1.9328703703703703E-4</v>
      </c>
      <c r="F4" s="17">
        <f t="shared" ref="F4:F16" si="0">MIN(D4,E4)</f>
        <v>1.9328703703703703E-4</v>
      </c>
      <c r="G4" s="18">
        <v>1</v>
      </c>
      <c r="I4" s="15" t="s">
        <v>10</v>
      </c>
      <c r="J4" s="16" t="s">
        <v>11</v>
      </c>
      <c r="K4" s="28">
        <v>7</v>
      </c>
      <c r="L4" s="28" t="s">
        <v>39</v>
      </c>
      <c r="M4" s="29">
        <v>2.9398148148148148E-3</v>
      </c>
      <c r="N4" s="28" t="s">
        <v>39</v>
      </c>
      <c r="O4" s="18">
        <v>1</v>
      </c>
    </row>
    <row r="5" spans="2:15" x14ac:dyDescent="0.3">
      <c r="B5" s="15" t="s">
        <v>9</v>
      </c>
      <c r="C5" s="16" t="s">
        <v>11</v>
      </c>
      <c r="D5" s="17">
        <v>2.2916666666666669E-4</v>
      </c>
      <c r="E5" s="17">
        <v>2.1412037037037038E-4</v>
      </c>
      <c r="F5" s="17">
        <f t="shared" si="0"/>
        <v>2.1412037037037038E-4</v>
      </c>
      <c r="G5" s="18">
        <v>2</v>
      </c>
      <c r="I5" s="15" t="s">
        <v>8</v>
      </c>
      <c r="J5" s="16" t="s">
        <v>6</v>
      </c>
      <c r="K5" s="28">
        <v>14</v>
      </c>
      <c r="L5" s="28" t="s">
        <v>39</v>
      </c>
      <c r="M5" s="29">
        <v>3.3564814814814811E-3</v>
      </c>
      <c r="N5" s="28" t="s">
        <v>39</v>
      </c>
      <c r="O5" s="18">
        <v>2</v>
      </c>
    </row>
    <row r="6" spans="2:15" x14ac:dyDescent="0.3">
      <c r="B6" s="15" t="s">
        <v>10</v>
      </c>
      <c r="C6" s="16" t="s">
        <v>11</v>
      </c>
      <c r="D6" s="17">
        <v>3.7731481481481486E-4</v>
      </c>
      <c r="E6" s="17">
        <v>2.3842592592592597E-4</v>
      </c>
      <c r="F6" s="17">
        <f t="shared" si="0"/>
        <v>2.3842592592592597E-4</v>
      </c>
      <c r="G6" s="18">
        <v>3</v>
      </c>
      <c r="I6" s="15" t="s">
        <v>20</v>
      </c>
      <c r="J6" s="16" t="s">
        <v>69</v>
      </c>
      <c r="K6" s="28" t="s">
        <v>39</v>
      </c>
      <c r="L6" s="28"/>
      <c r="M6" s="29">
        <v>3.37962962962963E-3</v>
      </c>
      <c r="N6" s="28" t="s">
        <v>39</v>
      </c>
      <c r="O6" s="18">
        <v>3</v>
      </c>
    </row>
    <row r="7" spans="2:15" x14ac:dyDescent="0.3">
      <c r="B7" s="7" t="s">
        <v>5</v>
      </c>
      <c r="C7" s="8" t="s">
        <v>6</v>
      </c>
      <c r="D7" s="9">
        <v>2.6909722222222222E-4</v>
      </c>
      <c r="E7" s="9"/>
      <c r="F7" s="9">
        <f t="shared" si="0"/>
        <v>2.6909722222222222E-4</v>
      </c>
      <c r="G7" s="10">
        <v>4</v>
      </c>
      <c r="I7" s="7" t="s">
        <v>7</v>
      </c>
      <c r="J7" s="8" t="s">
        <v>6</v>
      </c>
      <c r="K7" s="26">
        <v>8</v>
      </c>
      <c r="L7" s="26">
        <v>16</v>
      </c>
      <c r="M7" s="8"/>
      <c r="N7" s="26">
        <v>16</v>
      </c>
      <c r="O7" s="10">
        <v>4</v>
      </c>
    </row>
    <row r="8" spans="2:15" x14ac:dyDescent="0.3">
      <c r="B8" s="7" t="s">
        <v>13</v>
      </c>
      <c r="C8" s="8" t="s">
        <v>6</v>
      </c>
      <c r="D8" s="9">
        <v>3.0555555555555555E-4</v>
      </c>
      <c r="E8" s="9">
        <v>2.8125000000000003E-4</v>
      </c>
      <c r="F8" s="9">
        <f t="shared" si="0"/>
        <v>2.8125000000000003E-4</v>
      </c>
      <c r="G8" s="10">
        <v>5</v>
      </c>
      <c r="I8" s="7" t="s">
        <v>14</v>
      </c>
      <c r="J8" s="8" t="s">
        <v>6</v>
      </c>
      <c r="K8" s="26">
        <v>13</v>
      </c>
      <c r="L8" s="26">
        <v>3</v>
      </c>
      <c r="M8" s="8"/>
      <c r="N8" s="26">
        <v>13</v>
      </c>
      <c r="O8" s="10">
        <v>5</v>
      </c>
    </row>
    <row r="9" spans="2:15" x14ac:dyDescent="0.3">
      <c r="B9" s="7" t="s">
        <v>8</v>
      </c>
      <c r="C9" s="8" t="s">
        <v>6</v>
      </c>
      <c r="D9" s="9">
        <v>4.416666666666666E-4</v>
      </c>
      <c r="E9" s="9">
        <v>3.0671296296296295E-4</v>
      </c>
      <c r="F9" s="9">
        <f t="shared" si="0"/>
        <v>3.0671296296296295E-4</v>
      </c>
      <c r="G9" s="10">
        <v>6</v>
      </c>
      <c r="I9" s="7" t="s">
        <v>13</v>
      </c>
      <c r="J9" s="8" t="s">
        <v>6</v>
      </c>
      <c r="K9" s="26">
        <v>13</v>
      </c>
      <c r="L9" s="26">
        <v>3</v>
      </c>
      <c r="M9" s="8"/>
      <c r="N9" s="26">
        <v>13</v>
      </c>
      <c r="O9" s="10">
        <v>5</v>
      </c>
    </row>
    <row r="10" spans="2:15" x14ac:dyDescent="0.3">
      <c r="B10" s="7" t="s">
        <v>18</v>
      </c>
      <c r="C10" s="8" t="s">
        <v>19</v>
      </c>
      <c r="D10" s="9">
        <v>3.1481481481481481E-4</v>
      </c>
      <c r="E10" s="9">
        <v>4.965277777777777E-4</v>
      </c>
      <c r="F10" s="9">
        <f t="shared" si="0"/>
        <v>3.1481481481481481E-4</v>
      </c>
      <c r="G10" s="10">
        <v>7</v>
      </c>
      <c r="I10" s="7" t="s">
        <v>40</v>
      </c>
      <c r="J10" s="8" t="s">
        <v>6</v>
      </c>
      <c r="K10" s="26">
        <v>4</v>
      </c>
      <c r="L10" s="26">
        <v>10</v>
      </c>
      <c r="M10" s="8"/>
      <c r="N10" s="26">
        <v>10</v>
      </c>
      <c r="O10" s="10">
        <v>6</v>
      </c>
    </row>
    <row r="11" spans="2:15" x14ac:dyDescent="0.3">
      <c r="B11" s="7" t="s">
        <v>20</v>
      </c>
      <c r="C11" s="8" t="s">
        <v>69</v>
      </c>
      <c r="D11" s="9">
        <v>5.3240740740740744E-4</v>
      </c>
      <c r="E11" s="9">
        <v>3.2638888888888887E-4</v>
      </c>
      <c r="F11" s="9">
        <f t="shared" si="0"/>
        <v>3.2638888888888887E-4</v>
      </c>
      <c r="G11" s="10">
        <v>8</v>
      </c>
      <c r="I11" s="7" t="s">
        <v>41</v>
      </c>
      <c r="J11" s="8" t="s">
        <v>6</v>
      </c>
      <c r="K11" s="26">
        <v>9</v>
      </c>
      <c r="L11" s="26"/>
      <c r="M11" s="8"/>
      <c r="N11" s="26">
        <v>9</v>
      </c>
      <c r="O11" s="10">
        <v>7</v>
      </c>
    </row>
    <row r="12" spans="2:15" x14ac:dyDescent="0.3">
      <c r="B12" s="7" t="s">
        <v>17</v>
      </c>
      <c r="C12" s="8"/>
      <c r="D12" s="9">
        <v>3.6226851851851855E-4</v>
      </c>
      <c r="E12" s="9">
        <v>3.8194444444444446E-4</v>
      </c>
      <c r="F12" s="9">
        <f t="shared" si="0"/>
        <v>3.6226851851851855E-4</v>
      </c>
      <c r="G12" s="10">
        <v>9</v>
      </c>
      <c r="I12" s="7" t="s">
        <v>9</v>
      </c>
      <c r="J12" s="8" t="s">
        <v>11</v>
      </c>
      <c r="K12" s="26">
        <v>7</v>
      </c>
      <c r="L12" s="26">
        <v>8</v>
      </c>
      <c r="M12" s="8"/>
      <c r="N12" s="26">
        <v>8</v>
      </c>
      <c r="O12" s="10">
        <v>8</v>
      </c>
    </row>
    <row r="13" spans="2:15" x14ac:dyDescent="0.3">
      <c r="B13" s="7" t="s">
        <v>14</v>
      </c>
      <c r="C13" s="8" t="s">
        <v>6</v>
      </c>
      <c r="D13" s="9">
        <v>4.5219907407407405E-4</v>
      </c>
      <c r="E13" s="9">
        <v>3.7384259259259255E-4</v>
      </c>
      <c r="F13" s="9">
        <f t="shared" si="0"/>
        <v>3.7384259259259255E-4</v>
      </c>
      <c r="G13" s="10">
        <v>10</v>
      </c>
      <c r="I13" s="7" t="s">
        <v>38</v>
      </c>
      <c r="J13" s="8"/>
      <c r="K13" s="26" t="s">
        <v>42</v>
      </c>
      <c r="L13" s="26">
        <v>7</v>
      </c>
      <c r="M13" s="8"/>
      <c r="N13" s="26">
        <v>7</v>
      </c>
      <c r="O13" s="10">
        <v>9</v>
      </c>
    </row>
    <row r="14" spans="2:15" ht="15" thickBot="1" x14ac:dyDescent="0.35">
      <c r="B14" s="7" t="s">
        <v>12</v>
      </c>
      <c r="C14" s="8" t="s">
        <v>69</v>
      </c>
      <c r="D14" s="9">
        <v>3.7615740740740735E-4</v>
      </c>
      <c r="E14" s="9">
        <v>4.7094907407407399E-4</v>
      </c>
      <c r="F14" s="9">
        <f t="shared" si="0"/>
        <v>3.7615740740740735E-4</v>
      </c>
      <c r="G14" s="10">
        <v>11</v>
      </c>
      <c r="I14" s="11" t="s">
        <v>16</v>
      </c>
      <c r="J14" s="12" t="s">
        <v>6</v>
      </c>
      <c r="K14" s="27">
        <v>7</v>
      </c>
      <c r="L14" s="27">
        <v>7</v>
      </c>
      <c r="M14" s="12"/>
      <c r="N14" s="27">
        <v>7</v>
      </c>
      <c r="O14" s="14">
        <v>9</v>
      </c>
    </row>
    <row r="15" spans="2:15" ht="15" thickBot="1" x14ac:dyDescent="0.35">
      <c r="B15" s="7" t="s">
        <v>15</v>
      </c>
      <c r="C15" s="8"/>
      <c r="D15" s="9">
        <v>5.2083333333333333E-4</v>
      </c>
      <c r="E15" s="9"/>
      <c r="F15" s="9">
        <f t="shared" si="0"/>
        <v>5.2083333333333333E-4</v>
      </c>
      <c r="G15" s="10">
        <v>12</v>
      </c>
    </row>
    <row r="16" spans="2:15" ht="15" thickBot="1" x14ac:dyDescent="0.35">
      <c r="B16" s="11" t="s">
        <v>16</v>
      </c>
      <c r="C16" s="12" t="s">
        <v>6</v>
      </c>
      <c r="D16" s="13">
        <v>6.018518518518519E-4</v>
      </c>
      <c r="E16" s="13">
        <v>5.8796296296296287E-4</v>
      </c>
      <c r="F16" s="13">
        <f t="shared" si="0"/>
        <v>5.8796296296296287E-4</v>
      </c>
      <c r="G16" s="14">
        <v>13</v>
      </c>
      <c r="I16" s="4" t="s">
        <v>0</v>
      </c>
      <c r="J16" s="5" t="s">
        <v>1</v>
      </c>
      <c r="K16" s="5" t="s">
        <v>34</v>
      </c>
      <c r="L16" s="5" t="s">
        <v>35</v>
      </c>
      <c r="M16" s="5" t="s">
        <v>36</v>
      </c>
      <c r="N16" s="5" t="s">
        <v>37</v>
      </c>
      <c r="O16" s="6" t="s">
        <v>31</v>
      </c>
    </row>
    <row r="17" spans="2:15" ht="15" thickBot="1" x14ac:dyDescent="0.35">
      <c r="D17" s="3"/>
      <c r="E17" s="3"/>
      <c r="F17" s="3"/>
      <c r="I17" s="38" t="s">
        <v>23</v>
      </c>
      <c r="J17" s="39" t="s">
        <v>6</v>
      </c>
      <c r="K17" s="40">
        <v>10</v>
      </c>
      <c r="L17" s="40" t="s">
        <v>39</v>
      </c>
      <c r="M17" s="41">
        <v>3.1249999999999997E-3</v>
      </c>
      <c r="N17" s="42" t="s">
        <v>39</v>
      </c>
      <c r="O17" s="43">
        <v>1</v>
      </c>
    </row>
    <row r="18" spans="2:15" x14ac:dyDescent="0.3">
      <c r="B18" s="4" t="s">
        <v>0</v>
      </c>
      <c r="C18" s="5" t="s">
        <v>1</v>
      </c>
      <c r="D18" s="5" t="s">
        <v>2</v>
      </c>
      <c r="E18" s="5" t="s">
        <v>3</v>
      </c>
      <c r="F18" s="5" t="s">
        <v>4</v>
      </c>
      <c r="G18" s="6" t="s">
        <v>31</v>
      </c>
      <c r="I18" s="38" t="s">
        <v>24</v>
      </c>
      <c r="J18" s="39" t="s">
        <v>69</v>
      </c>
      <c r="K18" s="40">
        <v>15</v>
      </c>
      <c r="L18" s="40" t="s">
        <v>39</v>
      </c>
      <c r="M18" s="41">
        <v>3.2870370370370367E-3</v>
      </c>
      <c r="N18" s="42" t="s">
        <v>39</v>
      </c>
      <c r="O18" s="43">
        <v>2</v>
      </c>
    </row>
    <row r="19" spans="2:15" x14ac:dyDescent="0.3">
      <c r="B19" s="22" t="s">
        <v>24</v>
      </c>
      <c r="C19" s="23" t="s">
        <v>69</v>
      </c>
      <c r="D19" s="24"/>
      <c r="E19" s="24">
        <v>2.5347222222222221E-4</v>
      </c>
      <c r="F19" s="24">
        <f t="shared" ref="F19:F28" si="1">MIN(D19,E19)</f>
        <v>2.5347222222222221E-4</v>
      </c>
      <c r="G19" s="25">
        <v>1</v>
      </c>
      <c r="I19" s="38" t="s">
        <v>25</v>
      </c>
      <c r="J19" s="39" t="s">
        <v>69</v>
      </c>
      <c r="K19" s="40">
        <v>13</v>
      </c>
      <c r="L19" s="42">
        <v>4</v>
      </c>
      <c r="M19" s="23"/>
      <c r="N19" s="42">
        <v>13</v>
      </c>
      <c r="O19" s="43">
        <v>3</v>
      </c>
    </row>
    <row r="20" spans="2:15" x14ac:dyDescent="0.3">
      <c r="B20" s="22" t="s">
        <v>25</v>
      </c>
      <c r="C20" s="23" t="s">
        <v>69</v>
      </c>
      <c r="D20" s="24">
        <v>3.4872685185185186E-4</v>
      </c>
      <c r="E20" s="24">
        <v>3.0185185185185181E-4</v>
      </c>
      <c r="F20" s="24">
        <f t="shared" si="1"/>
        <v>3.0185185185185181E-4</v>
      </c>
      <c r="G20" s="25">
        <v>2</v>
      </c>
      <c r="I20" s="38" t="s">
        <v>27</v>
      </c>
      <c r="J20" s="39" t="s">
        <v>6</v>
      </c>
      <c r="K20" s="40">
        <v>2</v>
      </c>
      <c r="L20" s="42">
        <v>13</v>
      </c>
      <c r="M20" s="23"/>
      <c r="N20" s="42">
        <v>13</v>
      </c>
      <c r="O20" s="43">
        <v>3</v>
      </c>
    </row>
    <row r="21" spans="2:15" x14ac:dyDescent="0.3">
      <c r="B21" s="22" t="s">
        <v>21</v>
      </c>
      <c r="C21" s="23" t="s">
        <v>11</v>
      </c>
      <c r="D21" s="24">
        <v>3.4027777777777772E-4</v>
      </c>
      <c r="E21" s="24">
        <v>3.4143518518518513E-4</v>
      </c>
      <c r="F21" s="24">
        <f t="shared" si="1"/>
        <v>3.4027777777777772E-4</v>
      </c>
      <c r="G21" s="25">
        <v>3</v>
      </c>
      <c r="I21" s="38" t="s">
        <v>21</v>
      </c>
      <c r="J21" s="39" t="s">
        <v>11</v>
      </c>
      <c r="K21" s="40">
        <v>13</v>
      </c>
      <c r="L21" s="42">
        <v>8</v>
      </c>
      <c r="M21" s="23"/>
      <c r="N21" s="42">
        <v>13</v>
      </c>
      <c r="O21" s="43">
        <v>3</v>
      </c>
    </row>
    <row r="22" spans="2:15" x14ac:dyDescent="0.3">
      <c r="B22" s="7" t="s">
        <v>29</v>
      </c>
      <c r="C22" s="8" t="s">
        <v>69</v>
      </c>
      <c r="D22" s="19">
        <v>4.061342592592593E-4</v>
      </c>
      <c r="E22" s="19">
        <v>4.8611111111111104E-4</v>
      </c>
      <c r="F22" s="19">
        <f t="shared" si="1"/>
        <v>4.061342592592593E-4</v>
      </c>
      <c r="G22" s="10">
        <v>4</v>
      </c>
      <c r="I22" s="32" t="s">
        <v>30</v>
      </c>
      <c r="J22" s="30" t="s">
        <v>6</v>
      </c>
      <c r="K22" s="26">
        <v>3</v>
      </c>
      <c r="L22" s="31">
        <v>9</v>
      </c>
      <c r="M22" s="8"/>
      <c r="N22" s="31">
        <v>9</v>
      </c>
      <c r="O22" s="33">
        <v>4</v>
      </c>
    </row>
    <row r="23" spans="2:15" x14ac:dyDescent="0.3">
      <c r="B23" s="7" t="s">
        <v>30</v>
      </c>
      <c r="C23" s="20" t="s">
        <v>6</v>
      </c>
      <c r="D23" s="19">
        <v>5.5555555555555556E-4</v>
      </c>
      <c r="E23" s="19">
        <v>7.9861111111111105E-4</v>
      </c>
      <c r="F23" s="19">
        <f t="shared" si="1"/>
        <v>5.5555555555555556E-4</v>
      </c>
      <c r="G23" s="10">
        <v>5</v>
      </c>
      <c r="I23" s="32" t="s">
        <v>22</v>
      </c>
      <c r="J23" s="30" t="s">
        <v>69</v>
      </c>
      <c r="K23" s="31">
        <v>3</v>
      </c>
      <c r="L23" s="31">
        <v>7</v>
      </c>
      <c r="M23" s="8"/>
      <c r="N23" s="31">
        <v>7</v>
      </c>
      <c r="O23" s="33">
        <v>5</v>
      </c>
    </row>
    <row r="24" spans="2:15" x14ac:dyDescent="0.3">
      <c r="B24" s="7" t="s">
        <v>23</v>
      </c>
      <c r="C24" s="8" t="s">
        <v>6</v>
      </c>
      <c r="D24" s="19">
        <v>6.111111111111111E-4</v>
      </c>
      <c r="E24" s="19">
        <v>5.7118055555555557E-4</v>
      </c>
      <c r="F24" s="19">
        <f t="shared" si="1"/>
        <v>5.7118055555555557E-4</v>
      </c>
      <c r="G24" s="10">
        <v>6</v>
      </c>
      <c r="I24" s="32" t="s">
        <v>43</v>
      </c>
      <c r="J24" s="30" t="s">
        <v>11</v>
      </c>
      <c r="K24" s="26">
        <v>4</v>
      </c>
      <c r="L24" s="31">
        <v>4</v>
      </c>
      <c r="M24" s="8"/>
      <c r="N24" s="31">
        <v>4</v>
      </c>
      <c r="O24" s="33">
        <v>6</v>
      </c>
    </row>
    <row r="25" spans="2:15" ht="15" thickBot="1" x14ac:dyDescent="0.35">
      <c r="B25" s="7" t="s">
        <v>26</v>
      </c>
      <c r="C25" s="8" t="s">
        <v>6</v>
      </c>
      <c r="D25" s="19">
        <v>7.993055555555556E-4</v>
      </c>
      <c r="E25" s="19">
        <v>6.041666666666667E-4</v>
      </c>
      <c r="F25" s="19">
        <f t="shared" si="1"/>
        <v>6.041666666666667E-4</v>
      </c>
      <c r="G25" s="10">
        <v>7</v>
      </c>
      <c r="I25" s="34" t="s">
        <v>29</v>
      </c>
      <c r="J25" s="35" t="s">
        <v>69</v>
      </c>
      <c r="K25" s="27">
        <v>4</v>
      </c>
      <c r="L25" s="27"/>
      <c r="M25" s="12"/>
      <c r="N25" s="36">
        <v>4</v>
      </c>
      <c r="O25" s="37">
        <v>7</v>
      </c>
    </row>
    <row r="26" spans="2:15" x14ac:dyDescent="0.3">
      <c r="B26" s="7" t="s">
        <v>27</v>
      </c>
      <c r="C26" s="8" t="s">
        <v>6</v>
      </c>
      <c r="D26" s="19">
        <v>1.1111111111111111E-3</v>
      </c>
      <c r="E26" s="19">
        <v>6.3657407407407402E-4</v>
      </c>
      <c r="F26" s="19">
        <f t="shared" si="1"/>
        <v>6.3657407407407402E-4</v>
      </c>
      <c r="G26" s="10">
        <v>8</v>
      </c>
    </row>
    <row r="27" spans="2:15" x14ac:dyDescent="0.3">
      <c r="B27" s="7" t="s">
        <v>28</v>
      </c>
      <c r="C27" s="8" t="s">
        <v>6</v>
      </c>
      <c r="D27" s="19">
        <v>8.4143518518518519E-4</v>
      </c>
      <c r="E27" s="19">
        <v>6.9444444444444447E-4</v>
      </c>
      <c r="F27" s="19">
        <f t="shared" si="1"/>
        <v>6.9444444444444447E-4</v>
      </c>
      <c r="G27" s="10">
        <v>9</v>
      </c>
    </row>
    <row r="28" spans="2:15" ht="15" thickBot="1" x14ac:dyDescent="0.35">
      <c r="B28" s="11" t="s">
        <v>22</v>
      </c>
      <c r="C28" s="12" t="s">
        <v>69</v>
      </c>
      <c r="D28" s="21"/>
      <c r="E28" s="21">
        <v>7.8854166666666667E-4</v>
      </c>
      <c r="F28" s="21">
        <f t="shared" si="1"/>
        <v>7.8854166666666667E-4</v>
      </c>
      <c r="G28" s="14">
        <v>10</v>
      </c>
    </row>
    <row r="29" spans="2:15" x14ac:dyDescent="0.3">
      <c r="D29" s="2"/>
      <c r="E29" s="2"/>
      <c r="F29" s="2"/>
    </row>
    <row r="30" spans="2:15" x14ac:dyDescent="0.3">
      <c r="D30" s="1"/>
      <c r="E30" s="1"/>
      <c r="F30" s="1"/>
    </row>
    <row r="31" spans="2:15" x14ac:dyDescent="0.3">
      <c r="D31" s="1"/>
      <c r="E31" s="1"/>
      <c r="F31" s="1"/>
    </row>
  </sheetData>
  <sortState xmlns:xlrd2="http://schemas.microsoft.com/office/spreadsheetml/2017/richdata2" ref="I17:O18">
    <sortCondition ref="M17:M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4540E-6DD3-4EF0-A9ED-1F924F8DF48F}">
  <sheetPr codeName="Лист2"/>
  <dimension ref="A1:W33"/>
  <sheetViews>
    <sheetView tabSelected="1" zoomScale="88" zoomScaleNormal="88" workbookViewId="0">
      <selection activeCell="AD20" sqref="AD20"/>
    </sheetView>
  </sheetViews>
  <sheetFormatPr defaultRowHeight="14.4" x14ac:dyDescent="0.3"/>
  <cols>
    <col min="2" max="2" width="26.88671875" customWidth="1"/>
    <col min="3" max="3" width="10.109375" customWidth="1"/>
    <col min="4" max="4" width="6.109375" customWidth="1"/>
    <col min="5" max="5" width="4.6640625" customWidth="1"/>
    <col min="6" max="6" width="5.109375" customWidth="1"/>
    <col min="7" max="7" width="5.5546875" customWidth="1"/>
    <col min="8" max="8" width="4.6640625" customWidth="1"/>
    <col min="9" max="9" width="5.21875" customWidth="1"/>
    <col min="10" max="10" width="4.21875" customWidth="1"/>
    <col min="11" max="11" width="4.5546875" customWidth="1"/>
    <col min="12" max="12" width="6" customWidth="1"/>
    <col min="13" max="13" width="4.77734375" customWidth="1"/>
    <col min="14" max="14" width="4.5546875" customWidth="1"/>
    <col min="15" max="15" width="4.77734375" customWidth="1"/>
    <col min="16" max="17" width="4.109375" customWidth="1"/>
    <col min="18" max="18" width="5.33203125" customWidth="1"/>
    <col min="19" max="19" width="3.88671875" customWidth="1"/>
    <col min="20" max="21" width="4" customWidth="1"/>
  </cols>
  <sheetData>
    <row r="1" spans="1:23" ht="15" thickBot="1" x14ac:dyDescent="0.35">
      <c r="B1" t="s">
        <v>57</v>
      </c>
      <c r="D1" t="s">
        <v>44</v>
      </c>
    </row>
    <row r="2" spans="1:23" x14ac:dyDescent="0.3">
      <c r="A2" s="4" t="s">
        <v>31</v>
      </c>
      <c r="B2" s="5" t="s">
        <v>0</v>
      </c>
      <c r="C2" s="5" t="s">
        <v>1</v>
      </c>
      <c r="D2" s="5">
        <v>1</v>
      </c>
      <c r="E2" s="5">
        <v>2</v>
      </c>
      <c r="F2" s="5">
        <v>3</v>
      </c>
      <c r="G2" s="5">
        <v>4</v>
      </c>
      <c r="H2" s="5">
        <v>5</v>
      </c>
      <c r="I2" s="5">
        <v>6</v>
      </c>
      <c r="J2" s="5">
        <v>7</v>
      </c>
      <c r="K2" s="5">
        <v>8</v>
      </c>
      <c r="L2" s="5">
        <v>9</v>
      </c>
      <c r="M2" s="5">
        <v>10</v>
      </c>
      <c r="N2" s="5">
        <v>11</v>
      </c>
      <c r="O2" s="5">
        <v>12</v>
      </c>
      <c r="P2" s="5">
        <v>13</v>
      </c>
      <c r="Q2" s="5">
        <v>14</v>
      </c>
      <c r="R2" s="5">
        <v>15</v>
      </c>
      <c r="S2" s="5">
        <v>16</v>
      </c>
      <c r="T2" s="5">
        <v>17</v>
      </c>
      <c r="U2" s="5">
        <v>18</v>
      </c>
      <c r="V2" s="6" t="s">
        <v>56</v>
      </c>
      <c r="W2" s="46" t="s">
        <v>46</v>
      </c>
    </row>
    <row r="3" spans="1:23" x14ac:dyDescent="0.3">
      <c r="A3" s="60">
        <v>1</v>
      </c>
      <c r="B3" s="52" t="s">
        <v>5</v>
      </c>
      <c r="C3" s="8" t="s">
        <v>6</v>
      </c>
      <c r="D3" s="50" t="s">
        <v>53</v>
      </c>
      <c r="E3" s="8"/>
      <c r="F3" s="8"/>
      <c r="G3" s="51">
        <v>40</v>
      </c>
      <c r="H3" s="8"/>
      <c r="I3" s="8"/>
      <c r="J3" s="52">
        <v>42</v>
      </c>
      <c r="K3" s="52">
        <v>70</v>
      </c>
      <c r="L3" s="8"/>
      <c r="M3" s="8"/>
      <c r="N3" s="8"/>
      <c r="O3" s="8"/>
      <c r="P3" s="8"/>
      <c r="Q3" s="8"/>
      <c r="R3" s="8"/>
      <c r="S3" s="8"/>
      <c r="T3" s="8"/>
      <c r="U3" s="8"/>
      <c r="V3" s="10">
        <v>227</v>
      </c>
      <c r="W3" s="47" t="s">
        <v>47</v>
      </c>
    </row>
    <row r="4" spans="1:23" x14ac:dyDescent="0.3">
      <c r="A4" s="60">
        <v>2</v>
      </c>
      <c r="B4" s="52" t="s">
        <v>41</v>
      </c>
      <c r="C4" s="8" t="s">
        <v>6</v>
      </c>
      <c r="D4" s="51">
        <v>40</v>
      </c>
      <c r="E4" s="53">
        <v>18</v>
      </c>
      <c r="F4" s="53">
        <v>19.5</v>
      </c>
      <c r="G4" s="51">
        <v>40</v>
      </c>
      <c r="H4" s="8"/>
      <c r="I4" s="54">
        <v>22</v>
      </c>
      <c r="J4" s="8"/>
      <c r="K4" s="8"/>
      <c r="L4" s="8"/>
      <c r="M4" s="8"/>
      <c r="N4" s="8"/>
      <c r="O4" s="8"/>
      <c r="P4" s="8"/>
      <c r="Q4" s="53">
        <v>21</v>
      </c>
      <c r="R4" s="8"/>
      <c r="S4" s="8"/>
      <c r="T4" s="8"/>
      <c r="U4" s="8"/>
      <c r="V4" s="10">
        <f t="shared" ref="V4:V13" si="0">SUM(D4:U4)</f>
        <v>160.5</v>
      </c>
      <c r="W4" s="49" t="s">
        <v>48</v>
      </c>
    </row>
    <row r="5" spans="1:23" x14ac:dyDescent="0.3">
      <c r="A5" s="60">
        <v>3</v>
      </c>
      <c r="B5" s="61" t="s">
        <v>18</v>
      </c>
      <c r="C5" s="8" t="s">
        <v>19</v>
      </c>
      <c r="D5" s="54">
        <v>20</v>
      </c>
      <c r="E5" s="53">
        <v>18</v>
      </c>
      <c r="F5" s="53">
        <v>19.5</v>
      </c>
      <c r="G5" s="54">
        <v>20</v>
      </c>
      <c r="H5" s="8"/>
      <c r="I5" s="8"/>
      <c r="J5" s="8"/>
      <c r="K5" s="8"/>
      <c r="L5" s="53">
        <v>21</v>
      </c>
      <c r="M5" s="8"/>
      <c r="N5" s="53">
        <v>21</v>
      </c>
      <c r="O5" s="8"/>
      <c r="P5" s="8"/>
      <c r="Q5" s="53">
        <v>21</v>
      </c>
      <c r="R5" s="53">
        <v>19.5</v>
      </c>
      <c r="S5" s="8"/>
      <c r="T5" s="8"/>
      <c r="U5" s="8"/>
      <c r="V5" s="10">
        <f t="shared" si="0"/>
        <v>160</v>
      </c>
    </row>
    <row r="6" spans="1:23" x14ac:dyDescent="0.3">
      <c r="A6" s="7">
        <v>4</v>
      </c>
      <c r="B6" s="8" t="s">
        <v>10</v>
      </c>
      <c r="C6" s="8" t="s">
        <v>55</v>
      </c>
      <c r="D6" s="54">
        <v>20</v>
      </c>
      <c r="E6" s="53">
        <v>18</v>
      </c>
      <c r="F6" s="53">
        <v>19.5</v>
      </c>
      <c r="G6" s="51">
        <v>40</v>
      </c>
      <c r="H6" s="54">
        <v>28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10">
        <f t="shared" si="0"/>
        <v>125.5</v>
      </c>
      <c r="W6" s="45" t="s">
        <v>49</v>
      </c>
    </row>
    <row r="7" spans="1:23" x14ac:dyDescent="0.3">
      <c r="A7" s="7">
        <v>5</v>
      </c>
      <c r="B7" s="8" t="s">
        <v>20</v>
      </c>
      <c r="C7" s="8" t="s">
        <v>69</v>
      </c>
      <c r="D7" s="8"/>
      <c r="E7" s="8"/>
      <c r="F7" s="8"/>
      <c r="G7" s="16">
        <v>17.5</v>
      </c>
      <c r="H7" s="8"/>
      <c r="I7" s="8"/>
      <c r="J7" s="16">
        <v>21</v>
      </c>
      <c r="K7" s="8"/>
      <c r="L7" s="16">
        <v>24.5</v>
      </c>
      <c r="M7" s="8"/>
      <c r="N7" s="8"/>
      <c r="O7" s="8"/>
      <c r="P7" s="8"/>
      <c r="Q7" s="8"/>
      <c r="R7" s="8"/>
      <c r="S7" s="8"/>
      <c r="T7" s="8"/>
      <c r="U7" s="8"/>
      <c r="V7" s="10">
        <f t="shared" si="0"/>
        <v>63</v>
      </c>
      <c r="W7" s="44" t="s">
        <v>50</v>
      </c>
    </row>
    <row r="8" spans="1:23" x14ac:dyDescent="0.3">
      <c r="A8" s="7">
        <v>6</v>
      </c>
      <c r="B8" s="8" t="s">
        <v>54</v>
      </c>
      <c r="C8" s="8" t="s">
        <v>69</v>
      </c>
      <c r="D8" s="8"/>
      <c r="E8" s="8"/>
      <c r="F8" s="8"/>
      <c r="G8" s="8"/>
      <c r="H8" s="8"/>
      <c r="I8" s="8"/>
      <c r="J8" s="8"/>
      <c r="K8" s="8"/>
      <c r="L8" s="8"/>
      <c r="M8" s="8"/>
      <c r="N8" s="52">
        <v>49</v>
      </c>
      <c r="O8" s="8"/>
      <c r="P8" s="8"/>
      <c r="Q8" s="8"/>
      <c r="R8" s="8"/>
      <c r="S8" s="8"/>
      <c r="T8" s="8"/>
      <c r="U8" s="8"/>
      <c r="V8" s="10">
        <f t="shared" si="0"/>
        <v>49</v>
      </c>
      <c r="W8" s="48" t="s">
        <v>51</v>
      </c>
    </row>
    <row r="9" spans="1:23" x14ac:dyDescent="0.3">
      <c r="A9" s="7">
        <v>7</v>
      </c>
      <c r="B9" s="8" t="s">
        <v>16</v>
      </c>
      <c r="C9" s="8" t="s">
        <v>6</v>
      </c>
      <c r="D9" s="53">
        <v>15</v>
      </c>
      <c r="E9" s="8"/>
      <c r="F9" s="8"/>
      <c r="G9" s="8"/>
      <c r="H9" s="8"/>
      <c r="I9" s="8"/>
      <c r="J9" s="8"/>
      <c r="K9" s="8"/>
      <c r="L9" s="55">
        <v>14</v>
      </c>
      <c r="M9" s="55">
        <v>14</v>
      </c>
      <c r="N9" s="8"/>
      <c r="O9" s="8"/>
      <c r="P9" s="8"/>
      <c r="Q9" s="8"/>
      <c r="R9" s="8"/>
      <c r="S9" s="8"/>
      <c r="T9" s="8"/>
      <c r="U9" s="8"/>
      <c r="V9" s="10">
        <f t="shared" si="0"/>
        <v>43</v>
      </c>
    </row>
    <row r="10" spans="1:23" x14ac:dyDescent="0.3">
      <c r="A10" s="7">
        <v>8</v>
      </c>
      <c r="B10" s="8" t="s">
        <v>8</v>
      </c>
      <c r="C10" s="8" t="s">
        <v>6</v>
      </c>
      <c r="D10" s="53">
        <v>15</v>
      </c>
      <c r="E10" s="8"/>
      <c r="F10" s="53">
        <v>19.5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10">
        <f t="shared" si="0"/>
        <v>34.5</v>
      </c>
    </row>
    <row r="11" spans="1:23" x14ac:dyDescent="0.3">
      <c r="A11" s="7">
        <v>9</v>
      </c>
      <c r="B11" s="8" t="s">
        <v>45</v>
      </c>
      <c r="C11" s="8" t="s">
        <v>69</v>
      </c>
      <c r="D11" s="53">
        <v>15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10">
        <f t="shared" si="0"/>
        <v>15</v>
      </c>
    </row>
    <row r="12" spans="1:23" x14ac:dyDescent="0.3">
      <c r="A12" s="7">
        <v>10</v>
      </c>
      <c r="B12" s="8" t="s">
        <v>52</v>
      </c>
      <c r="C12" s="8" t="s">
        <v>69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55">
        <v>14</v>
      </c>
      <c r="R12" s="8"/>
      <c r="S12" s="8"/>
      <c r="T12" s="8"/>
      <c r="U12" s="8"/>
      <c r="V12" s="10">
        <f t="shared" si="0"/>
        <v>14</v>
      </c>
    </row>
    <row r="13" spans="1:23" ht="15" thickBot="1" x14ac:dyDescent="0.35">
      <c r="A13" s="11">
        <v>11</v>
      </c>
      <c r="B13" s="12" t="s">
        <v>12</v>
      </c>
      <c r="C13" s="12" t="s">
        <v>69</v>
      </c>
      <c r="D13" s="12"/>
      <c r="E13" s="12"/>
      <c r="F13" s="12"/>
      <c r="G13" s="12"/>
      <c r="H13" s="12"/>
      <c r="I13" s="12"/>
      <c r="J13" s="56">
        <v>12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4">
        <f t="shared" si="0"/>
        <v>12</v>
      </c>
    </row>
    <row r="14" spans="1:23" x14ac:dyDescent="0.3">
      <c r="V14">
        <f t="shared" ref="V14:V22" si="1">SUM(D14:U14)</f>
        <v>0</v>
      </c>
    </row>
    <row r="15" spans="1:23" ht="15" thickBot="1" x14ac:dyDescent="0.35">
      <c r="B15" t="s">
        <v>58</v>
      </c>
      <c r="D15" t="s">
        <v>44</v>
      </c>
    </row>
    <row r="16" spans="1:23" x14ac:dyDescent="0.3">
      <c r="A16" s="4" t="s">
        <v>31</v>
      </c>
      <c r="B16" s="5" t="s">
        <v>0</v>
      </c>
      <c r="C16" s="5" t="s">
        <v>1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6" t="s">
        <v>56</v>
      </c>
    </row>
    <row r="17" spans="1:23" x14ac:dyDescent="0.3">
      <c r="A17" s="60">
        <v>1</v>
      </c>
      <c r="B17" s="57" t="s">
        <v>60</v>
      </c>
      <c r="C17" s="30" t="s">
        <v>6</v>
      </c>
      <c r="D17" s="8"/>
      <c r="E17" s="8"/>
      <c r="F17" s="8"/>
      <c r="G17" s="8"/>
      <c r="H17" s="8"/>
      <c r="I17" s="8"/>
      <c r="J17" s="52">
        <v>42</v>
      </c>
      <c r="K17" s="52">
        <v>70</v>
      </c>
      <c r="L17" s="52">
        <v>49</v>
      </c>
      <c r="M17" s="52">
        <v>49</v>
      </c>
      <c r="N17" s="52"/>
      <c r="O17" s="52">
        <v>70</v>
      </c>
      <c r="P17" s="52">
        <v>120</v>
      </c>
      <c r="Q17" s="52">
        <v>49</v>
      </c>
      <c r="R17" s="52"/>
      <c r="S17" s="8"/>
      <c r="T17" s="8"/>
      <c r="U17" s="8"/>
      <c r="V17" s="10">
        <v>459</v>
      </c>
      <c r="W17" t="s">
        <v>63</v>
      </c>
    </row>
    <row r="18" spans="1:23" x14ac:dyDescent="0.3">
      <c r="A18" s="60">
        <v>2</v>
      </c>
      <c r="B18" s="57" t="s">
        <v>61</v>
      </c>
      <c r="C18" s="30" t="s">
        <v>69</v>
      </c>
      <c r="D18" s="8"/>
      <c r="E18" s="52">
        <v>42</v>
      </c>
      <c r="F18" s="52"/>
      <c r="G18" s="52"/>
      <c r="H18" s="52"/>
      <c r="I18" s="52"/>
      <c r="J18" s="52">
        <v>42</v>
      </c>
      <c r="K18" s="57">
        <v>70</v>
      </c>
      <c r="L18" s="52"/>
      <c r="M18" s="52"/>
      <c r="N18" s="52">
        <v>49</v>
      </c>
      <c r="O18" s="57">
        <v>70</v>
      </c>
      <c r="P18" s="57">
        <v>120</v>
      </c>
      <c r="Q18" s="8"/>
      <c r="R18" s="8"/>
      <c r="S18" s="8"/>
      <c r="T18" s="8"/>
      <c r="U18" s="8"/>
      <c r="V18" s="10">
        <f>SUM(D18:U18)</f>
        <v>393</v>
      </c>
    </row>
    <row r="19" spans="1:23" x14ac:dyDescent="0.3">
      <c r="A19" s="60">
        <v>3</v>
      </c>
      <c r="B19" s="57" t="s">
        <v>62</v>
      </c>
      <c r="C19" s="30" t="s">
        <v>6</v>
      </c>
      <c r="D19" s="8"/>
      <c r="E19" s="8"/>
      <c r="F19" s="8"/>
      <c r="G19" s="8"/>
      <c r="H19" s="8"/>
      <c r="I19" s="8"/>
      <c r="J19" s="8"/>
      <c r="K19" s="57">
        <v>70</v>
      </c>
      <c r="L19" s="8"/>
      <c r="M19" s="52">
        <v>49</v>
      </c>
      <c r="N19" s="52"/>
      <c r="O19" s="57">
        <v>70</v>
      </c>
      <c r="P19" s="52">
        <v>120</v>
      </c>
      <c r="Q19" s="52"/>
      <c r="R19" s="8"/>
      <c r="S19" s="8"/>
      <c r="T19" s="8"/>
      <c r="U19" s="8"/>
      <c r="V19" s="10">
        <f>SUM(D19:U19)</f>
        <v>309</v>
      </c>
    </row>
    <row r="20" spans="1:23" x14ac:dyDescent="0.3">
      <c r="A20" s="7">
        <v>4</v>
      </c>
      <c r="B20" s="30" t="s">
        <v>64</v>
      </c>
      <c r="C20" s="30" t="s">
        <v>69</v>
      </c>
      <c r="D20" s="8"/>
      <c r="E20" s="8"/>
      <c r="F20" s="8"/>
      <c r="G20" s="8"/>
      <c r="H20" s="8"/>
      <c r="I20" s="8"/>
      <c r="J20" s="52">
        <v>42</v>
      </c>
      <c r="K20" s="57">
        <v>70</v>
      </c>
      <c r="L20" s="8"/>
      <c r="M20" s="8"/>
      <c r="N20" s="8"/>
      <c r="O20" s="57">
        <v>70</v>
      </c>
      <c r="P20" s="52">
        <v>120</v>
      </c>
      <c r="Q20" s="8"/>
      <c r="R20" s="8"/>
      <c r="S20" s="8"/>
      <c r="T20" s="8"/>
      <c r="U20" s="8"/>
      <c r="V20" s="10">
        <f>SUM(D20:U20)</f>
        <v>302</v>
      </c>
    </row>
    <row r="21" spans="1:23" ht="15" thickBot="1" x14ac:dyDescent="0.35">
      <c r="A21" s="11">
        <v>5</v>
      </c>
      <c r="B21" s="35" t="s">
        <v>59</v>
      </c>
      <c r="C21" s="35" t="s">
        <v>69</v>
      </c>
      <c r="D21" s="12"/>
      <c r="E21" s="12"/>
      <c r="F21" s="12"/>
      <c r="G21" s="12"/>
      <c r="H21" s="12"/>
      <c r="I21" s="12"/>
      <c r="J21" s="12"/>
      <c r="K21" s="58">
        <v>70</v>
      </c>
      <c r="L21" s="12"/>
      <c r="M21" s="12"/>
      <c r="N21" s="58">
        <v>49</v>
      </c>
      <c r="O21" s="58">
        <v>70</v>
      </c>
      <c r="P21" s="12"/>
      <c r="Q21" s="12"/>
      <c r="R21" s="12"/>
      <c r="S21" s="12"/>
      <c r="T21" s="12"/>
      <c r="U21" s="12"/>
      <c r="V21" s="14">
        <f>SUM(D21:U21)</f>
        <v>189</v>
      </c>
    </row>
    <row r="22" spans="1:23" x14ac:dyDescent="0.3">
      <c r="V22">
        <f t="shared" si="1"/>
        <v>0</v>
      </c>
    </row>
    <row r="23" spans="1:23" ht="15" thickBot="1" x14ac:dyDescent="0.35">
      <c r="B23" t="s">
        <v>68</v>
      </c>
      <c r="D23" t="s">
        <v>44</v>
      </c>
    </row>
    <row r="24" spans="1:23" x14ac:dyDescent="0.3">
      <c r="A24" s="4" t="s">
        <v>31</v>
      </c>
      <c r="B24" s="5" t="s">
        <v>0</v>
      </c>
      <c r="C24" s="5" t="s">
        <v>1</v>
      </c>
      <c r="D24" s="5">
        <v>1</v>
      </c>
      <c r="E24" s="5">
        <v>2</v>
      </c>
      <c r="F24" s="5">
        <v>3</v>
      </c>
      <c r="G24" s="5">
        <v>4</v>
      </c>
      <c r="H24" s="5">
        <v>5</v>
      </c>
      <c r="I24" s="5">
        <v>6</v>
      </c>
      <c r="J24" s="5">
        <v>7</v>
      </c>
      <c r="K24" s="5">
        <v>8</v>
      </c>
      <c r="L24" s="5">
        <v>9</v>
      </c>
      <c r="M24" s="5">
        <v>10</v>
      </c>
      <c r="N24" s="5">
        <v>11</v>
      </c>
      <c r="O24" s="5">
        <v>12</v>
      </c>
      <c r="P24" s="5">
        <v>13</v>
      </c>
      <c r="Q24" s="5">
        <v>14</v>
      </c>
      <c r="R24" s="5">
        <v>15</v>
      </c>
      <c r="S24" s="5">
        <v>16</v>
      </c>
      <c r="T24" s="5">
        <v>17</v>
      </c>
      <c r="U24" s="5">
        <v>18</v>
      </c>
      <c r="V24" s="6" t="s">
        <v>56</v>
      </c>
    </row>
    <row r="25" spans="1:23" x14ac:dyDescent="0.3">
      <c r="A25" s="60">
        <v>1</v>
      </c>
      <c r="B25" s="57" t="s">
        <v>65</v>
      </c>
      <c r="C25" s="30" t="s">
        <v>6</v>
      </c>
      <c r="D25" s="8"/>
      <c r="E25" s="8"/>
      <c r="F25" s="8"/>
      <c r="G25" s="8"/>
      <c r="H25" s="8"/>
      <c r="I25" s="8"/>
      <c r="J25" s="52">
        <v>42</v>
      </c>
      <c r="K25" s="52"/>
      <c r="L25" s="52">
        <v>49</v>
      </c>
      <c r="M25" s="52"/>
      <c r="N25" s="52">
        <v>49</v>
      </c>
      <c r="O25" s="52">
        <v>70</v>
      </c>
      <c r="P25" s="52"/>
      <c r="Q25" s="52">
        <v>49</v>
      </c>
      <c r="R25" s="8"/>
      <c r="S25" s="8"/>
      <c r="T25" s="8"/>
      <c r="U25" s="8"/>
      <c r="V25" s="10">
        <f>SUM(D25:U25)</f>
        <v>259</v>
      </c>
    </row>
    <row r="26" spans="1:23" x14ac:dyDescent="0.3">
      <c r="A26" s="60">
        <v>2</v>
      </c>
      <c r="B26" s="57" t="s">
        <v>67</v>
      </c>
      <c r="C26" s="30" t="s">
        <v>19</v>
      </c>
      <c r="D26" s="54">
        <v>20</v>
      </c>
      <c r="E26" s="53">
        <v>18</v>
      </c>
      <c r="F26" s="53">
        <v>19.5</v>
      </c>
      <c r="G26" s="54">
        <v>20</v>
      </c>
      <c r="H26" s="8"/>
      <c r="I26" s="53">
        <v>16.5</v>
      </c>
      <c r="J26" s="53">
        <v>18</v>
      </c>
      <c r="K26" s="8"/>
      <c r="L26" s="53">
        <v>21</v>
      </c>
      <c r="M26" s="53"/>
      <c r="N26" s="53">
        <v>28</v>
      </c>
      <c r="O26" s="53"/>
      <c r="P26" s="53"/>
      <c r="Q26" s="53">
        <v>21</v>
      </c>
      <c r="R26" s="53">
        <v>19.5</v>
      </c>
      <c r="S26" s="8"/>
      <c r="T26" s="8"/>
      <c r="U26" s="8"/>
      <c r="V26" s="10">
        <v>211.5</v>
      </c>
      <c r="W26" t="s">
        <v>63</v>
      </c>
    </row>
    <row r="27" spans="1:23" x14ac:dyDescent="0.3">
      <c r="A27" s="60">
        <v>3</v>
      </c>
      <c r="B27" s="57" t="s">
        <v>21</v>
      </c>
      <c r="C27" s="30" t="s">
        <v>55</v>
      </c>
      <c r="D27" s="54">
        <v>20</v>
      </c>
      <c r="E27" s="53">
        <v>18</v>
      </c>
      <c r="F27" s="53">
        <v>19.5</v>
      </c>
      <c r="G27" s="54">
        <v>20</v>
      </c>
      <c r="H27" s="54">
        <v>28</v>
      </c>
      <c r="I27" s="54">
        <v>22</v>
      </c>
      <c r="J27" s="53">
        <v>18</v>
      </c>
      <c r="K27" s="53"/>
      <c r="L27" s="53">
        <v>21</v>
      </c>
      <c r="M27" s="53"/>
      <c r="N27" s="53"/>
      <c r="O27" s="53"/>
      <c r="P27" s="53"/>
      <c r="Q27" s="53">
        <v>21</v>
      </c>
      <c r="R27" s="53"/>
      <c r="S27" s="8"/>
      <c r="T27" s="8"/>
      <c r="U27" s="8"/>
      <c r="V27" s="10">
        <f>SUM(D27:U27)</f>
        <v>187.5</v>
      </c>
    </row>
    <row r="28" spans="1:23" x14ac:dyDescent="0.3">
      <c r="A28" s="7">
        <v>4</v>
      </c>
      <c r="B28" s="30" t="s">
        <v>29</v>
      </c>
      <c r="C28" s="30" t="s">
        <v>69</v>
      </c>
      <c r="D28" s="8"/>
      <c r="E28" s="8"/>
      <c r="F28" s="8"/>
      <c r="G28" s="52" t="s">
        <v>66</v>
      </c>
      <c r="H28" s="8"/>
      <c r="I28" s="8"/>
      <c r="J28" s="52">
        <v>42</v>
      </c>
      <c r="K28" s="8"/>
      <c r="L28" s="52">
        <v>49</v>
      </c>
      <c r="M28" s="8"/>
      <c r="N28" s="8"/>
      <c r="O28" s="8"/>
      <c r="P28" s="8"/>
      <c r="Q28" s="8"/>
      <c r="R28" s="8"/>
      <c r="S28" s="8"/>
      <c r="T28" s="8"/>
      <c r="U28" s="8"/>
      <c r="V28" s="10">
        <v>166</v>
      </c>
    </row>
    <row r="29" spans="1:23" x14ac:dyDescent="0.3">
      <c r="A29" s="7">
        <v>5</v>
      </c>
      <c r="B29" s="30" t="s">
        <v>25</v>
      </c>
      <c r="C29" s="30" t="s">
        <v>69</v>
      </c>
      <c r="D29" s="54">
        <v>20</v>
      </c>
      <c r="E29" s="53">
        <v>18</v>
      </c>
      <c r="F29" s="53">
        <v>19.5</v>
      </c>
      <c r="G29" s="54">
        <v>20</v>
      </c>
      <c r="H29" s="8"/>
      <c r="I29" s="8"/>
      <c r="J29" s="53">
        <v>18</v>
      </c>
      <c r="K29" s="8"/>
      <c r="L29" s="8"/>
      <c r="M29" s="8"/>
      <c r="N29" s="8"/>
      <c r="O29" s="8"/>
      <c r="P29" s="8"/>
      <c r="Q29" s="53">
        <v>21</v>
      </c>
      <c r="R29" s="8"/>
      <c r="S29" s="8"/>
      <c r="T29" s="8"/>
      <c r="U29" s="8"/>
      <c r="V29" s="10">
        <f>SUM(D29:U29)</f>
        <v>116.5</v>
      </c>
    </row>
    <row r="30" spans="1:23" x14ac:dyDescent="0.3">
      <c r="A30" s="7">
        <v>6</v>
      </c>
      <c r="B30" s="30" t="s">
        <v>22</v>
      </c>
      <c r="C30" s="30" t="s">
        <v>69</v>
      </c>
      <c r="D30" s="53">
        <v>15</v>
      </c>
      <c r="E30" s="53">
        <v>18</v>
      </c>
      <c r="F30" s="53"/>
      <c r="G30" s="53">
        <v>15</v>
      </c>
      <c r="H30" s="8"/>
      <c r="I30" s="8"/>
      <c r="J30" s="55">
        <v>12</v>
      </c>
      <c r="K30" s="55"/>
      <c r="L30" s="55"/>
      <c r="M30" s="55"/>
      <c r="N30" s="55"/>
      <c r="O30" s="55"/>
      <c r="P30" s="55"/>
      <c r="Q30" s="55">
        <v>14</v>
      </c>
      <c r="R30" s="8"/>
      <c r="S30" s="8"/>
      <c r="T30" s="8"/>
      <c r="U30" s="8"/>
      <c r="V30" s="10">
        <f>SUM(D30:U30)</f>
        <v>74</v>
      </c>
    </row>
    <row r="31" spans="1:23" x14ac:dyDescent="0.3">
      <c r="A31" s="7">
        <v>7</v>
      </c>
      <c r="B31" s="30" t="s">
        <v>24</v>
      </c>
      <c r="C31" s="30" t="s">
        <v>69</v>
      </c>
      <c r="D31" s="54">
        <v>20</v>
      </c>
      <c r="E31" s="53">
        <v>18</v>
      </c>
      <c r="F31" s="53">
        <v>19.5</v>
      </c>
      <c r="G31" s="53">
        <v>15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10">
        <f>SUM(D31:U31)</f>
        <v>72.5</v>
      </c>
    </row>
    <row r="32" spans="1:23" x14ac:dyDescent="0.3">
      <c r="A32" s="7">
        <v>8</v>
      </c>
      <c r="B32" s="30" t="s">
        <v>30</v>
      </c>
      <c r="C32" s="30" t="s">
        <v>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52">
        <v>49</v>
      </c>
      <c r="R32" s="8"/>
      <c r="S32" s="8"/>
      <c r="T32" s="8"/>
      <c r="U32" s="8"/>
      <c r="V32" s="10">
        <f>SUM(D32:U32)</f>
        <v>49</v>
      </c>
    </row>
    <row r="33" spans="1:22" ht="15" thickBot="1" x14ac:dyDescent="0.35">
      <c r="A33" s="11">
        <v>9</v>
      </c>
      <c r="B33" s="35" t="s">
        <v>28</v>
      </c>
      <c r="C33" s="35" t="s">
        <v>6</v>
      </c>
      <c r="D33" s="59">
        <v>15</v>
      </c>
      <c r="E33" s="12"/>
      <c r="F33" s="59">
        <v>19.5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4">
        <f>SUM(D33:U33)</f>
        <v>34.5</v>
      </c>
    </row>
  </sheetData>
  <sortState xmlns:xlrd2="http://schemas.microsoft.com/office/spreadsheetml/2017/richdata2" ref="A25:V33">
    <sortCondition descending="1" ref="V25:V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лёд тр. ск. МЖ</vt:lpstr>
      <vt:lpstr>ИТО,драйтул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Алёна Панова</dc:creator>
  <cp:lastModifiedBy>Алёна Панова</cp:lastModifiedBy>
  <dcterms:created xsi:type="dcterms:W3CDTF">2015-06-05T18:19:34Z</dcterms:created>
  <dcterms:modified xsi:type="dcterms:W3CDTF">2022-02-28T17:23:06Z</dcterms:modified>
</cp:coreProperties>
</file>