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60" windowWidth="16032" windowHeight="6888"/>
  </bookViews>
  <sheets>
    <sheet name="СУПЕРСПРИНТ" sheetId="1" r:id="rId1"/>
    <sheet name="СПРИНТ" sheetId="2" r:id="rId2"/>
    <sheet name="ОЛИМПИЙСКАЯ" sheetId="3" r:id="rId3"/>
  </sheets>
  <definedNames>
    <definedName name="_xlnm.Print_Area" localSheetId="0">СУПЕРСПРИНТ!$A$73:$P$79</definedName>
  </definedNames>
  <calcPr calcId="124519" refMode="R1C1"/>
</workbook>
</file>

<file path=xl/calcChain.xml><?xml version="1.0" encoding="utf-8"?>
<calcChain xmlns="http://schemas.openxmlformats.org/spreadsheetml/2006/main">
  <c r="P26" i="3"/>
  <c r="M26"/>
  <c r="J26"/>
  <c r="P25"/>
  <c r="M25"/>
  <c r="J25"/>
  <c r="N25" s="1"/>
  <c r="P24"/>
  <c r="M24"/>
  <c r="J24"/>
  <c r="P22"/>
  <c r="M22"/>
  <c r="J22"/>
  <c r="P21"/>
  <c r="M21"/>
  <c r="J21"/>
  <c r="P23"/>
  <c r="M23"/>
  <c r="J23"/>
  <c r="N23" s="1"/>
  <c r="M17"/>
  <c r="M16"/>
  <c r="M15"/>
  <c r="M14"/>
  <c r="M13"/>
  <c r="M10"/>
  <c r="P114" i="2"/>
  <c r="M114"/>
  <c r="J114"/>
  <c r="P111"/>
  <c r="M111"/>
  <c r="J111"/>
  <c r="P109"/>
  <c r="M109"/>
  <c r="J109"/>
  <c r="P115"/>
  <c r="M115"/>
  <c r="J115"/>
  <c r="P113"/>
  <c r="M113"/>
  <c r="J113"/>
  <c r="P110"/>
  <c r="M110"/>
  <c r="J110"/>
  <c r="P108"/>
  <c r="M108"/>
  <c r="J108"/>
  <c r="P112"/>
  <c r="M112"/>
  <c r="J112"/>
  <c r="P107"/>
  <c r="M107"/>
  <c r="J107"/>
  <c r="P92"/>
  <c r="M92"/>
  <c r="J92"/>
  <c r="P102"/>
  <c r="M102"/>
  <c r="J102"/>
  <c r="P101"/>
  <c r="M101"/>
  <c r="J101"/>
  <c r="P97"/>
  <c r="M97"/>
  <c r="J97"/>
  <c r="P96"/>
  <c r="M96"/>
  <c r="J96"/>
  <c r="P90"/>
  <c r="M90"/>
  <c r="J90"/>
  <c r="P87"/>
  <c r="M87"/>
  <c r="J87"/>
  <c r="P79"/>
  <c r="M79"/>
  <c r="J79"/>
  <c r="P103"/>
  <c r="M103"/>
  <c r="J103"/>
  <c r="P100"/>
  <c r="M100"/>
  <c r="J100"/>
  <c r="P99"/>
  <c r="M99"/>
  <c r="J99"/>
  <c r="P95"/>
  <c r="M95"/>
  <c r="J95"/>
  <c r="P89"/>
  <c r="M89"/>
  <c r="J89"/>
  <c r="P98"/>
  <c r="M98"/>
  <c r="J98"/>
  <c r="P94"/>
  <c r="M94"/>
  <c r="J94"/>
  <c r="P93"/>
  <c r="M93"/>
  <c r="J93"/>
  <c r="P88"/>
  <c r="M88"/>
  <c r="J88"/>
  <c r="P86"/>
  <c r="M86"/>
  <c r="J86"/>
  <c r="P85"/>
  <c r="M85"/>
  <c r="J85"/>
  <c r="P84"/>
  <c r="M84"/>
  <c r="J84"/>
  <c r="P80"/>
  <c r="M80"/>
  <c r="J80"/>
  <c r="P91"/>
  <c r="M91"/>
  <c r="J91"/>
  <c r="P83"/>
  <c r="M83"/>
  <c r="J83"/>
  <c r="P82"/>
  <c r="M82"/>
  <c r="J82"/>
  <c r="P81"/>
  <c r="M81"/>
  <c r="J81"/>
  <c r="P78"/>
  <c r="M78"/>
  <c r="J78"/>
  <c r="P77"/>
  <c r="M77"/>
  <c r="J77"/>
  <c r="P76"/>
  <c r="M76"/>
  <c r="J76"/>
  <c r="P75"/>
  <c r="M75"/>
  <c r="J75"/>
  <c r="M65"/>
  <c r="M62"/>
  <c r="M61"/>
  <c r="M58"/>
  <c r="M57"/>
  <c r="M56"/>
  <c r="M55"/>
  <c r="M52"/>
  <c r="M49"/>
  <c r="M46"/>
  <c r="M43"/>
  <c r="M42"/>
  <c r="M41"/>
  <c r="M40"/>
  <c r="M39"/>
  <c r="M38"/>
  <c r="M37"/>
  <c r="M35"/>
  <c r="M34"/>
  <c r="M33"/>
  <c r="M32"/>
  <c r="M31"/>
  <c r="M27"/>
  <c r="M26"/>
  <c r="M25"/>
  <c r="M24"/>
  <c r="M23"/>
  <c r="M22"/>
  <c r="M21"/>
  <c r="M20"/>
  <c r="M18"/>
  <c r="M17"/>
  <c r="M16"/>
  <c r="M15"/>
  <c r="M14"/>
  <c r="M11"/>
  <c r="M10"/>
  <c r="M9"/>
  <c r="O138" i="1"/>
  <c r="L138"/>
  <c r="J138"/>
  <c r="O137"/>
  <c r="L137"/>
  <c r="J137"/>
  <c r="O136"/>
  <c r="L136"/>
  <c r="J136"/>
  <c r="O135"/>
  <c r="L135"/>
  <c r="J135"/>
  <c r="O133"/>
  <c r="L133"/>
  <c r="J133"/>
  <c r="O134"/>
  <c r="L134"/>
  <c r="J134"/>
  <c r="O121"/>
  <c r="L121"/>
  <c r="J121"/>
  <c r="O114"/>
  <c r="L114"/>
  <c r="J114"/>
  <c r="M114" s="1"/>
  <c r="O126"/>
  <c r="L126"/>
  <c r="J126"/>
  <c r="O125"/>
  <c r="L125"/>
  <c r="J125"/>
  <c r="O119"/>
  <c r="L119"/>
  <c r="J119"/>
  <c r="O113"/>
  <c r="L113"/>
  <c r="J113"/>
  <c r="O112"/>
  <c r="L112"/>
  <c r="J112"/>
  <c r="O110"/>
  <c r="L110"/>
  <c r="J110"/>
  <c r="O106"/>
  <c r="L106"/>
  <c r="J106"/>
  <c r="O104"/>
  <c r="L104"/>
  <c r="J104"/>
  <c r="O102"/>
  <c r="L102"/>
  <c r="J102"/>
  <c r="O101"/>
  <c r="L101"/>
  <c r="J101"/>
  <c r="O100"/>
  <c r="L100"/>
  <c r="J100"/>
  <c r="O98"/>
  <c r="L98"/>
  <c r="J98"/>
  <c r="O94"/>
  <c r="L94"/>
  <c r="J94"/>
  <c r="O93"/>
  <c r="L93"/>
  <c r="J93"/>
  <c r="O92"/>
  <c r="L92"/>
  <c r="J92"/>
  <c r="O91"/>
  <c r="L91"/>
  <c r="J91"/>
  <c r="O99"/>
  <c r="L99"/>
  <c r="J99"/>
  <c r="O97"/>
  <c r="L97"/>
  <c r="J97"/>
  <c r="O117"/>
  <c r="L117"/>
  <c r="J117"/>
  <c r="O116"/>
  <c r="L116"/>
  <c r="J116"/>
  <c r="O109"/>
  <c r="L109"/>
  <c r="J109"/>
  <c r="O108"/>
  <c r="L108"/>
  <c r="J108"/>
  <c r="O107"/>
  <c r="L107"/>
  <c r="J107"/>
  <c r="O105"/>
  <c r="L105"/>
  <c r="J105"/>
  <c r="O103"/>
  <c r="L103"/>
  <c r="J103"/>
  <c r="O95"/>
  <c r="L95"/>
  <c r="J95"/>
  <c r="O89"/>
  <c r="L89"/>
  <c r="J89"/>
  <c r="O122"/>
  <c r="L122"/>
  <c r="J122"/>
  <c r="O120"/>
  <c r="L120"/>
  <c r="J120"/>
  <c r="O118"/>
  <c r="L118"/>
  <c r="J118"/>
  <c r="O111"/>
  <c r="L111"/>
  <c r="J111"/>
  <c r="O96"/>
  <c r="L96"/>
  <c r="J96"/>
  <c r="O90"/>
  <c r="L90"/>
  <c r="J90"/>
  <c r="O124"/>
  <c r="L124"/>
  <c r="J124"/>
  <c r="O123"/>
  <c r="L123"/>
  <c r="J123"/>
  <c r="O115"/>
  <c r="L115"/>
  <c r="J115"/>
  <c r="L44"/>
  <c r="L43"/>
  <c r="L42"/>
  <c r="L41"/>
  <c r="L40"/>
  <c r="L39"/>
  <c r="L38"/>
  <c r="L37"/>
  <c r="L34"/>
  <c r="L33"/>
  <c r="L30"/>
  <c r="L29"/>
  <c r="L28"/>
  <c r="L27"/>
  <c r="L26"/>
  <c r="L25"/>
  <c r="L24"/>
  <c r="L23"/>
  <c r="L22"/>
  <c r="L19"/>
  <c r="L18"/>
  <c r="L17"/>
  <c r="L16"/>
  <c r="L15"/>
  <c r="L14"/>
  <c r="L11"/>
  <c r="L10"/>
  <c r="L9"/>
  <c r="L71"/>
  <c r="L70"/>
  <c r="L69"/>
  <c r="L68"/>
  <c r="L64"/>
  <c r="L61"/>
  <c r="L58"/>
  <c r="L57"/>
  <c r="L52"/>
  <c r="L51"/>
  <c r="L50"/>
  <c r="L49"/>
  <c r="L48"/>
  <c r="L47"/>
  <c r="L46"/>
  <c r="L45"/>
  <c r="J17" i="3"/>
  <c r="J16"/>
  <c r="J15"/>
  <c r="J14"/>
  <c r="J13"/>
  <c r="J10"/>
  <c r="J65" i="2"/>
  <c r="J62"/>
  <c r="J61"/>
  <c r="J58"/>
  <c r="J57"/>
  <c r="J56"/>
  <c r="J55"/>
  <c r="J52"/>
  <c r="J49"/>
  <c r="J46"/>
  <c r="J43"/>
  <c r="J42"/>
  <c r="J41"/>
  <c r="J40"/>
  <c r="J39"/>
  <c r="J38"/>
  <c r="J37"/>
  <c r="J35"/>
  <c r="J34"/>
  <c r="J33"/>
  <c r="J32"/>
  <c r="J31"/>
  <c r="J27"/>
  <c r="J26"/>
  <c r="J25"/>
  <c r="J24"/>
  <c r="J23"/>
  <c r="J22"/>
  <c r="J21"/>
  <c r="J20"/>
  <c r="J18"/>
  <c r="J17"/>
  <c r="J16"/>
  <c r="J15"/>
  <c r="J14"/>
  <c r="J11"/>
  <c r="J10"/>
  <c r="J9"/>
  <c r="P18"/>
  <c r="N18" s="1"/>
  <c r="J71" i="1"/>
  <c r="J70"/>
  <c r="J69"/>
  <c r="J68"/>
  <c r="J64"/>
  <c r="J61"/>
  <c r="J58"/>
  <c r="J57"/>
  <c r="J52"/>
  <c r="J51"/>
  <c r="J50"/>
  <c r="J49"/>
  <c r="J48"/>
  <c r="J47"/>
  <c r="J46"/>
  <c r="J45"/>
  <c r="J44"/>
  <c r="J43"/>
  <c r="J42"/>
  <c r="J41"/>
  <c r="J40"/>
  <c r="J39"/>
  <c r="J37"/>
  <c r="J34"/>
  <c r="J33"/>
  <c r="J30"/>
  <c r="J29"/>
  <c r="J28"/>
  <c r="J27"/>
  <c r="J26"/>
  <c r="J25"/>
  <c r="J24"/>
  <c r="J23"/>
  <c r="J22"/>
  <c r="J19"/>
  <c r="J18"/>
  <c r="J17"/>
  <c r="J16"/>
  <c r="J15"/>
  <c r="J14"/>
  <c r="J11"/>
  <c r="J10"/>
  <c r="J9"/>
  <c r="J38"/>
  <c r="P13" i="3"/>
  <c r="N13" s="1"/>
  <c r="P14"/>
  <c r="N14" s="1"/>
  <c r="P16"/>
  <c r="N16" s="1"/>
  <c r="P17"/>
  <c r="N17" s="1"/>
  <c r="P15"/>
  <c r="N15" s="1"/>
  <c r="P10"/>
  <c r="N10" s="1"/>
  <c r="P55" i="2"/>
  <c r="P65"/>
  <c r="N65" s="1"/>
  <c r="P62"/>
  <c r="N62" s="1"/>
  <c r="P61"/>
  <c r="N61" s="1"/>
  <c r="P58"/>
  <c r="N58" s="1"/>
  <c r="P57"/>
  <c r="N57" s="1"/>
  <c r="P56"/>
  <c r="N56" s="1"/>
  <c r="P52"/>
  <c r="N52" s="1"/>
  <c r="P49"/>
  <c r="P46"/>
  <c r="N46" s="1"/>
  <c r="P42"/>
  <c r="N42" s="1"/>
  <c r="P37"/>
  <c r="N37" s="1"/>
  <c r="P40"/>
  <c r="N40" s="1"/>
  <c r="P38"/>
  <c r="N38" s="1"/>
  <c r="P39"/>
  <c r="P43"/>
  <c r="N43" s="1"/>
  <c r="P41"/>
  <c r="P31"/>
  <c r="N31" s="1"/>
  <c r="P34"/>
  <c r="P33"/>
  <c r="N33" s="1"/>
  <c r="P35"/>
  <c r="N35" s="1"/>
  <c r="P32"/>
  <c r="N32" s="1"/>
  <c r="P26"/>
  <c r="N26" s="1"/>
  <c r="P21"/>
  <c r="N21" s="1"/>
  <c r="P27"/>
  <c r="P23"/>
  <c r="N23" s="1"/>
  <c r="P24"/>
  <c r="N24" s="1"/>
  <c r="P20"/>
  <c r="N20" s="1"/>
  <c r="P25"/>
  <c r="P22"/>
  <c r="N22" s="1"/>
  <c r="P14"/>
  <c r="P16"/>
  <c r="N16" s="1"/>
  <c r="P17"/>
  <c r="N17" s="1"/>
  <c r="P15"/>
  <c r="N15" s="1"/>
  <c r="P11"/>
  <c r="N11" s="1"/>
  <c r="P10"/>
  <c r="N10" s="1"/>
  <c r="P9"/>
  <c r="N9" s="1"/>
  <c r="N21" i="3" l="1"/>
  <c r="N22"/>
  <c r="N24"/>
  <c r="N26"/>
  <c r="N14" i="2"/>
  <c r="N25"/>
  <c r="N27"/>
  <c r="N34"/>
  <c r="N41"/>
  <c r="N39"/>
  <c r="N49"/>
  <c r="N55"/>
  <c r="N76"/>
  <c r="N82"/>
  <c r="N86"/>
  <c r="N89"/>
  <c r="N95"/>
  <c r="N99"/>
  <c r="N103"/>
  <c r="N96"/>
  <c r="N101"/>
  <c r="N92"/>
  <c r="N112"/>
  <c r="N110"/>
  <c r="N113"/>
  <c r="N107"/>
  <c r="N108"/>
  <c r="N115"/>
  <c r="N109"/>
  <c r="N114"/>
  <c r="N111"/>
  <c r="N77"/>
  <c r="N81"/>
  <c r="N83"/>
  <c r="N80"/>
  <c r="N85"/>
  <c r="N88"/>
  <c r="N94"/>
  <c r="N75"/>
  <c r="N78"/>
  <c r="N91"/>
  <c r="N84"/>
  <c r="N93"/>
  <c r="N98"/>
  <c r="N100"/>
  <c r="N79"/>
  <c r="N87"/>
  <c r="N90"/>
  <c r="N97"/>
  <c r="N102"/>
  <c r="M133" i="1"/>
  <c r="M136"/>
  <c r="M138"/>
  <c r="M134"/>
  <c r="M135"/>
  <c r="M137"/>
  <c r="M123"/>
  <c r="M90"/>
  <c r="M111"/>
  <c r="M120"/>
  <c r="M89"/>
  <c r="M103"/>
  <c r="M107"/>
  <c r="M109"/>
  <c r="M117"/>
  <c r="M99"/>
  <c r="M92"/>
  <c r="M94"/>
  <c r="M100"/>
  <c r="M102"/>
  <c r="M106"/>
  <c r="M112"/>
  <c r="M119"/>
  <c r="M126"/>
  <c r="M115"/>
  <c r="M124"/>
  <c r="M96"/>
  <c r="M118"/>
  <c r="M122"/>
  <c r="M95"/>
  <c r="M105"/>
  <c r="M108"/>
  <c r="M116"/>
  <c r="M97"/>
  <c r="M91"/>
  <c r="M93"/>
  <c r="M98"/>
  <c r="M101"/>
  <c r="M104"/>
  <c r="M110"/>
  <c r="M113"/>
  <c r="M125"/>
  <c r="M121"/>
  <c r="O69"/>
  <c r="M69" s="1"/>
  <c r="O68"/>
  <c r="M68" s="1"/>
  <c r="O71"/>
  <c r="M71" s="1"/>
  <c r="O70"/>
  <c r="M70" s="1"/>
  <c r="O64"/>
  <c r="M64" s="1"/>
  <c r="O61"/>
  <c r="M61" s="1"/>
  <c r="O57"/>
  <c r="M57" s="1"/>
  <c r="O58"/>
  <c r="M58" s="1"/>
  <c r="O40"/>
  <c r="M40" s="1"/>
  <c r="O52"/>
  <c r="M52" s="1"/>
  <c r="O51"/>
  <c r="M51" s="1"/>
  <c r="O41"/>
  <c r="M41" s="1"/>
  <c r="O45"/>
  <c r="M45" s="1"/>
  <c r="O49"/>
  <c r="M49" s="1"/>
  <c r="O47"/>
  <c r="M47" s="1"/>
  <c r="O37"/>
  <c r="M37" s="1"/>
  <c r="O44"/>
  <c r="M44" s="1"/>
  <c r="O43"/>
  <c r="M43" s="1"/>
  <c r="O42"/>
  <c r="M42" s="1"/>
  <c r="O46"/>
  <c r="M46" s="1"/>
  <c r="O38"/>
  <c r="M38" s="1"/>
  <c r="O48"/>
  <c r="M48" s="1"/>
  <c r="O50"/>
  <c r="M50" s="1"/>
  <c r="O39"/>
  <c r="M39" s="1"/>
  <c r="O34"/>
  <c r="M34" s="1"/>
  <c r="O33"/>
  <c r="M33" s="1"/>
  <c r="O29"/>
  <c r="M29" s="1"/>
  <c r="O26"/>
  <c r="M26" s="1"/>
  <c r="O22"/>
  <c r="M22" s="1"/>
  <c r="O23"/>
  <c r="M23" s="1"/>
  <c r="O24"/>
  <c r="M24" s="1"/>
  <c r="O30"/>
  <c r="M30" s="1"/>
  <c r="O27"/>
  <c r="M27" s="1"/>
  <c r="O28"/>
  <c r="M28" s="1"/>
  <c r="O25"/>
  <c r="M25" s="1"/>
  <c r="O17"/>
  <c r="M17" s="1"/>
  <c r="O16"/>
  <c r="M16" s="1"/>
  <c r="O18"/>
  <c r="M18" s="1"/>
  <c r="O19"/>
  <c r="M19" s="1"/>
  <c r="O14"/>
  <c r="M14" s="1"/>
  <c r="O15"/>
  <c r="M15" s="1"/>
  <c r="O11"/>
  <c r="M11" s="1"/>
  <c r="O10"/>
  <c r="M10" s="1"/>
  <c r="O9"/>
  <c r="M9" s="1"/>
</calcChain>
</file>

<file path=xl/sharedStrings.xml><?xml version="1.0" encoding="utf-8"?>
<sst xmlns="http://schemas.openxmlformats.org/spreadsheetml/2006/main" count="795" uniqueCount="189">
  <si>
    <t>Место в гр.</t>
  </si>
  <si>
    <t>Номер</t>
  </si>
  <si>
    <t>ФИО</t>
  </si>
  <si>
    <t>Город</t>
  </si>
  <si>
    <t>Дата рождения</t>
  </si>
  <si>
    <t>Возраст</t>
  </si>
  <si>
    <t>Группа</t>
  </si>
  <si>
    <t>Старт</t>
  </si>
  <si>
    <t>Финиш</t>
  </si>
  <si>
    <t>Время</t>
  </si>
  <si>
    <t>М0</t>
  </si>
  <si>
    <t>Мальчики 10 - 11 лет</t>
  </si>
  <si>
    <t>Михаил Овсянников</t>
  </si>
  <si>
    <t>село Смоленщина</t>
  </si>
  <si>
    <t>Ярослав Политов</t>
  </si>
  <si>
    <t>Иркутск</t>
  </si>
  <si>
    <t xml:space="preserve">Портнягин Матвей </t>
  </si>
  <si>
    <t>Чита</t>
  </si>
  <si>
    <t>М1</t>
  </si>
  <si>
    <t>Мальчики 12 - 13 лет</t>
  </si>
  <si>
    <t xml:space="preserve">Эпов Александр </t>
  </si>
  <si>
    <t>Эпов Василий</t>
  </si>
  <si>
    <t xml:space="preserve">Сафонцев Егор </t>
  </si>
  <si>
    <t xml:space="preserve">Чурсин Сергей </t>
  </si>
  <si>
    <t xml:space="preserve">Гейдаров Никита </t>
  </si>
  <si>
    <t xml:space="preserve">Чижов Евгений </t>
  </si>
  <si>
    <t>М2</t>
  </si>
  <si>
    <t>Юноши 14 - 15 лет</t>
  </si>
  <si>
    <t>Антон Чернигов</t>
  </si>
  <si>
    <t>Глеб Волчатов</t>
  </si>
  <si>
    <t>Дмитрий Парфенов</t>
  </si>
  <si>
    <t>Сергей  Педенко</t>
  </si>
  <si>
    <t>Максим Овсянников</t>
  </si>
  <si>
    <t>Семён Кашицын</t>
  </si>
  <si>
    <t xml:space="preserve">Новиков Андрей </t>
  </si>
  <si>
    <t>Марченко Александр</t>
  </si>
  <si>
    <t>Муратов Илья</t>
  </si>
  <si>
    <t>М3</t>
  </si>
  <si>
    <t>Юниоры 16 - 17 лет  </t>
  </si>
  <si>
    <t>Николай Кавандин</t>
  </si>
  <si>
    <t xml:space="preserve">Бармин Вячеслав </t>
  </si>
  <si>
    <t>М4</t>
  </si>
  <si>
    <t>Мужчины  18 - 69 лет</t>
  </si>
  <si>
    <t>Александр Гришин</t>
  </si>
  <si>
    <t>Артём Платонов</t>
  </si>
  <si>
    <t>Нижнеудинск</t>
  </si>
  <si>
    <t>Владимир Чокан</t>
  </si>
  <si>
    <t>Сергей  Кайгородов</t>
  </si>
  <si>
    <t>п.Большие Коты</t>
  </si>
  <si>
    <t>Максим Майоров</t>
  </si>
  <si>
    <t>Игорь Карабин</t>
  </si>
  <si>
    <t>Павел Щучинов</t>
  </si>
  <si>
    <t>п. Железнодорожный</t>
  </si>
  <si>
    <t>Дмитрий Макушин</t>
  </si>
  <si>
    <t>Евгений Сметанин</t>
  </si>
  <si>
    <t>Илья Шеметов</t>
  </si>
  <si>
    <t>Виктор Васильев</t>
  </si>
  <si>
    <t>р.п. Марково</t>
  </si>
  <si>
    <t>Дмитрий Птиченко</t>
  </si>
  <si>
    <t>Ангарск</t>
  </si>
  <si>
    <t>Артём Голобоков</t>
  </si>
  <si>
    <t>Зима</t>
  </si>
  <si>
    <t>Руслан Чернигов</t>
  </si>
  <si>
    <t>Хомутово</t>
  </si>
  <si>
    <t>Андрей Филатов</t>
  </si>
  <si>
    <t>Станислав Труфанов</t>
  </si>
  <si>
    <t>Александр Викулов</t>
  </si>
  <si>
    <t>Алексей Никифоров</t>
  </si>
  <si>
    <t>Семенов Максим</t>
  </si>
  <si>
    <t>М5</t>
  </si>
  <si>
    <t>Мужчины старше 70 лет</t>
  </si>
  <si>
    <t>Вячеслав Педенко</t>
  </si>
  <si>
    <t>Выдрино</t>
  </si>
  <si>
    <t>Сергей Попов</t>
  </si>
  <si>
    <t>Ж1</t>
  </si>
  <si>
    <t>Девочки 12 - 13 лет</t>
  </si>
  <si>
    <t xml:space="preserve">Маливанова Арина </t>
  </si>
  <si>
    <t>Ж2</t>
  </si>
  <si>
    <t>Девушки 14 - 15 лет</t>
  </si>
  <si>
    <t xml:space="preserve">Бородина Вероника </t>
  </si>
  <si>
    <t xml:space="preserve">Стахеева Алиса </t>
  </si>
  <si>
    <t>Ж4</t>
  </si>
  <si>
    <t>Женщины 18 - 69 лет</t>
  </si>
  <si>
    <t>Дарья Везель</t>
  </si>
  <si>
    <t>Мегет</t>
  </si>
  <si>
    <t>Дарья Макушина</t>
  </si>
  <si>
    <t>Любовь Славнова</t>
  </si>
  <si>
    <t>Майя Нестерова</t>
  </si>
  <si>
    <t>DNF</t>
  </si>
  <si>
    <t>ПРОТОКОЛ   ФИНИША</t>
  </si>
  <si>
    <t>ТРИАТЛОН BAIKAL X-TRAIL</t>
  </si>
  <si>
    <t xml:space="preserve">                                  Открытое первенство Иркутской области</t>
  </si>
  <si>
    <t>СУПЕРСПРИНТ</t>
  </si>
  <si>
    <t>01 августа 2020 г.</t>
  </si>
  <si>
    <t>Старт в 09-30</t>
  </si>
  <si>
    <t>Место проведения: г. Иркутск, пляж Якоби</t>
  </si>
  <si>
    <t>Температура воздуха: +23 С</t>
  </si>
  <si>
    <t>Температура воды: +20 С</t>
  </si>
  <si>
    <t>АБСОЛЮТНЫЙ ЗАЧЕТ</t>
  </si>
  <si>
    <t>МУЖЧИНЫ</t>
  </si>
  <si>
    <t>ЖЕНЩИНЫ</t>
  </si>
  <si>
    <t>Юноши 14 - 17 лет</t>
  </si>
  <si>
    <t>Науменко Иван</t>
  </si>
  <si>
    <t xml:space="preserve">Кудрявцев Игорь </t>
  </si>
  <si>
    <t xml:space="preserve">Эпов Егор </t>
  </si>
  <si>
    <t>Мужчины 18-29 лет </t>
  </si>
  <si>
    <t>Дмитрий Фаттахов</t>
  </si>
  <si>
    <t>Никита Чеховский</t>
  </si>
  <si>
    <t>Николай  Бывальцев</t>
  </si>
  <si>
    <t xml:space="preserve">Попов Владислав </t>
  </si>
  <si>
    <t>Мужчины 30-39 лет </t>
  </si>
  <si>
    <t>Дмитрий Салко</t>
  </si>
  <si>
    <t>Антон Гершевич</t>
  </si>
  <si>
    <t>Данил  Чуприн</t>
  </si>
  <si>
    <t>Максим  Бобров</t>
  </si>
  <si>
    <t>Ефим Бобров</t>
  </si>
  <si>
    <t>Дмитрий  Лагутенко</t>
  </si>
  <si>
    <t>Виталий  Малыгин</t>
  </si>
  <si>
    <t>п.Мишелёвка</t>
  </si>
  <si>
    <t>Антон  Огородников</t>
  </si>
  <si>
    <t>Дмитрий Волосатов</t>
  </si>
  <si>
    <t>Мужчины 40-49 лет </t>
  </si>
  <si>
    <t>Дмитрий Россов</t>
  </si>
  <si>
    <t>Валерий Красинский</t>
  </si>
  <si>
    <t>Илья Мартынов</t>
  </si>
  <si>
    <t>Евгений Налетов</t>
  </si>
  <si>
    <t>Сергей  Бывальцев</t>
  </si>
  <si>
    <t>Мужчины 50-59 лет </t>
  </si>
  <si>
    <t>Роман Новиков</t>
  </si>
  <si>
    <t>Рп Маркова</t>
  </si>
  <si>
    <t>Николай  Бутаков</t>
  </si>
  <si>
    <t>Олег Белоусов</t>
  </si>
  <si>
    <t>Владимир Скороходов</t>
  </si>
  <si>
    <t>Андрей Дульский</t>
  </si>
  <si>
    <t>Сергей Шорников</t>
  </si>
  <si>
    <t>Андрей Литвинцев</t>
  </si>
  <si>
    <t>Мужчины 60-69 лет </t>
  </si>
  <si>
    <t>Михаил Барковский</t>
  </si>
  <si>
    <t>Ж0</t>
  </si>
  <si>
    <t>Девушки 14 - 17 лет</t>
  </si>
  <si>
    <t xml:space="preserve">Супроник Лилия </t>
  </si>
  <si>
    <t>Женщины 18-29 лет </t>
  </si>
  <si>
    <t>Анастасия  Хренникова</t>
  </si>
  <si>
    <t>Женщины 30-39 лет </t>
  </si>
  <si>
    <t>Раиса Буренкова</t>
  </si>
  <si>
    <t>Саянск</t>
  </si>
  <si>
    <t>Оксана Малыгина</t>
  </si>
  <si>
    <t>п. Мишелёвка</t>
  </si>
  <si>
    <t>Александра Пчёлкина</t>
  </si>
  <si>
    <t>Дарья Бессонова</t>
  </si>
  <si>
    <t>Ж3</t>
  </si>
  <si>
    <t>Женщины 40-49 лет </t>
  </si>
  <si>
    <t>Екатерина  Литвинцева</t>
  </si>
  <si>
    <t>Елена Кравченко</t>
  </si>
  <si>
    <t>Женщины 50-59 лет </t>
  </si>
  <si>
    <t>Ольга Гадеева</t>
  </si>
  <si>
    <t>DNS</t>
  </si>
  <si>
    <t>СПРИНТ</t>
  </si>
  <si>
    <t>Плавание - 375 метров</t>
  </si>
  <si>
    <t>Велосипед - 10 км</t>
  </si>
  <si>
    <t>Бег - 2,5 км</t>
  </si>
  <si>
    <t xml:space="preserve">                        Открытое первенство Иркутской области</t>
  </si>
  <si>
    <t xml:space="preserve">                                        ТРИАТЛОН BAIKAL X-TRAIL</t>
  </si>
  <si>
    <t>Старт в 11-30</t>
  </si>
  <si>
    <t>Плавание - 750 метров</t>
  </si>
  <si>
    <t>Велосипед - 20 км</t>
  </si>
  <si>
    <t>Бег - 5 км</t>
  </si>
  <si>
    <t>Старт в 11-50</t>
  </si>
  <si>
    <t>ОЛИМПИЙСКАЯ</t>
  </si>
  <si>
    <t>Роман  Хренников</t>
  </si>
  <si>
    <t>Дмитрий Чичков</t>
  </si>
  <si>
    <t>Виктор Шабанов</t>
  </si>
  <si>
    <t>Шелехов</t>
  </si>
  <si>
    <t>Григорий Кочульский</t>
  </si>
  <si>
    <t>Егор Жданов</t>
  </si>
  <si>
    <t>Андрей Жиндаев</t>
  </si>
  <si>
    <t>Место абс.</t>
  </si>
  <si>
    <t>Организатор соревнований: Мехоношин Петр</t>
  </si>
  <si>
    <t>Главный судья соревнований: Гущин Роман</t>
  </si>
  <si>
    <t>Плавание - 1500 метров</t>
  </si>
  <si>
    <t>Велосипед - 40 км</t>
  </si>
  <si>
    <t>Бег - 10 км</t>
  </si>
  <si>
    <t>СШ(ОРК) ЦСКА  Чита</t>
  </si>
  <si>
    <t>Президент Федерации Триатлона Иркутской области: Денис Цой</t>
  </si>
  <si>
    <t>Плавание</t>
  </si>
  <si>
    <t>Лузин Сергей</t>
  </si>
  <si>
    <t>Вело +Т1</t>
  </si>
  <si>
    <t>Бег +Т2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</si>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</sst>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[$-F400]h:mm:ss\ AM/PM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ill="1" applyBorder="1"/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/>
    <xf numFmtId="164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left"/>
    </xf>
    <xf numFmtId="21" fontId="0" fillId="0" borderId="1" xfId="0" applyNumberFormat="1" applyBorder="1"/>
    <xf numFmtId="0" fontId="0" fillId="0" borderId="2" xfId="0" applyFill="1" applyBorder="1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1" xfId="0" applyNumberFormat="1" applyFont="1" applyBorder="1"/>
    <xf numFmtId="164" fontId="2" fillId="0" borderId="1" xfId="0" applyNumberFormat="1" applyFon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14" fontId="2" fillId="0" borderId="1" xfId="0" applyNumberFormat="1" applyFont="1" applyBorder="1"/>
    <xf numFmtId="0" fontId="0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/>
    <xf numFmtId="0" fontId="0" fillId="0" borderId="2" xfId="0" applyBorder="1" applyAlignment="1">
      <alignment horizontal="center"/>
    </xf>
    <xf numFmtId="164" fontId="0" fillId="0" borderId="1" xfId="0" applyNumberFormat="1" applyFill="1" applyBorder="1"/>
    <xf numFmtId="164" fontId="0" fillId="0" borderId="3" xfId="0" applyNumberFormat="1" applyBorder="1"/>
    <xf numFmtId="164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/>
    <xf numFmtId="165" fontId="0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21" fontId="0" fillId="0" borderId="0" xfId="0" applyNumberFormat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5"/>
  <sheetViews>
    <sheetView tabSelected="1" zoomScale="90" zoomScaleNormal="90" workbookViewId="0">
      <selection activeCell="A5" sqref="A5"/>
    </sheetView>
  </sheetViews>
  <sheetFormatPr defaultRowHeight="14.4"/>
  <cols>
    <col min="1" max="1" width="10.5546875" customWidth="1"/>
    <col min="3" max="3" width="23.33203125" customWidth="1"/>
    <col min="4" max="4" width="22.33203125" customWidth="1"/>
    <col min="5" max="5" width="13.77734375" customWidth="1"/>
    <col min="7" max="7" width="8.88671875" customWidth="1"/>
    <col min="8" max="8" width="7.88671875" hidden="1" customWidth="1"/>
    <col min="9" max="9" width="7.88671875" style="28" hidden="1" customWidth="1"/>
    <col min="10" max="10" width="9.6640625" style="28" customWidth="1"/>
    <col min="11" max="11" width="0.109375" style="28" customWidth="1"/>
    <col min="12" max="13" width="9.6640625" style="28" customWidth="1"/>
    <col min="14" max="14" width="0.109375" customWidth="1"/>
    <col min="16" max="16" width="10.109375" customWidth="1"/>
  </cols>
  <sheetData>
    <row r="1" spans="1:16">
      <c r="D1" s="17" t="s">
        <v>89</v>
      </c>
    </row>
    <row r="2" spans="1:16">
      <c r="A2" t="s">
        <v>93</v>
      </c>
      <c r="D2" s="16" t="s">
        <v>90</v>
      </c>
      <c r="G2" t="s">
        <v>95</v>
      </c>
    </row>
    <row r="3" spans="1:16">
      <c r="A3" t="s">
        <v>94</v>
      </c>
      <c r="C3" s="16" t="s">
        <v>91</v>
      </c>
      <c r="G3" t="s">
        <v>96</v>
      </c>
    </row>
    <row r="4" spans="1:16">
      <c r="D4" s="17" t="s">
        <v>92</v>
      </c>
      <c r="G4" t="s">
        <v>97</v>
      </c>
    </row>
    <row r="5" spans="1:16">
      <c r="C5" s="16" t="s">
        <v>158</v>
      </c>
      <c r="D5" s="17" t="s">
        <v>159</v>
      </c>
      <c r="E5" s="16" t="s">
        <v>160</v>
      </c>
    </row>
    <row r="6" spans="1:16">
      <c r="A6" s="1" t="s">
        <v>0</v>
      </c>
      <c r="B6" s="2" t="s">
        <v>1</v>
      </c>
      <c r="C6" s="3" t="s">
        <v>2</v>
      </c>
      <c r="D6" s="2" t="s">
        <v>3</v>
      </c>
      <c r="E6" s="3" t="s">
        <v>4</v>
      </c>
      <c r="F6" s="3" t="s">
        <v>5</v>
      </c>
      <c r="G6" s="4" t="s">
        <v>6</v>
      </c>
      <c r="H6" s="4" t="s">
        <v>7</v>
      </c>
      <c r="J6" s="30" t="s">
        <v>184</v>
      </c>
      <c r="K6" s="30"/>
      <c r="L6" s="30" t="s">
        <v>186</v>
      </c>
      <c r="M6" s="30" t="s">
        <v>187</v>
      </c>
      <c r="N6" s="4" t="s">
        <v>8</v>
      </c>
      <c r="O6" s="4" t="s">
        <v>9</v>
      </c>
    </row>
    <row r="7" spans="1:16">
      <c r="A7" s="8"/>
      <c r="B7" s="3"/>
      <c r="C7" s="3"/>
      <c r="D7" s="3"/>
      <c r="E7" s="3"/>
      <c r="F7" s="3"/>
      <c r="G7" s="3"/>
      <c r="H7" s="3"/>
      <c r="I7" s="5"/>
      <c r="J7" s="5"/>
      <c r="K7" s="5"/>
      <c r="L7" s="5"/>
      <c r="M7" s="5"/>
      <c r="N7" s="3"/>
      <c r="O7" s="5"/>
    </row>
    <row r="8" spans="1:16">
      <c r="A8" s="8"/>
      <c r="B8" s="3"/>
      <c r="C8" s="6"/>
      <c r="D8" s="6" t="s">
        <v>10</v>
      </c>
      <c r="E8" s="7" t="s">
        <v>11</v>
      </c>
      <c r="F8" s="3"/>
      <c r="G8" s="3"/>
      <c r="H8" s="3"/>
      <c r="I8" s="5"/>
      <c r="J8" s="5"/>
      <c r="K8" s="5"/>
      <c r="L8" s="5"/>
      <c r="M8" s="5"/>
      <c r="N8" s="3"/>
      <c r="O8" s="5"/>
    </row>
    <row r="9" spans="1:16">
      <c r="A9" s="24">
        <v>1</v>
      </c>
      <c r="B9" s="8">
        <v>12</v>
      </c>
      <c r="C9" s="3" t="s">
        <v>12</v>
      </c>
      <c r="D9" s="3" t="s">
        <v>13</v>
      </c>
      <c r="E9" s="9">
        <v>39942</v>
      </c>
      <c r="F9" s="8">
        <v>11</v>
      </c>
      <c r="G9" s="8" t="s">
        <v>10</v>
      </c>
      <c r="H9" s="10">
        <v>3.8194444444444443E-3</v>
      </c>
      <c r="I9" s="10">
        <v>1.0706018518518517E-2</v>
      </c>
      <c r="J9" s="5">
        <f t="shared" ref="J9:J37" si="0">I9-H9</f>
        <v>6.8865740740740727E-3</v>
      </c>
      <c r="K9" s="5">
        <v>4.1666666666666664E-2</v>
      </c>
      <c r="L9" s="5">
        <f t="shared" ref="L9:L44" si="1">K9-I9</f>
        <v>3.0960648148148147E-2</v>
      </c>
      <c r="M9" s="5">
        <f>O9-L9-J9</f>
        <v>2.0462962962962961E-2</v>
      </c>
      <c r="N9" s="5">
        <v>6.2129629629629625E-2</v>
      </c>
      <c r="O9" s="5">
        <f>N9-H9</f>
        <v>5.831018518518518E-2</v>
      </c>
      <c r="P9" s="28"/>
    </row>
    <row r="10" spans="1:16">
      <c r="A10" s="8">
        <v>2</v>
      </c>
      <c r="B10" s="8">
        <v>27</v>
      </c>
      <c r="C10" s="3" t="s">
        <v>14</v>
      </c>
      <c r="D10" s="3" t="s">
        <v>15</v>
      </c>
      <c r="E10" s="9">
        <v>40001</v>
      </c>
      <c r="F10" s="8">
        <v>11</v>
      </c>
      <c r="G10" s="8" t="s">
        <v>10</v>
      </c>
      <c r="H10" s="5">
        <v>9.0277777777777787E-3</v>
      </c>
      <c r="I10" s="5">
        <v>1.6863425925925928E-2</v>
      </c>
      <c r="J10" s="5">
        <f t="shared" si="0"/>
        <v>7.8356481481481489E-3</v>
      </c>
      <c r="K10" s="5">
        <v>6.8437499999999998E-2</v>
      </c>
      <c r="L10" s="5">
        <f t="shared" si="1"/>
        <v>5.1574074074074071E-2</v>
      </c>
      <c r="M10" s="5">
        <f t="shared" ref="M10:M71" si="2">O10-L10-J10</f>
        <v>1.0069444444444456E-2</v>
      </c>
      <c r="N10" s="5">
        <v>7.8506944444444449E-2</v>
      </c>
      <c r="O10" s="5">
        <f t="shared" ref="O10:O64" si="3">N10-H10</f>
        <v>6.9479166666666675E-2</v>
      </c>
    </row>
    <row r="11" spans="1:16">
      <c r="A11" s="8">
        <v>3</v>
      </c>
      <c r="B11" s="8">
        <v>41</v>
      </c>
      <c r="C11" s="3" t="s">
        <v>16</v>
      </c>
      <c r="D11" s="3" t="s">
        <v>182</v>
      </c>
      <c r="E11" s="11">
        <v>39684</v>
      </c>
      <c r="F11" s="8">
        <v>11</v>
      </c>
      <c r="G11" s="8" t="s">
        <v>10</v>
      </c>
      <c r="H11" s="5">
        <v>1.3888888888888888E-2</v>
      </c>
      <c r="I11" s="5">
        <v>2.1504629629629627E-2</v>
      </c>
      <c r="J11" s="5">
        <f t="shared" si="0"/>
        <v>7.6157407407407389E-3</v>
      </c>
      <c r="K11" s="5">
        <v>7.0277777777777786E-2</v>
      </c>
      <c r="L11" s="5">
        <f t="shared" si="1"/>
        <v>4.8773148148148163E-2</v>
      </c>
      <c r="M11" s="5">
        <f t="shared" si="2"/>
        <v>1.3263888888888884E-2</v>
      </c>
      <c r="N11" s="5">
        <v>8.3541666666666667E-2</v>
      </c>
      <c r="O11" s="5">
        <f t="shared" si="3"/>
        <v>6.9652777777777786E-2</v>
      </c>
    </row>
    <row r="12" spans="1:16">
      <c r="A12" s="8"/>
      <c r="B12" s="3"/>
      <c r="C12" s="3"/>
      <c r="D12" s="3"/>
      <c r="E12" s="3"/>
      <c r="F12" s="3"/>
      <c r="G12" s="3"/>
      <c r="H12" s="5"/>
      <c r="I12" s="5"/>
      <c r="J12" s="5"/>
      <c r="K12" s="5"/>
      <c r="L12" s="5"/>
      <c r="M12" s="5"/>
      <c r="N12" s="5"/>
      <c r="O12" s="5"/>
    </row>
    <row r="13" spans="1:16">
      <c r="A13" s="8"/>
      <c r="B13" s="3"/>
      <c r="C13" s="3"/>
      <c r="D13" s="6" t="s">
        <v>18</v>
      </c>
      <c r="E13" s="7" t="s">
        <v>19</v>
      </c>
      <c r="F13" s="3"/>
      <c r="G13" s="3"/>
      <c r="H13" s="5"/>
      <c r="I13" s="5"/>
      <c r="J13" s="5"/>
      <c r="K13" s="5"/>
      <c r="L13" s="5"/>
      <c r="M13" s="5"/>
      <c r="N13" s="5"/>
      <c r="O13" s="5"/>
    </row>
    <row r="14" spans="1:16">
      <c r="A14" s="8">
        <v>1</v>
      </c>
      <c r="B14" s="8">
        <v>40</v>
      </c>
      <c r="C14" s="3" t="s">
        <v>21</v>
      </c>
      <c r="D14" s="3" t="s">
        <v>182</v>
      </c>
      <c r="E14" s="11">
        <v>38975</v>
      </c>
      <c r="F14" s="8">
        <v>13</v>
      </c>
      <c r="G14" s="8" t="s">
        <v>18</v>
      </c>
      <c r="H14" s="5">
        <v>1.3541666666666667E-2</v>
      </c>
      <c r="I14" s="5">
        <v>1.8518518518518521E-2</v>
      </c>
      <c r="J14" s="5">
        <f t="shared" si="0"/>
        <v>4.9768518518518538E-3</v>
      </c>
      <c r="K14" s="5">
        <v>4.4155092592592593E-2</v>
      </c>
      <c r="L14" s="5">
        <f t="shared" si="1"/>
        <v>2.5636574074074072E-2</v>
      </c>
      <c r="M14" s="5">
        <f t="shared" si="2"/>
        <v>7.6388888888888895E-3</v>
      </c>
      <c r="N14" s="5">
        <v>5.1793981481481483E-2</v>
      </c>
      <c r="O14" s="5">
        <f t="shared" ref="O14:O19" si="4">N14-H14</f>
        <v>3.8252314814814815E-2</v>
      </c>
    </row>
    <row r="15" spans="1:16">
      <c r="A15" s="8">
        <v>2</v>
      </c>
      <c r="B15" s="8">
        <v>39</v>
      </c>
      <c r="C15" s="3" t="s">
        <v>20</v>
      </c>
      <c r="D15" s="3" t="s">
        <v>182</v>
      </c>
      <c r="E15" s="11">
        <v>38975</v>
      </c>
      <c r="F15" s="8">
        <v>13</v>
      </c>
      <c r="G15" s="8" t="s">
        <v>18</v>
      </c>
      <c r="H15" s="5">
        <v>1.3194444444444444E-2</v>
      </c>
      <c r="I15" s="5">
        <v>1.8032407407407407E-2</v>
      </c>
      <c r="J15" s="5">
        <f t="shared" si="0"/>
        <v>4.8379629629629623E-3</v>
      </c>
      <c r="K15" s="5">
        <v>4.6527777777777779E-2</v>
      </c>
      <c r="L15" s="5">
        <f t="shared" si="1"/>
        <v>2.8495370370370372E-2</v>
      </c>
      <c r="M15" s="5">
        <f t="shared" si="2"/>
        <v>9.2013888888888822E-3</v>
      </c>
      <c r="N15" s="5">
        <v>5.5729166666666663E-2</v>
      </c>
      <c r="O15" s="5">
        <f t="shared" si="4"/>
        <v>4.2534722222222217E-2</v>
      </c>
    </row>
    <row r="16" spans="1:16">
      <c r="A16" s="8">
        <v>3</v>
      </c>
      <c r="B16" s="8">
        <v>45</v>
      </c>
      <c r="C16" s="3" t="s">
        <v>24</v>
      </c>
      <c r="D16" s="3" t="s">
        <v>182</v>
      </c>
      <c r="E16" s="11">
        <v>39598</v>
      </c>
      <c r="F16" s="8">
        <v>12</v>
      </c>
      <c r="G16" s="8" t="s">
        <v>18</v>
      </c>
      <c r="H16" s="5">
        <v>1.5277777777777777E-2</v>
      </c>
      <c r="I16" s="5">
        <v>2.359953703703704E-2</v>
      </c>
      <c r="J16" s="5">
        <f t="shared" si="0"/>
        <v>8.3217592592592631E-3</v>
      </c>
      <c r="K16" s="5">
        <v>5.7870370370370371E-2</v>
      </c>
      <c r="L16" s="5">
        <f t="shared" si="1"/>
        <v>3.4270833333333334E-2</v>
      </c>
      <c r="M16" s="5">
        <f t="shared" si="2"/>
        <v>9.7569444444444448E-3</v>
      </c>
      <c r="N16" s="5">
        <v>6.7627314814814821E-2</v>
      </c>
      <c r="O16" s="5">
        <f t="shared" si="4"/>
        <v>5.2349537037037042E-2</v>
      </c>
    </row>
    <row r="17" spans="1:15">
      <c r="A17" s="8">
        <v>4</v>
      </c>
      <c r="B17" s="8">
        <v>47</v>
      </c>
      <c r="C17" s="12" t="s">
        <v>25</v>
      </c>
      <c r="D17" s="3" t="s">
        <v>182</v>
      </c>
      <c r="E17" s="11">
        <v>39631</v>
      </c>
      <c r="F17" s="8">
        <v>12</v>
      </c>
      <c r="G17" s="8" t="s">
        <v>18</v>
      </c>
      <c r="H17" s="5">
        <v>1.5972222222222224E-2</v>
      </c>
      <c r="I17" s="5">
        <v>2.2858796296296294E-2</v>
      </c>
      <c r="J17" s="5">
        <f t="shared" si="0"/>
        <v>6.8865740740740693E-3</v>
      </c>
      <c r="K17" s="5">
        <v>6.4976851851851855E-2</v>
      </c>
      <c r="L17" s="5">
        <f t="shared" si="1"/>
        <v>4.2118055555555561E-2</v>
      </c>
      <c r="M17" s="5">
        <f t="shared" si="2"/>
        <v>1.3530092592592597E-2</v>
      </c>
      <c r="N17" s="5">
        <v>7.8506944444444449E-2</v>
      </c>
      <c r="O17" s="5">
        <f t="shared" si="4"/>
        <v>6.2534722222222228E-2</v>
      </c>
    </row>
    <row r="18" spans="1:15">
      <c r="A18" s="8">
        <v>5</v>
      </c>
      <c r="B18" s="8">
        <v>43</v>
      </c>
      <c r="C18" s="3" t="s">
        <v>23</v>
      </c>
      <c r="D18" s="3" t="s">
        <v>182</v>
      </c>
      <c r="E18" s="11">
        <v>39302</v>
      </c>
      <c r="F18" s="8">
        <v>12</v>
      </c>
      <c r="G18" s="8" t="s">
        <v>18</v>
      </c>
      <c r="H18" s="5">
        <v>1.4583333333333332E-2</v>
      </c>
      <c r="I18" s="5">
        <v>2.0104166666666666E-2</v>
      </c>
      <c r="J18" s="5">
        <f t="shared" si="0"/>
        <v>5.5208333333333342E-3</v>
      </c>
      <c r="K18" s="5">
        <v>6.7071759259259262E-2</v>
      </c>
      <c r="L18" s="5">
        <f t="shared" si="1"/>
        <v>4.6967592592592596E-2</v>
      </c>
      <c r="M18" s="5">
        <f t="shared" si="2"/>
        <v>1.1435185185185182E-2</v>
      </c>
      <c r="N18" s="5">
        <v>7.8506944444444449E-2</v>
      </c>
      <c r="O18" s="5">
        <f t="shared" si="4"/>
        <v>6.3923611111111112E-2</v>
      </c>
    </row>
    <row r="19" spans="1:15">
      <c r="A19" s="8">
        <v>6</v>
      </c>
      <c r="B19" s="8">
        <v>42</v>
      </c>
      <c r="C19" s="3" t="s">
        <v>22</v>
      </c>
      <c r="D19" s="3" t="s">
        <v>182</v>
      </c>
      <c r="E19" s="11">
        <v>39506</v>
      </c>
      <c r="F19" s="8">
        <v>12</v>
      </c>
      <c r="G19" s="8" t="s">
        <v>18</v>
      </c>
      <c r="H19" s="5">
        <v>1.4236111111111111E-2</v>
      </c>
      <c r="I19" s="5">
        <v>2.0937499999999998E-2</v>
      </c>
      <c r="J19" s="5">
        <f t="shared" si="0"/>
        <v>6.7013888888888869E-3</v>
      </c>
      <c r="K19" s="5">
        <v>6.7337962962962961E-2</v>
      </c>
      <c r="L19" s="5">
        <f t="shared" si="1"/>
        <v>4.6400462962962963E-2</v>
      </c>
      <c r="M19" s="5">
        <f t="shared" si="2"/>
        <v>1.3969907407407398E-2</v>
      </c>
      <c r="N19" s="5">
        <v>8.1307870370370364E-2</v>
      </c>
      <c r="O19" s="5">
        <f t="shared" si="4"/>
        <v>6.7071759259259248E-2</v>
      </c>
    </row>
    <row r="20" spans="1:15">
      <c r="A20" s="8"/>
      <c r="B20" s="3"/>
      <c r="C20" s="3"/>
      <c r="D20" s="3"/>
      <c r="E20" s="3"/>
      <c r="F20" s="3"/>
      <c r="G20" s="3"/>
      <c r="H20" s="5"/>
      <c r="I20" s="5"/>
      <c r="J20" s="5"/>
      <c r="K20" s="5"/>
      <c r="L20" s="5"/>
      <c r="M20" s="5"/>
      <c r="N20" s="5"/>
      <c r="O20" s="5"/>
    </row>
    <row r="21" spans="1:15">
      <c r="A21" s="8"/>
      <c r="B21" s="3"/>
      <c r="C21" s="3"/>
      <c r="D21" s="6" t="s">
        <v>26</v>
      </c>
      <c r="E21" s="7" t="s">
        <v>27</v>
      </c>
      <c r="F21" s="3"/>
      <c r="G21" s="3"/>
      <c r="H21" s="5"/>
      <c r="I21" s="5"/>
      <c r="J21" s="5"/>
      <c r="K21" s="5"/>
      <c r="L21" s="5"/>
      <c r="M21" s="5"/>
      <c r="N21" s="5"/>
      <c r="O21" s="5"/>
    </row>
    <row r="22" spans="1:15">
      <c r="A22" s="8">
        <v>1</v>
      </c>
      <c r="B22" s="8">
        <v>34</v>
      </c>
      <c r="C22" s="3" t="s">
        <v>34</v>
      </c>
      <c r="D22" s="3" t="s">
        <v>182</v>
      </c>
      <c r="E22" s="11">
        <v>38561</v>
      </c>
      <c r="F22" s="8">
        <v>15</v>
      </c>
      <c r="G22" s="8" t="s">
        <v>26</v>
      </c>
      <c r="H22" s="5">
        <v>1.1458333333333334E-2</v>
      </c>
      <c r="I22" s="5">
        <v>1.636574074074074E-2</v>
      </c>
      <c r="J22" s="5">
        <f t="shared" si="0"/>
        <v>4.9074074074074055E-3</v>
      </c>
      <c r="K22" s="5">
        <v>4.1064814814814811E-2</v>
      </c>
      <c r="L22" s="5">
        <f t="shared" si="1"/>
        <v>2.4699074074074071E-2</v>
      </c>
      <c r="M22" s="5">
        <f t="shared" si="2"/>
        <v>7.8009259259259264E-3</v>
      </c>
      <c r="N22" s="5">
        <v>4.8865740740740737E-2</v>
      </c>
      <c r="O22" s="5">
        <f t="shared" ref="O22:O30" si="5">N22-H22</f>
        <v>3.7407407407407403E-2</v>
      </c>
    </row>
    <row r="23" spans="1:15">
      <c r="A23" s="8">
        <v>2</v>
      </c>
      <c r="B23" s="8">
        <v>33</v>
      </c>
      <c r="C23" s="3" t="s">
        <v>33</v>
      </c>
      <c r="D23" s="3" t="s">
        <v>15</v>
      </c>
      <c r="E23" s="9">
        <v>38763</v>
      </c>
      <c r="F23" s="8">
        <v>14</v>
      </c>
      <c r="G23" s="8" t="s">
        <v>26</v>
      </c>
      <c r="H23" s="5">
        <v>1.1111111111111112E-2</v>
      </c>
      <c r="I23" s="5">
        <v>1.5162037037037036E-2</v>
      </c>
      <c r="J23" s="5">
        <f t="shared" si="0"/>
        <v>4.0509259259259248E-3</v>
      </c>
      <c r="K23" s="5">
        <v>4.4386574074074071E-2</v>
      </c>
      <c r="L23" s="5">
        <f t="shared" si="1"/>
        <v>2.9224537037037035E-2</v>
      </c>
      <c r="M23" s="5">
        <f t="shared" si="2"/>
        <v>8.0439814814814836E-3</v>
      </c>
      <c r="N23" s="5">
        <v>5.2430555555555557E-2</v>
      </c>
      <c r="O23" s="5">
        <f t="shared" si="5"/>
        <v>4.1319444444444443E-2</v>
      </c>
    </row>
    <row r="24" spans="1:15">
      <c r="A24" s="8">
        <v>3</v>
      </c>
      <c r="B24" s="8">
        <v>24</v>
      </c>
      <c r="C24" s="3" t="s">
        <v>32</v>
      </c>
      <c r="D24" s="3" t="s">
        <v>15</v>
      </c>
      <c r="E24" s="9">
        <v>38219</v>
      </c>
      <c r="F24" s="8">
        <v>15</v>
      </c>
      <c r="G24" s="8" t="s">
        <v>26</v>
      </c>
      <c r="H24" s="5">
        <v>7.9861111111111122E-3</v>
      </c>
      <c r="I24" s="5">
        <v>1.7048611111111112E-2</v>
      </c>
      <c r="J24" s="5">
        <f t="shared" si="0"/>
        <v>9.0624999999999994E-3</v>
      </c>
      <c r="K24" s="5">
        <v>4.6527777777777779E-2</v>
      </c>
      <c r="L24" s="5">
        <f t="shared" si="1"/>
        <v>2.9479166666666667E-2</v>
      </c>
      <c r="M24" s="5">
        <f t="shared" si="2"/>
        <v>8.2523148148148113E-3</v>
      </c>
      <c r="N24" s="5">
        <v>5.4780092592592589E-2</v>
      </c>
      <c r="O24" s="5">
        <f t="shared" si="5"/>
        <v>4.6793981481481478E-2</v>
      </c>
    </row>
    <row r="25" spans="1:15">
      <c r="A25" s="25">
        <v>4</v>
      </c>
      <c r="B25" s="8">
        <v>13</v>
      </c>
      <c r="C25" s="3" t="s">
        <v>28</v>
      </c>
      <c r="D25" s="3" t="s">
        <v>15</v>
      </c>
      <c r="E25" s="9">
        <v>38525</v>
      </c>
      <c r="F25" s="8">
        <v>15</v>
      </c>
      <c r="G25" s="8" t="s">
        <v>26</v>
      </c>
      <c r="H25" s="5">
        <v>4.1666666666666666E-3</v>
      </c>
      <c r="I25" s="5">
        <v>1.3136574074074077E-2</v>
      </c>
      <c r="J25" s="5">
        <f t="shared" si="0"/>
        <v>8.9699074074074091E-3</v>
      </c>
      <c r="K25" s="5">
        <v>4.1377314814814818E-2</v>
      </c>
      <c r="L25" s="5">
        <f t="shared" si="1"/>
        <v>2.824074074074074E-2</v>
      </c>
      <c r="M25" s="5">
        <f t="shared" si="2"/>
        <v>1.0590277777777778E-2</v>
      </c>
      <c r="N25" s="5">
        <v>5.1967592592592593E-2</v>
      </c>
      <c r="O25" s="5">
        <f t="shared" si="5"/>
        <v>4.7800925925925927E-2</v>
      </c>
    </row>
    <row r="26" spans="1:15">
      <c r="A26" s="8">
        <v>5</v>
      </c>
      <c r="B26" s="8">
        <v>35</v>
      </c>
      <c r="C26" s="3" t="s">
        <v>35</v>
      </c>
      <c r="D26" s="3" t="s">
        <v>182</v>
      </c>
      <c r="E26" s="11">
        <v>38657</v>
      </c>
      <c r="F26" s="8">
        <v>14</v>
      </c>
      <c r="G26" s="8" t="s">
        <v>26</v>
      </c>
      <c r="H26" s="5">
        <v>1.1805555555555555E-2</v>
      </c>
      <c r="I26" s="5">
        <v>1.7881944444444443E-2</v>
      </c>
      <c r="J26" s="5">
        <f t="shared" si="0"/>
        <v>6.0763888888888881E-3</v>
      </c>
      <c r="K26" s="5">
        <v>5.0405092592592592E-2</v>
      </c>
      <c r="L26" s="5">
        <f t="shared" si="1"/>
        <v>3.2523148148148148E-2</v>
      </c>
      <c r="M26" s="5">
        <f t="shared" si="2"/>
        <v>1.2071759259259254E-2</v>
      </c>
      <c r="N26" s="5">
        <v>6.2476851851851846E-2</v>
      </c>
      <c r="O26" s="5">
        <f t="shared" si="5"/>
        <v>5.0671296296296291E-2</v>
      </c>
    </row>
    <row r="27" spans="1:15">
      <c r="A27" s="8">
        <v>6</v>
      </c>
      <c r="B27" s="8">
        <v>17</v>
      </c>
      <c r="C27" s="3" t="s">
        <v>30</v>
      </c>
      <c r="D27" s="3" t="s">
        <v>15</v>
      </c>
      <c r="E27" s="9">
        <v>38672</v>
      </c>
      <c r="F27" s="8">
        <v>14</v>
      </c>
      <c r="G27" s="8" t="s">
        <v>26</v>
      </c>
      <c r="H27" s="5">
        <v>5.5555555555555558E-3</v>
      </c>
      <c r="I27" s="5">
        <v>1.4131944444444445E-2</v>
      </c>
      <c r="J27" s="5">
        <f t="shared" si="0"/>
        <v>8.5763888888888903E-3</v>
      </c>
      <c r="K27" s="5">
        <v>4.6527777777777779E-2</v>
      </c>
      <c r="L27" s="5">
        <f t="shared" si="1"/>
        <v>3.2395833333333332E-2</v>
      </c>
      <c r="M27" s="5">
        <f t="shared" si="2"/>
        <v>9.9537037037037077E-3</v>
      </c>
      <c r="N27" s="5">
        <v>5.6481481481481487E-2</v>
      </c>
      <c r="O27" s="5">
        <f t="shared" si="5"/>
        <v>5.092592592592593E-2</v>
      </c>
    </row>
    <row r="28" spans="1:15">
      <c r="A28" s="8">
        <v>7</v>
      </c>
      <c r="B28" s="8">
        <v>15</v>
      </c>
      <c r="C28" s="3" t="s">
        <v>29</v>
      </c>
      <c r="D28" s="3" t="s">
        <v>15</v>
      </c>
      <c r="E28" s="9">
        <v>38338</v>
      </c>
      <c r="F28" s="8">
        <v>15</v>
      </c>
      <c r="G28" s="8" t="s">
        <v>26</v>
      </c>
      <c r="H28" s="5">
        <v>4.8611111111111112E-3</v>
      </c>
      <c r="I28" s="5">
        <v>1.2731481481481481E-2</v>
      </c>
      <c r="J28" s="5">
        <f t="shared" si="0"/>
        <v>7.8703703703703696E-3</v>
      </c>
      <c r="K28" s="5">
        <v>4.5833333333333337E-2</v>
      </c>
      <c r="L28" s="5">
        <f t="shared" si="1"/>
        <v>3.3101851851851855E-2</v>
      </c>
      <c r="M28" s="5">
        <f t="shared" si="2"/>
        <v>1.0150462962962964E-2</v>
      </c>
      <c r="N28" s="5">
        <v>5.5983796296296295E-2</v>
      </c>
      <c r="O28" s="5">
        <f t="shared" si="5"/>
        <v>5.1122685185185188E-2</v>
      </c>
    </row>
    <row r="29" spans="1:15">
      <c r="A29" s="8">
        <v>8</v>
      </c>
      <c r="B29" s="8">
        <v>36</v>
      </c>
      <c r="C29" s="3" t="s">
        <v>36</v>
      </c>
      <c r="D29" s="3" t="s">
        <v>182</v>
      </c>
      <c r="E29" s="11">
        <v>38617</v>
      </c>
      <c r="F29" s="8">
        <v>14</v>
      </c>
      <c r="G29" s="8" t="s">
        <v>26</v>
      </c>
      <c r="H29" s="5">
        <v>1.2152777777777778E-2</v>
      </c>
      <c r="I29" s="5">
        <v>1.9490740740740743E-2</v>
      </c>
      <c r="J29" s="5">
        <f t="shared" si="0"/>
        <v>7.3379629629629645E-3</v>
      </c>
      <c r="K29" s="5">
        <v>5.9027777777777783E-2</v>
      </c>
      <c r="L29" s="5">
        <f t="shared" si="1"/>
        <v>3.9537037037037037E-2</v>
      </c>
      <c r="M29" s="5">
        <f t="shared" si="2"/>
        <v>1.2291666666666671E-2</v>
      </c>
      <c r="N29" s="5">
        <v>7.1319444444444449E-2</v>
      </c>
      <c r="O29" s="5">
        <f t="shared" si="5"/>
        <v>5.9166666666666673E-2</v>
      </c>
    </row>
    <row r="30" spans="1:15">
      <c r="A30" s="8">
        <v>9</v>
      </c>
      <c r="B30" s="8">
        <v>19</v>
      </c>
      <c r="C30" s="3" t="s">
        <v>31</v>
      </c>
      <c r="D30" s="3" t="s">
        <v>15</v>
      </c>
      <c r="E30" s="9">
        <v>38668</v>
      </c>
      <c r="F30" s="8">
        <v>14</v>
      </c>
      <c r="G30" s="8" t="s">
        <v>26</v>
      </c>
      <c r="H30" s="5">
        <v>6.2499999999999995E-3</v>
      </c>
      <c r="I30" s="5">
        <v>1.5613425925925926E-2</v>
      </c>
      <c r="J30" s="5">
        <f t="shared" si="0"/>
        <v>9.3634259259259278E-3</v>
      </c>
      <c r="K30" s="5">
        <v>5.7870370370370371E-2</v>
      </c>
      <c r="L30" s="5">
        <f t="shared" si="1"/>
        <v>4.2256944444444444E-2</v>
      </c>
      <c r="M30" s="5">
        <f t="shared" si="2"/>
        <v>8.506944444444435E-3</v>
      </c>
      <c r="N30" s="5">
        <v>6.6377314814814806E-2</v>
      </c>
      <c r="O30" s="5">
        <f t="shared" si="5"/>
        <v>6.0127314814814807E-2</v>
      </c>
    </row>
    <row r="31" spans="1:15">
      <c r="A31" s="8"/>
      <c r="B31" s="5"/>
      <c r="C31" s="5"/>
      <c r="D31" s="3"/>
      <c r="E31" s="3"/>
      <c r="F31" s="3"/>
      <c r="G31" s="3"/>
      <c r="H31" s="3"/>
      <c r="I31" s="5"/>
      <c r="J31" s="5"/>
      <c r="K31" s="5"/>
      <c r="L31" s="5"/>
      <c r="M31" s="5"/>
      <c r="N31" s="3"/>
      <c r="O31" s="5"/>
    </row>
    <row r="32" spans="1:15">
      <c r="A32" s="8"/>
      <c r="B32" s="5"/>
      <c r="C32" s="5"/>
      <c r="D32" s="6" t="s">
        <v>37</v>
      </c>
      <c r="E32" s="7" t="s">
        <v>38</v>
      </c>
      <c r="F32" s="3"/>
      <c r="G32" s="3"/>
      <c r="H32" s="3"/>
      <c r="I32" s="5"/>
      <c r="J32" s="5"/>
      <c r="K32" s="5"/>
      <c r="L32" s="5"/>
      <c r="M32" s="5"/>
      <c r="N32" s="3"/>
      <c r="O32" s="5"/>
    </row>
    <row r="33" spans="1:16">
      <c r="A33" s="8">
        <v>1</v>
      </c>
      <c r="B33" s="8">
        <v>16</v>
      </c>
      <c r="C33" s="3" t="s">
        <v>39</v>
      </c>
      <c r="D33" s="3" t="s">
        <v>15</v>
      </c>
      <c r="E33" s="9">
        <v>37663</v>
      </c>
      <c r="F33" s="8">
        <v>17</v>
      </c>
      <c r="G33" s="8" t="s">
        <v>37</v>
      </c>
      <c r="H33" s="13">
        <v>5.208333333333333E-3</v>
      </c>
      <c r="I33" s="5">
        <v>1.2268518518518519E-2</v>
      </c>
      <c r="J33" s="5">
        <f t="shared" si="0"/>
        <v>7.0601851851851858E-3</v>
      </c>
      <c r="K33" s="5">
        <v>4.2152777777777782E-2</v>
      </c>
      <c r="L33" s="5">
        <f t="shared" si="1"/>
        <v>2.9884259259259263E-2</v>
      </c>
      <c r="M33" s="5">
        <f t="shared" si="2"/>
        <v>7.5694444444444385E-3</v>
      </c>
      <c r="N33" s="13">
        <v>4.9722222222222223E-2</v>
      </c>
      <c r="O33" s="5">
        <f t="shared" si="3"/>
        <v>4.4513888888888888E-2</v>
      </c>
    </row>
    <row r="34" spans="1:16">
      <c r="A34" s="8">
        <v>2</v>
      </c>
      <c r="B34" s="8">
        <v>46</v>
      </c>
      <c r="C34" s="3" t="s">
        <v>40</v>
      </c>
      <c r="D34" s="3" t="s">
        <v>182</v>
      </c>
      <c r="E34" s="11">
        <v>38164</v>
      </c>
      <c r="F34" s="8">
        <v>16</v>
      </c>
      <c r="G34" s="8" t="s">
        <v>37</v>
      </c>
      <c r="H34" s="5">
        <v>1.5625E-2</v>
      </c>
      <c r="I34" s="5">
        <v>2.2569444444444444E-2</v>
      </c>
      <c r="J34" s="5">
        <f t="shared" si="0"/>
        <v>6.9444444444444441E-3</v>
      </c>
      <c r="K34" s="5">
        <v>5.451388888888889E-2</v>
      </c>
      <c r="L34" s="5">
        <f t="shared" si="1"/>
        <v>3.1944444444444442E-2</v>
      </c>
      <c r="M34" s="5">
        <f t="shared" si="2"/>
        <v>7.5462962962963044E-3</v>
      </c>
      <c r="N34" s="5">
        <v>6.206018518518519E-2</v>
      </c>
      <c r="O34" s="5">
        <f t="shared" si="3"/>
        <v>4.643518518518519E-2</v>
      </c>
    </row>
    <row r="35" spans="1:16">
      <c r="A35" s="8"/>
      <c r="B35" s="3"/>
      <c r="C35" s="3"/>
      <c r="D35" s="3"/>
      <c r="E35" s="3"/>
      <c r="F35" s="3"/>
      <c r="G35" s="3"/>
      <c r="H35" s="5"/>
      <c r="I35" s="5"/>
      <c r="J35" s="5"/>
      <c r="K35" s="5"/>
      <c r="L35" s="5"/>
      <c r="M35" s="5"/>
      <c r="N35" s="5"/>
      <c r="O35" s="5"/>
    </row>
    <row r="36" spans="1:16">
      <c r="A36" s="8"/>
      <c r="B36" s="3"/>
      <c r="C36" s="3"/>
      <c r="D36" s="6" t="s">
        <v>41</v>
      </c>
      <c r="E36" s="7" t="s">
        <v>42</v>
      </c>
      <c r="F36" s="3"/>
      <c r="G36" s="3"/>
      <c r="H36" s="5"/>
      <c r="I36" s="5"/>
      <c r="J36" s="5"/>
      <c r="K36" s="5"/>
      <c r="L36" s="5"/>
      <c r="M36" s="5"/>
      <c r="N36" s="5"/>
      <c r="O36" s="5"/>
    </row>
    <row r="37" spans="1:16">
      <c r="A37" s="8">
        <v>1</v>
      </c>
      <c r="B37" s="8">
        <v>20</v>
      </c>
      <c r="C37" s="3" t="s">
        <v>56</v>
      </c>
      <c r="D37" s="3" t="s">
        <v>57</v>
      </c>
      <c r="E37" s="9">
        <v>27102</v>
      </c>
      <c r="F37" s="8">
        <v>46</v>
      </c>
      <c r="G37" s="8" t="s">
        <v>41</v>
      </c>
      <c r="H37" s="5">
        <v>6.5972222222222222E-3</v>
      </c>
      <c r="I37" s="5">
        <v>1.3541666666666667E-2</v>
      </c>
      <c r="J37" s="5">
        <f t="shared" si="0"/>
        <v>6.9444444444444449E-3</v>
      </c>
      <c r="K37" s="5">
        <v>3.771990740740741E-2</v>
      </c>
      <c r="L37" s="5">
        <f t="shared" si="1"/>
        <v>2.4178240740740743E-2</v>
      </c>
      <c r="M37" s="5">
        <f t="shared" si="2"/>
        <v>7.777777777777775E-3</v>
      </c>
      <c r="N37" s="5">
        <v>4.5497685185185183E-2</v>
      </c>
      <c r="O37" s="5">
        <f t="shared" ref="O37:O52" si="6">N37-H37</f>
        <v>3.8900462962962963E-2</v>
      </c>
    </row>
    <row r="38" spans="1:16">
      <c r="A38" s="8">
        <v>2</v>
      </c>
      <c r="B38" s="8">
        <v>6</v>
      </c>
      <c r="C38" s="3" t="s">
        <v>49</v>
      </c>
      <c r="D38" s="3" t="s">
        <v>15</v>
      </c>
      <c r="E38" s="9">
        <v>32749</v>
      </c>
      <c r="F38" s="8">
        <v>30</v>
      </c>
      <c r="G38" s="8" t="s">
        <v>41</v>
      </c>
      <c r="H38" s="5">
        <v>1.7361111111111099E-3</v>
      </c>
      <c r="I38" s="5">
        <v>8.3564814814814804E-3</v>
      </c>
      <c r="J38" s="5">
        <f>I38-H38</f>
        <v>6.6203703703703702E-3</v>
      </c>
      <c r="K38" s="5">
        <v>3.4525462962962966E-2</v>
      </c>
      <c r="L38" s="5">
        <f t="shared" si="1"/>
        <v>2.6168981481481488E-2</v>
      </c>
      <c r="M38" s="5">
        <f t="shared" si="2"/>
        <v>7.7546296296296287E-3</v>
      </c>
      <c r="N38" s="5">
        <v>4.2280092592592598E-2</v>
      </c>
      <c r="O38" s="5">
        <f t="shared" si="6"/>
        <v>4.0543981481481486E-2</v>
      </c>
    </row>
    <row r="39" spans="1:16">
      <c r="A39" s="8">
        <v>3</v>
      </c>
      <c r="B39" s="8">
        <v>2</v>
      </c>
      <c r="C39" s="3" t="s">
        <v>43</v>
      </c>
      <c r="D39" s="3" t="s">
        <v>15</v>
      </c>
      <c r="E39" s="9">
        <v>32557</v>
      </c>
      <c r="F39" s="8">
        <v>31</v>
      </c>
      <c r="G39" s="8" t="s">
        <v>41</v>
      </c>
      <c r="H39" s="5">
        <v>3.4722222222222224E-4</v>
      </c>
      <c r="I39" s="5">
        <v>4.9189814814814816E-3</v>
      </c>
      <c r="J39" s="5">
        <f t="shared" ref="J39:J71" si="7">I39-H39</f>
        <v>4.5717592592592598E-3</v>
      </c>
      <c r="K39" s="5">
        <v>3.108796296296296E-2</v>
      </c>
      <c r="L39" s="5">
        <f t="shared" si="1"/>
        <v>2.6168981481481477E-2</v>
      </c>
      <c r="M39" s="5">
        <f t="shared" si="2"/>
        <v>9.8958333333333381E-3</v>
      </c>
      <c r="N39" s="5">
        <v>4.0983796296296296E-2</v>
      </c>
      <c r="O39" s="5">
        <f t="shared" si="6"/>
        <v>4.0636574074074075E-2</v>
      </c>
    </row>
    <row r="40" spans="1:16">
      <c r="A40" s="8">
        <v>4</v>
      </c>
      <c r="B40" s="15">
        <v>48</v>
      </c>
      <c r="C40" s="3" t="s">
        <v>68</v>
      </c>
      <c r="D40" s="3" t="s">
        <v>15</v>
      </c>
      <c r="E40" s="9">
        <v>31153</v>
      </c>
      <c r="F40" s="8">
        <v>35</v>
      </c>
      <c r="G40" s="8" t="s">
        <v>41</v>
      </c>
      <c r="H40" s="5">
        <v>1.6319444444444445E-2</v>
      </c>
      <c r="I40" s="5">
        <v>2.2164351851851852E-2</v>
      </c>
      <c r="J40" s="5">
        <f t="shared" si="7"/>
        <v>5.8449074074074063E-3</v>
      </c>
      <c r="K40" s="5">
        <v>4.8564814814814818E-2</v>
      </c>
      <c r="L40" s="5">
        <f t="shared" si="1"/>
        <v>2.6400462962962966E-2</v>
      </c>
      <c r="M40" s="5">
        <f t="shared" si="2"/>
        <v>8.6342592592592547E-3</v>
      </c>
      <c r="N40" s="5">
        <v>5.7199074074074076E-2</v>
      </c>
      <c r="O40" s="5">
        <f t="shared" si="6"/>
        <v>4.0879629629629627E-2</v>
      </c>
    </row>
    <row r="41" spans="1:16">
      <c r="A41" s="8">
        <v>5</v>
      </c>
      <c r="B41" s="8">
        <v>28</v>
      </c>
      <c r="C41" s="3" t="s">
        <v>64</v>
      </c>
      <c r="D41" s="3" t="s">
        <v>15</v>
      </c>
      <c r="E41" s="9">
        <v>32733</v>
      </c>
      <c r="F41" s="8">
        <v>30</v>
      </c>
      <c r="G41" s="8" t="s">
        <v>41</v>
      </c>
      <c r="H41" s="5">
        <v>9.3749999999999997E-3</v>
      </c>
      <c r="I41" s="5">
        <v>1.554398148148148E-2</v>
      </c>
      <c r="J41" s="5">
        <f t="shared" si="7"/>
        <v>6.1689814814814802E-3</v>
      </c>
      <c r="K41" s="5">
        <v>4.6527777777777779E-2</v>
      </c>
      <c r="L41" s="5">
        <f t="shared" si="1"/>
        <v>3.0983796296296301E-2</v>
      </c>
      <c r="M41" s="5">
        <f t="shared" si="2"/>
        <v>7.8124999999999965E-3</v>
      </c>
      <c r="N41" s="5">
        <v>5.4340277777777779E-2</v>
      </c>
      <c r="O41" s="5">
        <f t="shared" si="6"/>
        <v>4.4965277777777778E-2</v>
      </c>
    </row>
    <row r="42" spans="1:16">
      <c r="A42" s="8">
        <v>6</v>
      </c>
      <c r="B42" s="8">
        <v>8</v>
      </c>
      <c r="C42" s="3" t="s">
        <v>51</v>
      </c>
      <c r="D42" s="3" t="s">
        <v>52</v>
      </c>
      <c r="E42" s="9">
        <v>34040</v>
      </c>
      <c r="F42" s="8">
        <v>27</v>
      </c>
      <c r="G42" s="8" t="s">
        <v>41</v>
      </c>
      <c r="H42" s="5">
        <v>2.43055555555555E-3</v>
      </c>
      <c r="I42" s="5">
        <v>1.2314814814814815E-2</v>
      </c>
      <c r="J42" s="5">
        <f t="shared" si="7"/>
        <v>9.8842592592592645E-3</v>
      </c>
      <c r="K42" s="5">
        <v>4.1064814814814811E-2</v>
      </c>
      <c r="L42" s="5">
        <f t="shared" si="1"/>
        <v>2.8749999999999998E-2</v>
      </c>
      <c r="M42" s="5">
        <f t="shared" si="2"/>
        <v>7.8009259259259282E-3</v>
      </c>
      <c r="N42" s="5">
        <v>4.8865740740740737E-2</v>
      </c>
      <c r="O42" s="5">
        <f t="shared" si="6"/>
        <v>4.643518518518519E-2</v>
      </c>
    </row>
    <row r="43" spans="1:16">
      <c r="A43" s="8">
        <v>7</v>
      </c>
      <c r="B43" s="8">
        <v>14</v>
      </c>
      <c r="C43" s="3" t="s">
        <v>54</v>
      </c>
      <c r="D43" s="3" t="s">
        <v>15</v>
      </c>
      <c r="E43" s="9">
        <v>28148</v>
      </c>
      <c r="F43" s="8">
        <v>43</v>
      </c>
      <c r="G43" s="8" t="s">
        <v>41</v>
      </c>
      <c r="H43" s="5">
        <v>4.5138888888888893E-3</v>
      </c>
      <c r="I43" s="5">
        <v>1.0995370370370371E-2</v>
      </c>
      <c r="J43" s="5">
        <f t="shared" si="7"/>
        <v>6.4814814814814813E-3</v>
      </c>
      <c r="K43" s="5">
        <v>4.2905092592592592E-2</v>
      </c>
      <c r="L43" s="5">
        <f t="shared" si="1"/>
        <v>3.1909722222222221E-2</v>
      </c>
      <c r="M43" s="5">
        <f>O43-L43-J43</f>
        <v>8.171296296296298E-3</v>
      </c>
      <c r="N43" s="5">
        <v>5.1076388888888886E-2</v>
      </c>
      <c r="O43" s="5">
        <f t="shared" si="6"/>
        <v>4.65625E-2</v>
      </c>
      <c r="P43" s="28"/>
    </row>
    <row r="44" spans="1:16">
      <c r="A44" s="8">
        <v>8</v>
      </c>
      <c r="B44" s="8">
        <v>18</v>
      </c>
      <c r="C44" s="3" t="s">
        <v>55</v>
      </c>
      <c r="D44" s="3" t="s">
        <v>15</v>
      </c>
      <c r="E44" s="9">
        <v>31991</v>
      </c>
      <c r="F44" s="8">
        <v>32</v>
      </c>
      <c r="G44" s="8" t="s">
        <v>41</v>
      </c>
      <c r="H44" s="5">
        <v>5.9027777777777776E-3</v>
      </c>
      <c r="I44" s="5">
        <v>1.1041666666666667E-2</v>
      </c>
      <c r="J44" s="5">
        <f t="shared" si="7"/>
        <v>5.138888888888889E-3</v>
      </c>
      <c r="K44" s="5">
        <v>4.2175925925925922E-2</v>
      </c>
      <c r="L44" s="5">
        <f t="shared" si="1"/>
        <v>3.1134259259259257E-2</v>
      </c>
      <c r="M44" s="5">
        <f t="shared" si="2"/>
        <v>1.0370370370370368E-2</v>
      </c>
      <c r="N44" s="5">
        <v>5.2546296296296292E-2</v>
      </c>
      <c r="O44" s="5">
        <f t="shared" si="6"/>
        <v>4.6643518518518515E-2</v>
      </c>
    </row>
    <row r="45" spans="1:16">
      <c r="A45" s="8">
        <v>9</v>
      </c>
      <c r="B45" s="8">
        <v>26</v>
      </c>
      <c r="C45" s="3" t="s">
        <v>62</v>
      </c>
      <c r="D45" s="3" t="s">
        <v>63</v>
      </c>
      <c r="E45" s="9">
        <v>37361</v>
      </c>
      <c r="F45" s="8">
        <v>18</v>
      </c>
      <c r="G45" s="8" t="s">
        <v>41</v>
      </c>
      <c r="H45" s="5">
        <v>8.6805555555555559E-3</v>
      </c>
      <c r="I45" s="5">
        <v>1.6712962962962961E-2</v>
      </c>
      <c r="J45" s="5">
        <f t="shared" si="7"/>
        <v>8.0324074074074048E-3</v>
      </c>
      <c r="K45" s="5">
        <v>4.8020833333333339E-2</v>
      </c>
      <c r="L45" s="5">
        <f>K45-I45</f>
        <v>3.1307870370370375E-2</v>
      </c>
      <c r="M45" s="5">
        <f t="shared" si="2"/>
        <v>8.321759259259251E-3</v>
      </c>
      <c r="N45" s="5">
        <v>5.634259259259259E-2</v>
      </c>
      <c r="O45" s="5">
        <f t="shared" si="6"/>
        <v>4.7662037037037031E-2</v>
      </c>
    </row>
    <row r="46" spans="1:16">
      <c r="A46" s="8">
        <v>10</v>
      </c>
      <c r="B46" s="8">
        <v>7</v>
      </c>
      <c r="C46" s="3" t="s">
        <v>50</v>
      </c>
      <c r="D46" s="3" t="s">
        <v>15</v>
      </c>
      <c r="E46" s="9">
        <v>31765</v>
      </c>
      <c r="F46" s="8">
        <v>34</v>
      </c>
      <c r="G46" s="8" t="s">
        <v>41</v>
      </c>
      <c r="H46" s="5">
        <v>2.0833333333333298E-3</v>
      </c>
      <c r="I46" s="5">
        <v>8.9004629629629625E-3</v>
      </c>
      <c r="J46" s="5">
        <f t="shared" si="7"/>
        <v>6.8171296296296331E-3</v>
      </c>
      <c r="K46" s="5">
        <v>4.1064814814814811E-2</v>
      </c>
      <c r="L46" s="5">
        <f t="shared" ref="L46:L71" si="8">K46-I46</f>
        <v>3.2164351851851847E-2</v>
      </c>
      <c r="M46" s="5">
        <f t="shared" si="2"/>
        <v>1.041666666666667E-2</v>
      </c>
      <c r="N46" s="5">
        <v>5.1481481481481482E-2</v>
      </c>
      <c r="O46" s="5">
        <f t="shared" si="6"/>
        <v>4.9398148148148149E-2</v>
      </c>
    </row>
    <row r="47" spans="1:16">
      <c r="A47" s="8">
        <v>11</v>
      </c>
      <c r="B47" s="8">
        <v>21</v>
      </c>
      <c r="C47" s="3" t="s">
        <v>58</v>
      </c>
      <c r="D47" s="3" t="s">
        <v>59</v>
      </c>
      <c r="E47" s="9">
        <v>28815</v>
      </c>
      <c r="F47" s="8">
        <v>41</v>
      </c>
      <c r="G47" s="8" t="s">
        <v>41</v>
      </c>
      <c r="H47" s="5">
        <v>6.9444444444444441E-3</v>
      </c>
      <c r="I47" s="5">
        <v>1.5023148148148148E-2</v>
      </c>
      <c r="J47" s="5">
        <f t="shared" si="7"/>
        <v>8.0787037037037043E-3</v>
      </c>
      <c r="K47" s="5">
        <v>5.0486111111111114E-2</v>
      </c>
      <c r="L47" s="5">
        <f t="shared" si="8"/>
        <v>3.5462962962962967E-2</v>
      </c>
      <c r="M47" s="5">
        <f t="shared" si="2"/>
        <v>8.5995370370370323E-3</v>
      </c>
      <c r="N47" s="5">
        <v>5.9085648148148151E-2</v>
      </c>
      <c r="O47" s="5">
        <f t="shared" si="6"/>
        <v>5.2141203703703703E-2</v>
      </c>
    </row>
    <row r="48" spans="1:16">
      <c r="A48" s="8">
        <v>12</v>
      </c>
      <c r="B48" s="8">
        <v>4</v>
      </c>
      <c r="C48" s="3" t="s">
        <v>46</v>
      </c>
      <c r="D48" s="3" t="s">
        <v>15</v>
      </c>
      <c r="E48" s="9">
        <v>26017</v>
      </c>
      <c r="F48" s="8">
        <v>49</v>
      </c>
      <c r="G48" s="8" t="s">
        <v>41</v>
      </c>
      <c r="H48" s="5">
        <v>1.0416666666666699E-3</v>
      </c>
      <c r="I48" s="5">
        <v>9.2592592592592605E-3</v>
      </c>
      <c r="J48" s="5">
        <f t="shared" si="7"/>
        <v>8.2175925925925906E-3</v>
      </c>
      <c r="K48" s="5">
        <v>4.3159722222222224E-2</v>
      </c>
      <c r="L48" s="5">
        <f t="shared" si="8"/>
        <v>3.3900462962962966E-2</v>
      </c>
      <c r="M48" s="5">
        <f t="shared" si="2"/>
        <v>1.0613425925925927E-2</v>
      </c>
      <c r="N48" s="5">
        <v>5.3773148148148153E-2</v>
      </c>
      <c r="O48" s="5">
        <f t="shared" si="6"/>
        <v>5.2731481481481483E-2</v>
      </c>
    </row>
    <row r="49" spans="1:15">
      <c r="A49" s="8">
        <v>13</v>
      </c>
      <c r="B49" s="8">
        <v>23</v>
      </c>
      <c r="C49" s="3" t="s">
        <v>60</v>
      </c>
      <c r="D49" s="3" t="s">
        <v>61</v>
      </c>
      <c r="E49" s="9">
        <v>31844</v>
      </c>
      <c r="F49" s="8">
        <v>33</v>
      </c>
      <c r="G49" s="8" t="s">
        <v>41</v>
      </c>
      <c r="H49" s="5">
        <v>7.6388888888888886E-3</v>
      </c>
      <c r="I49" s="5">
        <v>7.6388888888888886E-3</v>
      </c>
      <c r="J49" s="5">
        <f t="shared" si="7"/>
        <v>0</v>
      </c>
      <c r="K49" s="5">
        <v>5.1701388888888887E-2</v>
      </c>
      <c r="L49" s="5">
        <f t="shared" si="8"/>
        <v>4.4062499999999998E-2</v>
      </c>
      <c r="M49" s="5">
        <f t="shared" si="2"/>
        <v>1.0567129629629635E-2</v>
      </c>
      <c r="N49" s="5">
        <v>6.2268518518518522E-2</v>
      </c>
      <c r="O49" s="5">
        <f t="shared" si="6"/>
        <v>5.4629629629629632E-2</v>
      </c>
    </row>
    <row r="50" spans="1:15">
      <c r="A50" s="8">
        <v>14</v>
      </c>
      <c r="B50" s="8">
        <v>3</v>
      </c>
      <c r="C50" s="3" t="s">
        <v>44</v>
      </c>
      <c r="D50" s="3" t="s">
        <v>45</v>
      </c>
      <c r="E50" s="9">
        <v>30704</v>
      </c>
      <c r="F50" s="8">
        <v>36</v>
      </c>
      <c r="G50" s="8" t="s">
        <v>41</v>
      </c>
      <c r="H50" s="5">
        <v>6.9444444444444447E-4</v>
      </c>
      <c r="I50" s="5">
        <v>8.7962962962962968E-3</v>
      </c>
      <c r="J50" s="5">
        <f t="shared" si="7"/>
        <v>8.1018518518518531E-3</v>
      </c>
      <c r="K50" s="5">
        <v>5.5138888888888883E-2</v>
      </c>
      <c r="L50" s="5">
        <f t="shared" si="8"/>
        <v>4.6342592592592588E-2</v>
      </c>
      <c r="M50" s="5">
        <f t="shared" si="2"/>
        <v>8.611111111111118E-3</v>
      </c>
      <c r="N50" s="5">
        <v>6.3750000000000001E-2</v>
      </c>
      <c r="O50" s="5">
        <f t="shared" si="6"/>
        <v>6.3055555555555559E-2</v>
      </c>
    </row>
    <row r="51" spans="1:15">
      <c r="A51" s="8">
        <v>15</v>
      </c>
      <c r="B51" s="8">
        <v>29</v>
      </c>
      <c r="C51" s="3" t="s">
        <v>65</v>
      </c>
      <c r="D51" s="3" t="s">
        <v>15</v>
      </c>
      <c r="E51" s="9">
        <v>33401</v>
      </c>
      <c r="F51" s="8">
        <v>29</v>
      </c>
      <c r="G51" s="8" t="s">
        <v>41</v>
      </c>
      <c r="H51" s="5">
        <v>9.7222222222222224E-3</v>
      </c>
      <c r="I51" s="5">
        <v>1.8831018518518518E-2</v>
      </c>
      <c r="J51" s="5">
        <f t="shared" si="7"/>
        <v>9.1087962962962954E-3</v>
      </c>
      <c r="K51" s="5">
        <v>6.9641203703703705E-2</v>
      </c>
      <c r="L51" s="5">
        <f t="shared" si="8"/>
        <v>5.0810185185185187E-2</v>
      </c>
      <c r="M51" s="5">
        <f t="shared" si="2"/>
        <v>1.2268518518518505E-2</v>
      </c>
      <c r="N51" s="5">
        <v>8.1909722222222217E-2</v>
      </c>
      <c r="O51" s="5">
        <f t="shared" si="6"/>
        <v>7.2187499999999988E-2</v>
      </c>
    </row>
    <row r="52" spans="1:15">
      <c r="A52" s="8">
        <v>16</v>
      </c>
      <c r="B52" s="8">
        <v>31</v>
      </c>
      <c r="C52" s="3" t="s">
        <v>67</v>
      </c>
      <c r="D52" s="3" t="s">
        <v>15</v>
      </c>
      <c r="E52" s="9">
        <v>28936</v>
      </c>
      <c r="F52" s="8">
        <v>41</v>
      </c>
      <c r="G52" s="8" t="s">
        <v>41</v>
      </c>
      <c r="H52" s="5">
        <v>1.0416666666666666E-2</v>
      </c>
      <c r="I52" s="5">
        <v>1.8402777777777778E-2</v>
      </c>
      <c r="J52" s="5">
        <f t="shared" si="7"/>
        <v>7.9861111111111122E-3</v>
      </c>
      <c r="K52" s="5">
        <v>6.9675925925925933E-2</v>
      </c>
      <c r="L52" s="5">
        <f t="shared" si="8"/>
        <v>5.1273148148148151E-2</v>
      </c>
      <c r="M52" s="5">
        <f t="shared" si="2"/>
        <v>1.3657407407407394E-2</v>
      </c>
      <c r="N52" s="5">
        <v>8.3333333333333329E-2</v>
      </c>
      <c r="O52" s="5">
        <f t="shared" si="6"/>
        <v>7.2916666666666657E-2</v>
      </c>
    </row>
    <row r="53" spans="1:15">
      <c r="A53" s="8"/>
      <c r="B53" s="8">
        <v>5</v>
      </c>
      <c r="C53" s="3" t="s">
        <v>47</v>
      </c>
      <c r="D53" s="3" t="s">
        <v>48</v>
      </c>
      <c r="E53" s="9">
        <v>22873</v>
      </c>
      <c r="F53" s="8">
        <v>57</v>
      </c>
      <c r="G53" s="8" t="s">
        <v>41</v>
      </c>
      <c r="H53" s="5">
        <v>1.38888888888889E-3</v>
      </c>
      <c r="I53" s="5"/>
      <c r="J53" s="5"/>
      <c r="K53" s="5"/>
      <c r="L53" s="5"/>
      <c r="M53" s="22" t="s">
        <v>188</v>
      </c>
      <c r="N53" s="10" t="s">
        <v>88</v>
      </c>
      <c r="O53" s="10" t="s">
        <v>88</v>
      </c>
    </row>
    <row r="54" spans="1:15">
      <c r="A54" s="8"/>
      <c r="B54" s="8">
        <v>10</v>
      </c>
      <c r="C54" s="3" t="s">
        <v>53</v>
      </c>
      <c r="D54" s="3" t="s">
        <v>15</v>
      </c>
      <c r="E54" s="9">
        <v>32509</v>
      </c>
      <c r="F54" s="8">
        <v>31</v>
      </c>
      <c r="G54" s="8" t="s">
        <v>41</v>
      </c>
      <c r="H54" s="5">
        <v>3.1249999999999997E-3</v>
      </c>
      <c r="I54" s="5"/>
      <c r="J54" s="5"/>
      <c r="K54" s="5"/>
      <c r="L54" s="5"/>
      <c r="M54" s="22" t="s">
        <v>188</v>
      </c>
      <c r="N54" s="10" t="s">
        <v>88</v>
      </c>
      <c r="O54" s="10" t="s">
        <v>88</v>
      </c>
    </row>
    <row r="55" spans="1:15">
      <c r="A55" s="8"/>
      <c r="B55" s="8">
        <v>30</v>
      </c>
      <c r="C55" s="3" t="s">
        <v>66</v>
      </c>
      <c r="D55" s="3" t="s">
        <v>17</v>
      </c>
      <c r="E55" s="9">
        <v>32200</v>
      </c>
      <c r="F55" s="8">
        <v>32</v>
      </c>
      <c r="G55" s="8" t="s">
        <v>41</v>
      </c>
      <c r="H55" s="5">
        <v>1.0069444444444445E-2</v>
      </c>
      <c r="I55" s="5"/>
      <c r="J55" s="5"/>
      <c r="K55" s="5"/>
      <c r="L55" s="5"/>
      <c r="M55" s="22" t="s">
        <v>188</v>
      </c>
      <c r="N55" s="10" t="s">
        <v>88</v>
      </c>
      <c r="O55" s="10" t="s">
        <v>88</v>
      </c>
    </row>
    <row r="56" spans="1:15">
      <c r="A56" s="8"/>
      <c r="B56" s="3"/>
      <c r="C56" s="3"/>
      <c r="D56" s="6" t="s">
        <v>69</v>
      </c>
      <c r="E56" s="7" t="s">
        <v>70</v>
      </c>
      <c r="F56" s="3"/>
      <c r="G56" s="3"/>
      <c r="H56" s="5"/>
      <c r="I56" s="5"/>
      <c r="J56" s="5"/>
      <c r="K56" s="5"/>
      <c r="L56" s="5"/>
      <c r="M56" s="5"/>
      <c r="N56" s="5"/>
      <c r="O56" s="5"/>
    </row>
    <row r="57" spans="1:15">
      <c r="A57" s="8">
        <v>1</v>
      </c>
      <c r="B57" s="8">
        <v>22</v>
      </c>
      <c r="C57" s="3" t="s">
        <v>73</v>
      </c>
      <c r="D57" s="3" t="s">
        <v>15</v>
      </c>
      <c r="E57" s="9">
        <v>18330</v>
      </c>
      <c r="F57" s="8">
        <v>70</v>
      </c>
      <c r="G57" s="8" t="s">
        <v>69</v>
      </c>
      <c r="H57" s="5">
        <v>7.2916666666666659E-3</v>
      </c>
      <c r="I57" s="5">
        <v>1.5729166666666666E-2</v>
      </c>
      <c r="J57" s="5">
        <f t="shared" si="7"/>
        <v>8.4375000000000006E-3</v>
      </c>
      <c r="K57" s="5">
        <v>5.28587962962963E-2</v>
      </c>
      <c r="L57" s="5">
        <f t="shared" si="8"/>
        <v>3.7129629629629637E-2</v>
      </c>
      <c r="M57" s="5">
        <f t="shared" si="2"/>
        <v>1.0613425925925915E-2</v>
      </c>
      <c r="N57" s="5">
        <v>6.3472222222222222E-2</v>
      </c>
      <c r="O57" s="5">
        <f>N57-H57</f>
        <v>5.6180555555555553E-2</v>
      </c>
    </row>
    <row r="58" spans="1:15">
      <c r="A58" s="8">
        <v>2</v>
      </c>
      <c r="B58" s="8">
        <v>11</v>
      </c>
      <c r="C58" s="3" t="s">
        <v>71</v>
      </c>
      <c r="D58" s="3" t="s">
        <v>72</v>
      </c>
      <c r="E58" s="9">
        <v>17523</v>
      </c>
      <c r="F58" s="8">
        <v>72</v>
      </c>
      <c r="G58" s="8" t="s">
        <v>69</v>
      </c>
      <c r="H58" s="5">
        <v>3.472222222222222E-3</v>
      </c>
      <c r="I58" s="5">
        <v>1.292824074074074E-2</v>
      </c>
      <c r="J58" s="5">
        <f t="shared" si="7"/>
        <v>9.4560185185185181E-3</v>
      </c>
      <c r="K58" s="5">
        <v>5.7060185185185186E-2</v>
      </c>
      <c r="L58" s="5">
        <f t="shared" si="8"/>
        <v>4.4131944444444446E-2</v>
      </c>
      <c r="M58" s="5">
        <f t="shared" si="2"/>
        <v>1.2060185185185186E-2</v>
      </c>
      <c r="N58" s="5">
        <v>6.9120370370370374E-2</v>
      </c>
      <c r="O58" s="5">
        <f>N58-H58</f>
        <v>6.564814814814815E-2</v>
      </c>
    </row>
    <row r="59" spans="1:15">
      <c r="A59" s="8"/>
      <c r="B59" s="3"/>
      <c r="C59" s="3"/>
      <c r="D59" s="3"/>
      <c r="E59" s="3"/>
      <c r="F59" s="3"/>
      <c r="G59" s="3"/>
      <c r="H59" s="5"/>
      <c r="I59" s="5"/>
      <c r="J59" s="5"/>
      <c r="K59" s="5"/>
      <c r="L59" s="5"/>
      <c r="M59" s="5"/>
      <c r="N59" s="5"/>
      <c r="O59" s="5"/>
    </row>
    <row r="60" spans="1:15">
      <c r="A60" s="8"/>
      <c r="B60" s="3"/>
      <c r="C60" s="3"/>
      <c r="D60" s="6" t="s">
        <v>74</v>
      </c>
      <c r="E60" s="7" t="s">
        <v>75</v>
      </c>
      <c r="F60" s="3"/>
      <c r="G60" s="3"/>
      <c r="H60" s="5"/>
      <c r="I60" s="5"/>
      <c r="J60" s="5"/>
      <c r="K60" s="5"/>
      <c r="L60" s="5"/>
      <c r="M60" s="5"/>
      <c r="N60" s="5"/>
      <c r="O60" s="5"/>
    </row>
    <row r="61" spans="1:15">
      <c r="A61" s="8">
        <v>1</v>
      </c>
      <c r="B61" s="8">
        <v>37</v>
      </c>
      <c r="C61" s="3" t="s">
        <v>76</v>
      </c>
      <c r="D61" s="3" t="s">
        <v>182</v>
      </c>
      <c r="E61" s="11">
        <v>39023</v>
      </c>
      <c r="F61" s="8">
        <v>13</v>
      </c>
      <c r="G61" s="8" t="s">
        <v>74</v>
      </c>
      <c r="H61" s="5">
        <v>1.2499999999999999E-2</v>
      </c>
      <c r="I61" s="5">
        <v>1.8657407407407407E-2</v>
      </c>
      <c r="J61" s="5">
        <f>I61-H61</f>
        <v>6.1574074074074083E-3</v>
      </c>
      <c r="K61" s="5">
        <v>5.1180555555555556E-2</v>
      </c>
      <c r="L61" s="5">
        <f t="shared" si="8"/>
        <v>3.2523148148148148E-2</v>
      </c>
      <c r="M61" s="5">
        <f t="shared" si="2"/>
        <v>8.4259259259259287E-3</v>
      </c>
      <c r="N61" s="5">
        <v>5.9606481481481483E-2</v>
      </c>
      <c r="O61" s="5">
        <f t="shared" si="3"/>
        <v>4.7106481481481485E-2</v>
      </c>
    </row>
    <row r="62" spans="1:15">
      <c r="A62" s="8"/>
      <c r="B62" s="3"/>
      <c r="C62" s="3"/>
      <c r="D62" s="3"/>
      <c r="E62" s="3"/>
      <c r="F62" s="3"/>
      <c r="G62" s="3"/>
      <c r="H62" s="5"/>
      <c r="I62" s="5"/>
      <c r="J62" s="5"/>
      <c r="K62" s="5"/>
      <c r="L62" s="5"/>
      <c r="M62" s="5"/>
      <c r="N62" s="5"/>
      <c r="O62" s="5"/>
    </row>
    <row r="63" spans="1:15">
      <c r="A63" s="8"/>
      <c r="B63" s="3"/>
      <c r="C63" s="3"/>
      <c r="D63" s="6" t="s">
        <v>77</v>
      </c>
      <c r="E63" s="7" t="s">
        <v>78</v>
      </c>
      <c r="F63" s="3"/>
      <c r="G63" s="3"/>
      <c r="H63" s="5"/>
      <c r="I63" s="5"/>
      <c r="J63" s="5"/>
      <c r="K63" s="5"/>
      <c r="L63" s="5"/>
      <c r="M63" s="5"/>
      <c r="N63" s="5"/>
      <c r="O63" s="5"/>
    </row>
    <row r="64" spans="1:15">
      <c r="A64" s="8">
        <v>1</v>
      </c>
      <c r="B64" s="8">
        <v>38</v>
      </c>
      <c r="C64" s="3" t="s">
        <v>79</v>
      </c>
      <c r="D64" s="3" t="s">
        <v>182</v>
      </c>
      <c r="E64" s="11">
        <v>38848</v>
      </c>
      <c r="F64" s="8">
        <v>14</v>
      </c>
      <c r="G64" s="8" t="s">
        <v>77</v>
      </c>
      <c r="H64" s="5">
        <v>1.2847222222222223E-2</v>
      </c>
      <c r="I64" s="5">
        <v>1.7997685185185186E-2</v>
      </c>
      <c r="J64" s="5">
        <f t="shared" si="7"/>
        <v>5.1504629629629626E-3</v>
      </c>
      <c r="K64" s="5">
        <v>4.9282407407407407E-2</v>
      </c>
      <c r="L64" s="5">
        <f t="shared" si="8"/>
        <v>3.1284722222222221E-2</v>
      </c>
      <c r="M64" s="5">
        <f t="shared" si="2"/>
        <v>9.5601851851851837E-3</v>
      </c>
      <c r="N64" s="5">
        <v>5.8842592592592592E-2</v>
      </c>
      <c r="O64" s="5">
        <f t="shared" si="3"/>
        <v>4.5995370370370367E-2</v>
      </c>
    </row>
    <row r="65" spans="1:15">
      <c r="A65" s="8"/>
      <c r="B65" s="8">
        <v>44</v>
      </c>
      <c r="C65" s="3" t="s">
        <v>80</v>
      </c>
      <c r="D65" s="3" t="s">
        <v>182</v>
      </c>
      <c r="E65" s="11">
        <v>38896</v>
      </c>
      <c r="F65" s="8">
        <v>14</v>
      </c>
      <c r="G65" s="8" t="s">
        <v>77</v>
      </c>
      <c r="H65" s="5">
        <v>1.4930555555555556E-2</v>
      </c>
      <c r="I65" s="5"/>
      <c r="J65" s="5"/>
      <c r="K65" s="5"/>
      <c r="L65" s="5"/>
      <c r="M65" s="5" t="s">
        <v>188</v>
      </c>
      <c r="N65" s="10" t="s">
        <v>88</v>
      </c>
      <c r="O65" s="10" t="s">
        <v>88</v>
      </c>
    </row>
    <row r="66" spans="1:15">
      <c r="A66" s="8"/>
      <c r="B66" s="3"/>
      <c r="C66" s="3"/>
      <c r="D66" s="3"/>
      <c r="E66" s="3"/>
      <c r="F66" s="3"/>
      <c r="G66" s="3"/>
      <c r="H66" s="5"/>
      <c r="I66" s="5"/>
      <c r="J66" s="5"/>
      <c r="K66" s="5"/>
      <c r="L66" s="5"/>
      <c r="M66" s="5"/>
      <c r="N66" s="5"/>
      <c r="O66" s="5"/>
    </row>
    <row r="67" spans="1:15">
      <c r="A67" s="8"/>
      <c r="B67" s="3"/>
      <c r="C67" s="3"/>
      <c r="D67" s="6" t="s">
        <v>81</v>
      </c>
      <c r="E67" s="7" t="s">
        <v>82</v>
      </c>
      <c r="F67" s="3"/>
      <c r="G67" s="3"/>
      <c r="H67" s="5"/>
      <c r="I67" s="5"/>
      <c r="J67" s="5"/>
      <c r="K67" s="5"/>
      <c r="L67" s="5"/>
      <c r="M67" s="5"/>
      <c r="N67" s="5"/>
      <c r="O67" s="5"/>
    </row>
    <row r="68" spans="1:15">
      <c r="A68" s="8">
        <v>1</v>
      </c>
      <c r="B68" s="8">
        <v>25</v>
      </c>
      <c r="C68" s="3" t="s">
        <v>86</v>
      </c>
      <c r="D68" s="3" t="s">
        <v>15</v>
      </c>
      <c r="E68" s="9">
        <v>32146</v>
      </c>
      <c r="F68" s="8">
        <v>32</v>
      </c>
      <c r="G68" s="8" t="s">
        <v>81</v>
      </c>
      <c r="H68" s="5">
        <v>8.3333333333333332E-3</v>
      </c>
      <c r="I68" s="5">
        <v>1.695601851851852E-2</v>
      </c>
      <c r="J68" s="5">
        <f t="shared" si="7"/>
        <v>8.6226851851851864E-3</v>
      </c>
      <c r="K68" s="5">
        <v>4.8668981481481487E-2</v>
      </c>
      <c r="L68" s="5">
        <f t="shared" si="8"/>
        <v>3.1712962962962971E-2</v>
      </c>
      <c r="M68" s="5">
        <f t="shared" si="2"/>
        <v>8.8541666666666612E-3</v>
      </c>
      <c r="N68" s="5">
        <v>5.752314814814815E-2</v>
      </c>
      <c r="O68" s="5">
        <f>N68-H68</f>
        <v>4.9189814814814818E-2</v>
      </c>
    </row>
    <row r="69" spans="1:15">
      <c r="A69" s="8">
        <v>2</v>
      </c>
      <c r="B69" s="8">
        <v>32</v>
      </c>
      <c r="C69" s="3" t="s">
        <v>87</v>
      </c>
      <c r="D69" s="3" t="s">
        <v>15</v>
      </c>
      <c r="E69" s="9">
        <v>32710</v>
      </c>
      <c r="F69" s="8">
        <v>31</v>
      </c>
      <c r="G69" s="8" t="s">
        <v>81</v>
      </c>
      <c r="H69" s="5">
        <v>1.0763888888888891E-2</v>
      </c>
      <c r="I69" s="5">
        <v>2.056712962962963E-2</v>
      </c>
      <c r="J69" s="5">
        <f t="shared" si="7"/>
        <v>9.8032407407407391E-3</v>
      </c>
      <c r="K69" s="5">
        <v>6.4120370370370369E-2</v>
      </c>
      <c r="L69" s="5">
        <f t="shared" si="8"/>
        <v>4.355324074074074E-2</v>
      </c>
      <c r="M69" s="5">
        <f t="shared" si="2"/>
        <v>1.2905092592592591E-2</v>
      </c>
      <c r="N69" s="5">
        <v>7.7025462962962962E-2</v>
      </c>
      <c r="O69" s="5">
        <f>N69-H69</f>
        <v>6.626157407407407E-2</v>
      </c>
    </row>
    <row r="70" spans="1:15">
      <c r="A70" s="8">
        <v>3</v>
      </c>
      <c r="B70" s="8">
        <v>1</v>
      </c>
      <c r="C70" s="3" t="s">
        <v>83</v>
      </c>
      <c r="D70" s="3" t="s">
        <v>84</v>
      </c>
      <c r="E70" s="9">
        <v>33614</v>
      </c>
      <c r="F70" s="8">
        <v>28</v>
      </c>
      <c r="G70" s="8" t="s">
        <v>81</v>
      </c>
      <c r="H70" s="5">
        <v>0</v>
      </c>
      <c r="I70" s="5">
        <v>1.3032407407407407E-2</v>
      </c>
      <c r="J70" s="5">
        <f t="shared" si="7"/>
        <v>1.3032407407407407E-2</v>
      </c>
      <c r="K70" s="5">
        <v>5.8668981481481482E-2</v>
      </c>
      <c r="L70" s="5">
        <f t="shared" si="8"/>
        <v>4.5636574074074072E-2</v>
      </c>
      <c r="M70" s="5">
        <f t="shared" si="2"/>
        <v>1.2812499999999999E-2</v>
      </c>
      <c r="N70" s="5">
        <v>7.1481481481481479E-2</v>
      </c>
      <c r="O70" s="5">
        <f>N70-H70</f>
        <v>7.1481481481481479E-2</v>
      </c>
    </row>
    <row r="71" spans="1:15">
      <c r="A71" s="8">
        <v>4</v>
      </c>
      <c r="B71" s="8">
        <v>9</v>
      </c>
      <c r="C71" s="3" t="s">
        <v>85</v>
      </c>
      <c r="D71" s="3" t="s">
        <v>15</v>
      </c>
      <c r="E71" s="9">
        <v>33239</v>
      </c>
      <c r="F71" s="8">
        <v>29</v>
      </c>
      <c r="G71" s="8" t="s">
        <v>81</v>
      </c>
      <c r="H71" s="5">
        <v>2.7777777777777779E-3</v>
      </c>
      <c r="I71" s="5">
        <v>1.2569444444444446E-2</v>
      </c>
      <c r="J71" s="5">
        <f t="shared" si="7"/>
        <v>9.7916666666666673E-3</v>
      </c>
      <c r="K71" s="5">
        <v>7.1527777777777787E-2</v>
      </c>
      <c r="L71" s="5">
        <f t="shared" si="8"/>
        <v>5.8958333333333342E-2</v>
      </c>
      <c r="M71" s="5">
        <f t="shared" si="2"/>
        <v>1.4699074074074069E-2</v>
      </c>
      <c r="N71" s="5">
        <v>8.622685185185186E-2</v>
      </c>
      <c r="O71" s="5">
        <f>N71-H71</f>
        <v>8.3449074074074078E-2</v>
      </c>
    </row>
    <row r="72" spans="1:15">
      <c r="A72" s="26"/>
      <c r="J72" s="31"/>
      <c r="K72" s="32"/>
      <c r="L72" s="32"/>
      <c r="M72" s="32"/>
    </row>
    <row r="82" spans="1:16">
      <c r="D82" s="17" t="s">
        <v>89</v>
      </c>
    </row>
    <row r="83" spans="1:16">
      <c r="A83" t="s">
        <v>93</v>
      </c>
      <c r="D83" s="16" t="s">
        <v>90</v>
      </c>
      <c r="G83" t="s">
        <v>95</v>
      </c>
    </row>
    <row r="84" spans="1:16">
      <c r="A84" t="s">
        <v>94</v>
      </c>
      <c r="C84" s="16" t="s">
        <v>91</v>
      </c>
      <c r="G84" t="s">
        <v>96</v>
      </c>
    </row>
    <row r="85" spans="1:16">
      <c r="C85" s="17" t="s">
        <v>92</v>
      </c>
      <c r="D85" s="17" t="s">
        <v>98</v>
      </c>
      <c r="E85" s="16" t="s">
        <v>99</v>
      </c>
      <c r="G85" t="s">
        <v>97</v>
      </c>
    </row>
    <row r="86" spans="1:16">
      <c r="C86" s="16" t="s">
        <v>158</v>
      </c>
      <c r="D86" s="17" t="s">
        <v>159</v>
      </c>
      <c r="E86" s="16" t="s">
        <v>160</v>
      </c>
    </row>
    <row r="87" spans="1:16">
      <c r="A87" s="1" t="s">
        <v>176</v>
      </c>
      <c r="B87" s="2" t="s">
        <v>1</v>
      </c>
      <c r="C87" s="3" t="s">
        <v>2</v>
      </c>
      <c r="D87" s="2" t="s">
        <v>3</v>
      </c>
      <c r="E87" s="3" t="s">
        <v>4</v>
      </c>
      <c r="F87" s="3" t="s">
        <v>5</v>
      </c>
      <c r="G87" s="4" t="s">
        <v>6</v>
      </c>
      <c r="H87" s="4" t="s">
        <v>7</v>
      </c>
      <c r="J87" s="30" t="s">
        <v>184</v>
      </c>
      <c r="K87" s="30"/>
      <c r="L87" s="30" t="s">
        <v>186</v>
      </c>
      <c r="M87" s="30" t="s">
        <v>187</v>
      </c>
      <c r="N87" s="4" t="s">
        <v>8</v>
      </c>
      <c r="O87" s="4" t="s">
        <v>9</v>
      </c>
      <c r="P87" s="1" t="s">
        <v>0</v>
      </c>
    </row>
    <row r="88" spans="1:16">
      <c r="B88" s="3"/>
      <c r="C88" s="3"/>
      <c r="D88" s="3"/>
      <c r="E88" s="3"/>
      <c r="F88" s="3"/>
      <c r="G88" s="3"/>
      <c r="H88" s="3"/>
      <c r="I88" s="5"/>
      <c r="J88" s="5"/>
      <c r="K88" s="5"/>
      <c r="L88" s="5"/>
      <c r="M88" s="5"/>
      <c r="N88" s="3"/>
      <c r="O88" s="5"/>
      <c r="P88" s="8"/>
    </row>
    <row r="89" spans="1:16">
      <c r="A89" s="8">
        <v>1</v>
      </c>
      <c r="B89" s="8">
        <v>34</v>
      </c>
      <c r="C89" s="3" t="s">
        <v>34</v>
      </c>
      <c r="D89" s="3" t="s">
        <v>182</v>
      </c>
      <c r="E89" s="11">
        <v>38561</v>
      </c>
      <c r="F89" s="8">
        <v>15</v>
      </c>
      <c r="G89" s="8" t="s">
        <v>26</v>
      </c>
      <c r="H89" s="5">
        <v>1.1458333333333334E-2</v>
      </c>
      <c r="I89" s="5">
        <v>1.636574074074074E-2</v>
      </c>
      <c r="J89" s="5">
        <f t="shared" ref="J89:J126" si="9">I89-H89</f>
        <v>4.9074074074074055E-3</v>
      </c>
      <c r="K89" s="5">
        <v>4.1064814814814811E-2</v>
      </c>
      <c r="L89" s="5">
        <f t="shared" ref="L89:L126" si="10">K89-I89</f>
        <v>2.4699074074074071E-2</v>
      </c>
      <c r="M89" s="5">
        <f t="shared" ref="M89:M126" si="11">O89-L89-J89</f>
        <v>7.8009259259259264E-3</v>
      </c>
      <c r="N89" s="5">
        <v>4.8865740740740737E-2</v>
      </c>
      <c r="O89" s="5">
        <f t="shared" ref="O89:O126" si="12">N89-H89</f>
        <v>3.7407407407407403E-2</v>
      </c>
      <c r="P89" s="8">
        <v>1</v>
      </c>
    </row>
    <row r="90" spans="1:16">
      <c r="A90" s="8">
        <v>2</v>
      </c>
      <c r="B90" s="8">
        <v>40</v>
      </c>
      <c r="C90" s="3" t="s">
        <v>21</v>
      </c>
      <c r="D90" s="3" t="s">
        <v>182</v>
      </c>
      <c r="E90" s="11">
        <v>38975</v>
      </c>
      <c r="F90" s="8">
        <v>13</v>
      </c>
      <c r="G90" s="8" t="s">
        <v>18</v>
      </c>
      <c r="H90" s="5">
        <v>1.3541666666666667E-2</v>
      </c>
      <c r="I90" s="5">
        <v>1.8518518518518521E-2</v>
      </c>
      <c r="J90" s="5">
        <f t="shared" si="9"/>
        <v>4.9768518518518538E-3</v>
      </c>
      <c r="K90" s="5">
        <v>4.4155092592592593E-2</v>
      </c>
      <c r="L90" s="5">
        <f t="shared" si="10"/>
        <v>2.5636574074074072E-2</v>
      </c>
      <c r="M90" s="5">
        <f t="shared" si="11"/>
        <v>7.6388888888888895E-3</v>
      </c>
      <c r="N90" s="5">
        <v>5.1793981481481483E-2</v>
      </c>
      <c r="O90" s="5">
        <f t="shared" si="12"/>
        <v>3.8252314814814815E-2</v>
      </c>
      <c r="P90" s="8">
        <v>1</v>
      </c>
    </row>
    <row r="91" spans="1:16">
      <c r="A91" s="8">
        <v>3</v>
      </c>
      <c r="B91" s="8">
        <v>20</v>
      </c>
      <c r="C91" s="3" t="s">
        <v>56</v>
      </c>
      <c r="D91" s="3" t="s">
        <v>57</v>
      </c>
      <c r="E91" s="9">
        <v>27102</v>
      </c>
      <c r="F91" s="8">
        <v>46</v>
      </c>
      <c r="G91" s="8" t="s">
        <v>41</v>
      </c>
      <c r="H91" s="5">
        <v>6.5972222222222222E-3</v>
      </c>
      <c r="I91" s="5">
        <v>1.3541666666666667E-2</v>
      </c>
      <c r="J91" s="5">
        <f t="shared" si="9"/>
        <v>6.9444444444444449E-3</v>
      </c>
      <c r="K91" s="5">
        <v>3.771990740740741E-2</v>
      </c>
      <c r="L91" s="5">
        <f t="shared" si="10"/>
        <v>2.4178240740740743E-2</v>
      </c>
      <c r="M91" s="5">
        <f t="shared" si="11"/>
        <v>7.777777777777775E-3</v>
      </c>
      <c r="N91" s="5">
        <v>4.5497685185185183E-2</v>
      </c>
      <c r="O91" s="5">
        <f t="shared" si="12"/>
        <v>3.8900462962962963E-2</v>
      </c>
      <c r="P91" s="8">
        <v>1</v>
      </c>
    </row>
    <row r="92" spans="1:16">
      <c r="A92" s="8">
        <v>4</v>
      </c>
      <c r="B92" s="8">
        <v>6</v>
      </c>
      <c r="C92" s="3" t="s">
        <v>49</v>
      </c>
      <c r="D92" s="3" t="s">
        <v>15</v>
      </c>
      <c r="E92" s="9">
        <v>32749</v>
      </c>
      <c r="F92" s="8">
        <v>30</v>
      </c>
      <c r="G92" s="8" t="s">
        <v>41</v>
      </c>
      <c r="H92" s="5">
        <v>1.7361111111111099E-3</v>
      </c>
      <c r="I92" s="5">
        <v>8.3564814814814804E-3</v>
      </c>
      <c r="J92" s="5">
        <f t="shared" si="9"/>
        <v>6.6203703703703702E-3</v>
      </c>
      <c r="K92" s="5">
        <v>3.4525462962962966E-2</v>
      </c>
      <c r="L92" s="5">
        <f t="shared" si="10"/>
        <v>2.6168981481481488E-2</v>
      </c>
      <c r="M92" s="5">
        <f t="shared" si="11"/>
        <v>7.7546296296296287E-3</v>
      </c>
      <c r="N92" s="5">
        <v>4.2280092592592598E-2</v>
      </c>
      <c r="O92" s="5">
        <f t="shared" si="12"/>
        <v>4.0543981481481486E-2</v>
      </c>
      <c r="P92" s="8">
        <v>2</v>
      </c>
    </row>
    <row r="93" spans="1:16">
      <c r="A93" s="8">
        <v>5</v>
      </c>
      <c r="B93" s="8">
        <v>2</v>
      </c>
      <c r="C93" s="3" t="s">
        <v>43</v>
      </c>
      <c r="D93" s="3" t="s">
        <v>15</v>
      </c>
      <c r="E93" s="9">
        <v>32557</v>
      </c>
      <c r="F93" s="8">
        <v>31</v>
      </c>
      <c r="G93" s="8" t="s">
        <v>41</v>
      </c>
      <c r="H93" s="5">
        <v>3.4722222222222224E-4</v>
      </c>
      <c r="I93" s="5">
        <v>4.9189814814814816E-3</v>
      </c>
      <c r="J93" s="5">
        <f t="shared" si="9"/>
        <v>4.5717592592592598E-3</v>
      </c>
      <c r="K93" s="5">
        <v>3.108796296296296E-2</v>
      </c>
      <c r="L93" s="5">
        <f t="shared" si="10"/>
        <v>2.6168981481481477E-2</v>
      </c>
      <c r="M93" s="5">
        <f t="shared" si="11"/>
        <v>9.8958333333333381E-3</v>
      </c>
      <c r="N93" s="5">
        <v>4.0983796296296296E-2</v>
      </c>
      <c r="O93" s="5">
        <f t="shared" si="12"/>
        <v>4.0636574074074075E-2</v>
      </c>
      <c r="P93" s="8">
        <v>3</v>
      </c>
    </row>
    <row r="94" spans="1:16">
      <c r="A94" s="8">
        <v>6</v>
      </c>
      <c r="B94" s="15">
        <v>48</v>
      </c>
      <c r="C94" s="3" t="s">
        <v>68</v>
      </c>
      <c r="D94" s="3" t="s">
        <v>15</v>
      </c>
      <c r="E94" s="9">
        <v>31153</v>
      </c>
      <c r="F94" s="8">
        <v>35</v>
      </c>
      <c r="G94" s="8" t="s">
        <v>41</v>
      </c>
      <c r="H94" s="5">
        <v>1.6319444444444445E-2</v>
      </c>
      <c r="I94" s="5">
        <v>2.2164351851851852E-2</v>
      </c>
      <c r="J94" s="5">
        <f t="shared" si="9"/>
        <v>5.8449074074074063E-3</v>
      </c>
      <c r="K94" s="5">
        <v>4.8564814814814818E-2</v>
      </c>
      <c r="L94" s="5">
        <f t="shared" si="10"/>
        <v>2.6400462962962966E-2</v>
      </c>
      <c r="M94" s="5">
        <f t="shared" si="11"/>
        <v>8.6342592592592547E-3</v>
      </c>
      <c r="N94" s="5">
        <v>5.7199074074074076E-2</v>
      </c>
      <c r="O94" s="5">
        <f t="shared" si="12"/>
        <v>4.0879629629629627E-2</v>
      </c>
      <c r="P94" s="8">
        <v>4</v>
      </c>
    </row>
    <row r="95" spans="1:16">
      <c r="A95" s="8">
        <v>7</v>
      </c>
      <c r="B95" s="8">
        <v>33</v>
      </c>
      <c r="C95" s="3" t="s">
        <v>33</v>
      </c>
      <c r="D95" s="3" t="s">
        <v>15</v>
      </c>
      <c r="E95" s="9">
        <v>38763</v>
      </c>
      <c r="F95" s="8">
        <v>14</v>
      </c>
      <c r="G95" s="8" t="s">
        <v>26</v>
      </c>
      <c r="H95" s="5">
        <v>1.1111111111111112E-2</v>
      </c>
      <c r="I95" s="5">
        <v>1.5162037037037036E-2</v>
      </c>
      <c r="J95" s="5">
        <f t="shared" si="9"/>
        <v>4.0509259259259248E-3</v>
      </c>
      <c r="K95" s="5">
        <v>4.4386574074074071E-2</v>
      </c>
      <c r="L95" s="5">
        <f t="shared" si="10"/>
        <v>2.9224537037037035E-2</v>
      </c>
      <c r="M95" s="5">
        <f t="shared" si="11"/>
        <v>8.0439814814814836E-3</v>
      </c>
      <c r="N95" s="5">
        <v>5.2430555555555557E-2</v>
      </c>
      <c r="O95" s="5">
        <f t="shared" si="12"/>
        <v>4.1319444444444443E-2</v>
      </c>
      <c r="P95" s="8">
        <v>2</v>
      </c>
    </row>
    <row r="96" spans="1:16">
      <c r="A96" s="8">
        <v>8</v>
      </c>
      <c r="B96" s="8">
        <v>39</v>
      </c>
      <c r="C96" s="3" t="s">
        <v>20</v>
      </c>
      <c r="D96" s="3" t="s">
        <v>182</v>
      </c>
      <c r="E96" s="11">
        <v>38975</v>
      </c>
      <c r="F96" s="8">
        <v>13</v>
      </c>
      <c r="G96" s="8" t="s">
        <v>18</v>
      </c>
      <c r="H96" s="5">
        <v>1.3194444444444444E-2</v>
      </c>
      <c r="I96" s="5">
        <v>1.8032407407407407E-2</v>
      </c>
      <c r="J96" s="5">
        <f t="shared" si="9"/>
        <v>4.8379629629629623E-3</v>
      </c>
      <c r="K96" s="5">
        <v>4.6527777777777779E-2</v>
      </c>
      <c r="L96" s="5">
        <f t="shared" si="10"/>
        <v>2.8495370370370372E-2</v>
      </c>
      <c r="M96" s="5">
        <f t="shared" si="11"/>
        <v>9.2013888888888822E-3</v>
      </c>
      <c r="N96" s="5">
        <v>5.5729166666666663E-2</v>
      </c>
      <c r="O96" s="5">
        <f t="shared" si="12"/>
        <v>4.2534722222222217E-2</v>
      </c>
      <c r="P96" s="8">
        <v>2</v>
      </c>
    </row>
    <row r="97" spans="1:16">
      <c r="A97" s="8">
        <v>9</v>
      </c>
      <c r="B97" s="8">
        <v>16</v>
      </c>
      <c r="C97" s="3" t="s">
        <v>39</v>
      </c>
      <c r="D97" s="3" t="s">
        <v>15</v>
      </c>
      <c r="E97" s="9">
        <v>37663</v>
      </c>
      <c r="F97" s="8">
        <v>17</v>
      </c>
      <c r="G97" s="8" t="s">
        <v>37</v>
      </c>
      <c r="H97" s="13">
        <v>5.208333333333333E-3</v>
      </c>
      <c r="I97" s="5">
        <v>1.2268518518518519E-2</v>
      </c>
      <c r="J97" s="5">
        <f t="shared" si="9"/>
        <v>7.0601851851851858E-3</v>
      </c>
      <c r="K97" s="5">
        <v>4.2152777777777782E-2</v>
      </c>
      <c r="L97" s="5">
        <f t="shared" si="10"/>
        <v>2.9884259259259263E-2</v>
      </c>
      <c r="M97" s="5">
        <f t="shared" si="11"/>
        <v>7.5694444444444385E-3</v>
      </c>
      <c r="N97" s="13">
        <v>4.9722222222222223E-2</v>
      </c>
      <c r="O97" s="5">
        <f t="shared" si="12"/>
        <v>4.4513888888888888E-2</v>
      </c>
      <c r="P97" s="8">
        <v>1</v>
      </c>
    </row>
    <row r="98" spans="1:16">
      <c r="A98" s="8">
        <v>10</v>
      </c>
      <c r="B98" s="8">
        <v>28</v>
      </c>
      <c r="C98" s="3" t="s">
        <v>64</v>
      </c>
      <c r="D98" s="3" t="s">
        <v>15</v>
      </c>
      <c r="E98" s="9">
        <v>32733</v>
      </c>
      <c r="F98" s="8">
        <v>30</v>
      </c>
      <c r="G98" s="8" t="s">
        <v>41</v>
      </c>
      <c r="H98" s="5">
        <v>9.3749999999999997E-3</v>
      </c>
      <c r="I98" s="5">
        <v>1.554398148148148E-2</v>
      </c>
      <c r="J98" s="5">
        <f t="shared" si="9"/>
        <v>6.1689814814814802E-3</v>
      </c>
      <c r="K98" s="5">
        <v>4.6527777777777779E-2</v>
      </c>
      <c r="L98" s="5">
        <f t="shared" si="10"/>
        <v>3.0983796296296301E-2</v>
      </c>
      <c r="M98" s="5">
        <f t="shared" si="11"/>
        <v>7.8124999999999965E-3</v>
      </c>
      <c r="N98" s="5">
        <v>5.4340277777777779E-2</v>
      </c>
      <c r="O98" s="5">
        <f t="shared" si="12"/>
        <v>4.4965277777777778E-2</v>
      </c>
      <c r="P98" s="8">
        <v>5</v>
      </c>
    </row>
    <row r="99" spans="1:16">
      <c r="A99" s="8">
        <v>11</v>
      </c>
      <c r="B99" s="8">
        <v>46</v>
      </c>
      <c r="C99" s="3" t="s">
        <v>40</v>
      </c>
      <c r="D99" s="3" t="s">
        <v>182</v>
      </c>
      <c r="E99" s="11">
        <v>38164</v>
      </c>
      <c r="F99" s="8">
        <v>16</v>
      </c>
      <c r="G99" s="8" t="s">
        <v>37</v>
      </c>
      <c r="H99" s="5">
        <v>1.5625E-2</v>
      </c>
      <c r="I99" s="5">
        <v>2.2569444444444444E-2</v>
      </c>
      <c r="J99" s="5">
        <f t="shared" si="9"/>
        <v>6.9444444444444441E-3</v>
      </c>
      <c r="K99" s="5">
        <v>5.451388888888889E-2</v>
      </c>
      <c r="L99" s="5">
        <f t="shared" si="10"/>
        <v>3.1944444444444442E-2</v>
      </c>
      <c r="M99" s="5">
        <f t="shared" si="11"/>
        <v>7.5462962962963044E-3</v>
      </c>
      <c r="N99" s="5">
        <v>6.206018518518519E-2</v>
      </c>
      <c r="O99" s="5">
        <f t="shared" si="12"/>
        <v>4.643518518518519E-2</v>
      </c>
      <c r="P99" s="8">
        <v>2</v>
      </c>
    </row>
    <row r="100" spans="1:16">
      <c r="A100" s="8">
        <v>12</v>
      </c>
      <c r="B100" s="8">
        <v>8</v>
      </c>
      <c r="C100" s="3" t="s">
        <v>51</v>
      </c>
      <c r="D100" s="3" t="s">
        <v>52</v>
      </c>
      <c r="E100" s="9">
        <v>34040</v>
      </c>
      <c r="F100" s="8">
        <v>27</v>
      </c>
      <c r="G100" s="8" t="s">
        <v>41</v>
      </c>
      <c r="H100" s="5">
        <v>2.43055555555555E-3</v>
      </c>
      <c r="I100" s="5">
        <v>1.2314814814814815E-2</v>
      </c>
      <c r="J100" s="5">
        <f t="shared" si="9"/>
        <v>9.8842592592592645E-3</v>
      </c>
      <c r="K100" s="5">
        <v>4.1064814814814811E-2</v>
      </c>
      <c r="L100" s="5">
        <f t="shared" si="10"/>
        <v>2.8749999999999998E-2</v>
      </c>
      <c r="M100" s="5">
        <f t="shared" si="11"/>
        <v>7.8009259259259282E-3</v>
      </c>
      <c r="N100" s="5">
        <v>4.8865740740740737E-2</v>
      </c>
      <c r="O100" s="5">
        <f t="shared" si="12"/>
        <v>4.643518518518519E-2</v>
      </c>
      <c r="P100" s="8">
        <v>6</v>
      </c>
    </row>
    <row r="101" spans="1:16">
      <c r="A101" s="8">
        <v>13</v>
      </c>
      <c r="B101" s="8">
        <v>14</v>
      </c>
      <c r="C101" s="3" t="s">
        <v>54</v>
      </c>
      <c r="D101" s="3" t="s">
        <v>15</v>
      </c>
      <c r="E101" s="9">
        <v>28148</v>
      </c>
      <c r="F101" s="8">
        <v>43</v>
      </c>
      <c r="G101" s="8" t="s">
        <v>41</v>
      </c>
      <c r="H101" s="5">
        <v>4.5138888888888893E-3</v>
      </c>
      <c r="I101" s="5">
        <v>1.0995370370370371E-2</v>
      </c>
      <c r="J101" s="5">
        <f t="shared" si="9"/>
        <v>6.4814814814814813E-3</v>
      </c>
      <c r="K101" s="5">
        <v>4.2905092592592592E-2</v>
      </c>
      <c r="L101" s="5">
        <f t="shared" si="10"/>
        <v>3.1909722222222221E-2</v>
      </c>
      <c r="M101" s="5">
        <f t="shared" si="11"/>
        <v>8.171296296296298E-3</v>
      </c>
      <c r="N101" s="5">
        <v>5.1076388888888886E-2</v>
      </c>
      <c r="O101" s="5">
        <f t="shared" si="12"/>
        <v>4.65625E-2</v>
      </c>
      <c r="P101" s="8">
        <v>7</v>
      </c>
    </row>
    <row r="102" spans="1:16">
      <c r="A102" s="8">
        <v>14</v>
      </c>
      <c r="B102" s="8">
        <v>18</v>
      </c>
      <c r="C102" s="3" t="s">
        <v>55</v>
      </c>
      <c r="D102" s="3" t="s">
        <v>15</v>
      </c>
      <c r="E102" s="9">
        <v>31991</v>
      </c>
      <c r="F102" s="8">
        <v>32</v>
      </c>
      <c r="G102" s="8" t="s">
        <v>41</v>
      </c>
      <c r="H102" s="5">
        <v>5.9027777777777776E-3</v>
      </c>
      <c r="I102" s="5">
        <v>1.1041666666666667E-2</v>
      </c>
      <c r="J102" s="5">
        <f t="shared" si="9"/>
        <v>5.138888888888889E-3</v>
      </c>
      <c r="K102" s="5">
        <v>4.2175925925925922E-2</v>
      </c>
      <c r="L102" s="5">
        <f t="shared" si="10"/>
        <v>3.1134259259259257E-2</v>
      </c>
      <c r="M102" s="5">
        <f t="shared" si="11"/>
        <v>1.0370370370370368E-2</v>
      </c>
      <c r="N102" s="5">
        <v>5.2546296296296292E-2</v>
      </c>
      <c r="O102" s="5">
        <f t="shared" si="12"/>
        <v>4.6643518518518515E-2</v>
      </c>
      <c r="P102" s="8">
        <v>8</v>
      </c>
    </row>
    <row r="103" spans="1:16">
      <c r="A103" s="8">
        <v>15</v>
      </c>
      <c r="B103" s="8">
        <v>24</v>
      </c>
      <c r="C103" s="3" t="s">
        <v>32</v>
      </c>
      <c r="D103" s="3" t="s">
        <v>15</v>
      </c>
      <c r="E103" s="9">
        <v>38219</v>
      </c>
      <c r="F103" s="8">
        <v>15</v>
      </c>
      <c r="G103" s="8" t="s">
        <v>26</v>
      </c>
      <c r="H103" s="5">
        <v>7.9861111111111122E-3</v>
      </c>
      <c r="I103" s="5">
        <v>1.7048611111111112E-2</v>
      </c>
      <c r="J103" s="5">
        <f t="shared" si="9"/>
        <v>9.0624999999999994E-3</v>
      </c>
      <c r="K103" s="5">
        <v>4.6527777777777779E-2</v>
      </c>
      <c r="L103" s="5">
        <f t="shared" si="10"/>
        <v>2.9479166666666667E-2</v>
      </c>
      <c r="M103" s="5">
        <f t="shared" si="11"/>
        <v>8.2523148148148113E-3</v>
      </c>
      <c r="N103" s="5">
        <v>5.4780092592592589E-2</v>
      </c>
      <c r="O103" s="5">
        <f t="shared" si="12"/>
        <v>4.6793981481481478E-2</v>
      </c>
      <c r="P103" s="8">
        <v>3</v>
      </c>
    </row>
    <row r="104" spans="1:16">
      <c r="A104" s="8">
        <v>16</v>
      </c>
      <c r="B104" s="8">
        <v>26</v>
      </c>
      <c r="C104" s="3" t="s">
        <v>62</v>
      </c>
      <c r="D104" s="3" t="s">
        <v>63</v>
      </c>
      <c r="E104" s="9">
        <v>37361</v>
      </c>
      <c r="F104" s="8">
        <v>18</v>
      </c>
      <c r="G104" s="8" t="s">
        <v>41</v>
      </c>
      <c r="H104" s="5">
        <v>8.6805555555555559E-3</v>
      </c>
      <c r="I104" s="5">
        <v>1.6712962962962961E-2</v>
      </c>
      <c r="J104" s="5">
        <f t="shared" si="9"/>
        <v>8.0324074074074048E-3</v>
      </c>
      <c r="K104" s="5">
        <v>4.8020833333333339E-2</v>
      </c>
      <c r="L104" s="5">
        <f t="shared" si="10"/>
        <v>3.1307870370370375E-2</v>
      </c>
      <c r="M104" s="5">
        <f t="shared" si="11"/>
        <v>8.321759259259251E-3</v>
      </c>
      <c r="N104" s="5">
        <v>5.634259259259259E-2</v>
      </c>
      <c r="O104" s="5">
        <f t="shared" si="12"/>
        <v>4.7662037037037031E-2</v>
      </c>
      <c r="P104" s="8">
        <v>9</v>
      </c>
    </row>
    <row r="105" spans="1:16">
      <c r="A105" s="8">
        <v>17</v>
      </c>
      <c r="B105" s="8">
        <v>13</v>
      </c>
      <c r="C105" s="3" t="s">
        <v>28</v>
      </c>
      <c r="D105" s="3" t="s">
        <v>15</v>
      </c>
      <c r="E105" s="9">
        <v>38525</v>
      </c>
      <c r="F105" s="8">
        <v>15</v>
      </c>
      <c r="G105" s="8" t="s">
        <v>26</v>
      </c>
      <c r="H105" s="5">
        <v>4.1666666666666666E-3</v>
      </c>
      <c r="I105" s="5">
        <v>1.3136574074074077E-2</v>
      </c>
      <c r="J105" s="5">
        <f t="shared" si="9"/>
        <v>8.9699074074074091E-3</v>
      </c>
      <c r="K105" s="5">
        <v>4.1377314814814818E-2</v>
      </c>
      <c r="L105" s="5">
        <f t="shared" si="10"/>
        <v>2.824074074074074E-2</v>
      </c>
      <c r="M105" s="5">
        <f t="shared" si="11"/>
        <v>1.0590277777777778E-2</v>
      </c>
      <c r="N105" s="5">
        <v>5.1967592592592593E-2</v>
      </c>
      <c r="O105" s="5">
        <f t="shared" si="12"/>
        <v>4.7800925925925927E-2</v>
      </c>
      <c r="P105" s="27">
        <v>4</v>
      </c>
    </row>
    <row r="106" spans="1:16">
      <c r="A106" s="8">
        <v>18</v>
      </c>
      <c r="B106" s="8">
        <v>7</v>
      </c>
      <c r="C106" s="3" t="s">
        <v>50</v>
      </c>
      <c r="D106" s="3" t="s">
        <v>15</v>
      </c>
      <c r="E106" s="9">
        <v>31765</v>
      </c>
      <c r="F106" s="8">
        <v>34</v>
      </c>
      <c r="G106" s="8" t="s">
        <v>41</v>
      </c>
      <c r="H106" s="5">
        <v>2.0833333333333298E-3</v>
      </c>
      <c r="I106" s="5">
        <v>8.9004629629629625E-3</v>
      </c>
      <c r="J106" s="5">
        <f t="shared" si="9"/>
        <v>6.8171296296296331E-3</v>
      </c>
      <c r="K106" s="5">
        <v>4.1064814814814811E-2</v>
      </c>
      <c r="L106" s="5">
        <f t="shared" si="10"/>
        <v>3.2164351851851847E-2</v>
      </c>
      <c r="M106" s="5">
        <f t="shared" si="11"/>
        <v>1.041666666666667E-2</v>
      </c>
      <c r="N106" s="5">
        <v>5.1481481481481482E-2</v>
      </c>
      <c r="O106" s="5">
        <f t="shared" si="12"/>
        <v>4.9398148148148149E-2</v>
      </c>
      <c r="P106" s="29">
        <v>10</v>
      </c>
    </row>
    <row r="107" spans="1:16">
      <c r="A107" s="8">
        <v>19</v>
      </c>
      <c r="B107" s="8">
        <v>35</v>
      </c>
      <c r="C107" s="3" t="s">
        <v>35</v>
      </c>
      <c r="D107" s="3" t="s">
        <v>182</v>
      </c>
      <c r="E107" s="11">
        <v>38657</v>
      </c>
      <c r="F107" s="8">
        <v>14</v>
      </c>
      <c r="G107" s="8" t="s">
        <v>26</v>
      </c>
      <c r="H107" s="5">
        <v>1.1805555555555555E-2</v>
      </c>
      <c r="I107" s="5">
        <v>1.7881944444444443E-2</v>
      </c>
      <c r="J107" s="5">
        <f t="shared" si="9"/>
        <v>6.0763888888888881E-3</v>
      </c>
      <c r="K107" s="5">
        <v>5.0405092592592592E-2</v>
      </c>
      <c r="L107" s="5">
        <f t="shared" si="10"/>
        <v>3.2523148148148148E-2</v>
      </c>
      <c r="M107" s="5">
        <f t="shared" si="11"/>
        <v>1.2071759259259254E-2</v>
      </c>
      <c r="N107" s="5">
        <v>6.2476851851851846E-2</v>
      </c>
      <c r="O107" s="5">
        <f t="shared" si="12"/>
        <v>5.0671296296296291E-2</v>
      </c>
      <c r="P107" s="8">
        <v>5</v>
      </c>
    </row>
    <row r="108" spans="1:16">
      <c r="A108" s="8">
        <v>20</v>
      </c>
      <c r="B108" s="8">
        <v>17</v>
      </c>
      <c r="C108" s="3" t="s">
        <v>30</v>
      </c>
      <c r="D108" s="3" t="s">
        <v>15</v>
      </c>
      <c r="E108" s="9">
        <v>38672</v>
      </c>
      <c r="F108" s="8">
        <v>14</v>
      </c>
      <c r="G108" s="8" t="s">
        <v>26</v>
      </c>
      <c r="H108" s="5">
        <v>5.5555555555555558E-3</v>
      </c>
      <c r="I108" s="5">
        <v>1.4131944444444445E-2</v>
      </c>
      <c r="J108" s="5">
        <f t="shared" si="9"/>
        <v>8.5763888888888903E-3</v>
      </c>
      <c r="K108" s="5">
        <v>4.6527777777777779E-2</v>
      </c>
      <c r="L108" s="5">
        <f t="shared" si="10"/>
        <v>3.2395833333333332E-2</v>
      </c>
      <c r="M108" s="5">
        <f t="shared" si="11"/>
        <v>9.9537037037037077E-3</v>
      </c>
      <c r="N108" s="5">
        <v>5.6481481481481487E-2</v>
      </c>
      <c r="O108" s="5">
        <f t="shared" si="12"/>
        <v>5.092592592592593E-2</v>
      </c>
      <c r="P108" s="8">
        <v>6</v>
      </c>
    </row>
    <row r="109" spans="1:16">
      <c r="A109" s="8">
        <v>21</v>
      </c>
      <c r="B109" s="8">
        <v>15</v>
      </c>
      <c r="C109" s="3" t="s">
        <v>29</v>
      </c>
      <c r="D109" s="3" t="s">
        <v>15</v>
      </c>
      <c r="E109" s="9">
        <v>38338</v>
      </c>
      <c r="F109" s="8">
        <v>15</v>
      </c>
      <c r="G109" s="8" t="s">
        <v>26</v>
      </c>
      <c r="H109" s="5">
        <v>4.8611111111111112E-3</v>
      </c>
      <c r="I109" s="5">
        <v>1.2731481481481481E-2</v>
      </c>
      <c r="J109" s="5">
        <f t="shared" si="9"/>
        <v>7.8703703703703696E-3</v>
      </c>
      <c r="K109" s="5">
        <v>4.5833333333333337E-2</v>
      </c>
      <c r="L109" s="5">
        <f t="shared" si="10"/>
        <v>3.3101851851851855E-2</v>
      </c>
      <c r="M109" s="5">
        <f t="shared" si="11"/>
        <v>1.0150462962962964E-2</v>
      </c>
      <c r="N109" s="5">
        <v>5.5983796296296295E-2</v>
      </c>
      <c r="O109" s="5">
        <f t="shared" si="12"/>
        <v>5.1122685185185188E-2</v>
      </c>
      <c r="P109" s="8">
        <v>7</v>
      </c>
    </row>
    <row r="110" spans="1:16">
      <c r="A110" s="8">
        <v>22</v>
      </c>
      <c r="B110" s="8">
        <v>21</v>
      </c>
      <c r="C110" s="3" t="s">
        <v>58</v>
      </c>
      <c r="D110" s="3" t="s">
        <v>59</v>
      </c>
      <c r="E110" s="9">
        <v>28815</v>
      </c>
      <c r="F110" s="8">
        <v>41</v>
      </c>
      <c r="G110" s="8" t="s">
        <v>41</v>
      </c>
      <c r="H110" s="5">
        <v>6.9444444444444441E-3</v>
      </c>
      <c r="I110" s="5">
        <v>1.5023148148148148E-2</v>
      </c>
      <c r="J110" s="5">
        <f t="shared" si="9"/>
        <v>8.0787037037037043E-3</v>
      </c>
      <c r="K110" s="5">
        <v>5.0486111111111114E-2</v>
      </c>
      <c r="L110" s="5">
        <f t="shared" si="10"/>
        <v>3.5462962962962967E-2</v>
      </c>
      <c r="M110" s="5">
        <f t="shared" si="11"/>
        <v>8.5995370370370323E-3</v>
      </c>
      <c r="N110" s="5">
        <v>5.9085648148148151E-2</v>
      </c>
      <c r="O110" s="5">
        <f t="shared" si="12"/>
        <v>5.2141203703703703E-2</v>
      </c>
      <c r="P110" s="8">
        <v>11</v>
      </c>
    </row>
    <row r="111" spans="1:16">
      <c r="A111" s="8">
        <v>23</v>
      </c>
      <c r="B111" s="8">
        <v>45</v>
      </c>
      <c r="C111" s="3" t="s">
        <v>24</v>
      </c>
      <c r="D111" s="3" t="s">
        <v>182</v>
      </c>
      <c r="E111" s="11">
        <v>39598</v>
      </c>
      <c r="F111" s="8">
        <v>12</v>
      </c>
      <c r="G111" s="8" t="s">
        <v>18</v>
      </c>
      <c r="H111" s="5">
        <v>1.5277777777777777E-2</v>
      </c>
      <c r="I111" s="5">
        <v>2.359953703703704E-2</v>
      </c>
      <c r="J111" s="5">
        <f t="shared" si="9"/>
        <v>8.3217592592592631E-3</v>
      </c>
      <c r="K111" s="5">
        <v>5.7870370370370371E-2</v>
      </c>
      <c r="L111" s="5">
        <f t="shared" si="10"/>
        <v>3.4270833333333334E-2</v>
      </c>
      <c r="M111" s="5">
        <f t="shared" si="11"/>
        <v>9.7569444444444448E-3</v>
      </c>
      <c r="N111" s="5">
        <v>6.7627314814814821E-2</v>
      </c>
      <c r="O111" s="5">
        <f t="shared" si="12"/>
        <v>5.2349537037037042E-2</v>
      </c>
      <c r="P111" s="8">
        <v>3</v>
      </c>
    </row>
    <row r="112" spans="1:16">
      <c r="A112" s="8">
        <v>24</v>
      </c>
      <c r="B112" s="8">
        <v>4</v>
      </c>
      <c r="C112" s="3" t="s">
        <v>46</v>
      </c>
      <c r="D112" s="3" t="s">
        <v>15</v>
      </c>
      <c r="E112" s="9">
        <v>26017</v>
      </c>
      <c r="F112" s="8">
        <v>49</v>
      </c>
      <c r="G112" s="8" t="s">
        <v>41</v>
      </c>
      <c r="H112" s="5">
        <v>1.0416666666666699E-3</v>
      </c>
      <c r="I112" s="5">
        <v>9.2592592592592605E-3</v>
      </c>
      <c r="J112" s="5">
        <f t="shared" si="9"/>
        <v>8.2175925925925906E-3</v>
      </c>
      <c r="K112" s="5">
        <v>4.3159722222222224E-2</v>
      </c>
      <c r="L112" s="5">
        <f t="shared" si="10"/>
        <v>3.3900462962962966E-2</v>
      </c>
      <c r="M112" s="5">
        <f t="shared" si="11"/>
        <v>1.0613425925925927E-2</v>
      </c>
      <c r="N112" s="5">
        <v>5.3773148148148153E-2</v>
      </c>
      <c r="O112" s="5">
        <f t="shared" si="12"/>
        <v>5.2731481481481483E-2</v>
      </c>
      <c r="P112" s="8">
        <v>12</v>
      </c>
    </row>
    <row r="113" spans="1:16">
      <c r="A113" s="8">
        <v>25</v>
      </c>
      <c r="B113" s="8">
        <v>23</v>
      </c>
      <c r="C113" s="3" t="s">
        <v>60</v>
      </c>
      <c r="D113" s="3" t="s">
        <v>61</v>
      </c>
      <c r="E113" s="9">
        <v>31844</v>
      </c>
      <c r="F113" s="8">
        <v>33</v>
      </c>
      <c r="G113" s="8" t="s">
        <v>41</v>
      </c>
      <c r="H113" s="5">
        <v>7.6388888888888886E-3</v>
      </c>
      <c r="I113" s="5">
        <v>7.6388888888888886E-3</v>
      </c>
      <c r="J113" s="5">
        <f t="shared" si="9"/>
        <v>0</v>
      </c>
      <c r="K113" s="5">
        <v>5.1701388888888887E-2</v>
      </c>
      <c r="L113" s="5">
        <f t="shared" si="10"/>
        <v>4.4062499999999998E-2</v>
      </c>
      <c r="M113" s="5">
        <f t="shared" si="11"/>
        <v>1.0567129629629635E-2</v>
      </c>
      <c r="N113" s="5">
        <v>6.2268518518518522E-2</v>
      </c>
      <c r="O113" s="5">
        <f t="shared" si="12"/>
        <v>5.4629629629629632E-2</v>
      </c>
      <c r="P113" s="8">
        <v>13</v>
      </c>
    </row>
    <row r="114" spans="1:16">
      <c r="A114" s="8">
        <v>26</v>
      </c>
      <c r="B114" s="8">
        <v>22</v>
      </c>
      <c r="C114" s="3" t="s">
        <v>73</v>
      </c>
      <c r="D114" s="3" t="s">
        <v>15</v>
      </c>
      <c r="E114" s="9">
        <v>18330</v>
      </c>
      <c r="F114" s="8">
        <v>70</v>
      </c>
      <c r="G114" s="8" t="s">
        <v>69</v>
      </c>
      <c r="H114" s="5">
        <v>7.2916666666666659E-3</v>
      </c>
      <c r="I114" s="5">
        <v>1.5729166666666666E-2</v>
      </c>
      <c r="J114" s="5">
        <f t="shared" si="9"/>
        <v>8.4375000000000006E-3</v>
      </c>
      <c r="K114" s="5">
        <v>5.28587962962963E-2</v>
      </c>
      <c r="L114" s="5">
        <f t="shared" si="10"/>
        <v>3.7129629629629637E-2</v>
      </c>
      <c r="M114" s="5">
        <f t="shared" si="11"/>
        <v>1.0613425925925915E-2</v>
      </c>
      <c r="N114" s="5">
        <v>6.3472222222222222E-2</v>
      </c>
      <c r="O114" s="5">
        <f t="shared" si="12"/>
        <v>5.6180555555555553E-2</v>
      </c>
      <c r="P114" s="8">
        <v>1</v>
      </c>
    </row>
    <row r="115" spans="1:16">
      <c r="A115" s="8">
        <v>27</v>
      </c>
      <c r="B115" s="8">
        <v>12</v>
      </c>
      <c r="C115" s="3" t="s">
        <v>12</v>
      </c>
      <c r="D115" s="3" t="s">
        <v>13</v>
      </c>
      <c r="E115" s="9">
        <v>39942</v>
      </c>
      <c r="F115" s="8">
        <v>11</v>
      </c>
      <c r="G115" s="8" t="s">
        <v>10</v>
      </c>
      <c r="H115" s="10">
        <v>3.8194444444444443E-3</v>
      </c>
      <c r="I115" s="10">
        <v>1.0706018518518517E-2</v>
      </c>
      <c r="J115" s="5">
        <f t="shared" si="9"/>
        <v>6.8865740740740727E-3</v>
      </c>
      <c r="K115" s="5">
        <v>4.1666666666666664E-2</v>
      </c>
      <c r="L115" s="5">
        <f t="shared" si="10"/>
        <v>3.0960648148148147E-2</v>
      </c>
      <c r="M115" s="5">
        <f t="shared" si="11"/>
        <v>2.0462962962962961E-2</v>
      </c>
      <c r="N115" s="5">
        <v>6.2129629629629625E-2</v>
      </c>
      <c r="O115" s="5">
        <f t="shared" si="12"/>
        <v>5.831018518518518E-2</v>
      </c>
      <c r="P115" s="24">
        <v>1</v>
      </c>
    </row>
    <row r="116" spans="1:16">
      <c r="A116" s="8">
        <v>28</v>
      </c>
      <c r="B116" s="8">
        <v>36</v>
      </c>
      <c r="C116" s="3" t="s">
        <v>36</v>
      </c>
      <c r="D116" s="3" t="s">
        <v>182</v>
      </c>
      <c r="E116" s="11">
        <v>38617</v>
      </c>
      <c r="F116" s="8">
        <v>14</v>
      </c>
      <c r="G116" s="8" t="s">
        <v>26</v>
      </c>
      <c r="H116" s="5">
        <v>1.2152777777777778E-2</v>
      </c>
      <c r="I116" s="5">
        <v>1.9490740740740743E-2</v>
      </c>
      <c r="J116" s="5">
        <f t="shared" si="9"/>
        <v>7.3379629629629645E-3</v>
      </c>
      <c r="K116" s="5">
        <v>5.9027777777777783E-2</v>
      </c>
      <c r="L116" s="5">
        <f t="shared" si="10"/>
        <v>3.9537037037037037E-2</v>
      </c>
      <c r="M116" s="5">
        <f t="shared" si="11"/>
        <v>1.2291666666666671E-2</v>
      </c>
      <c r="N116" s="5">
        <v>7.1319444444444449E-2</v>
      </c>
      <c r="O116" s="5">
        <f t="shared" si="12"/>
        <v>5.9166666666666673E-2</v>
      </c>
      <c r="P116" s="8">
        <v>8</v>
      </c>
    </row>
    <row r="117" spans="1:16">
      <c r="A117" s="8">
        <v>29</v>
      </c>
      <c r="B117" s="8">
        <v>19</v>
      </c>
      <c r="C117" s="3" t="s">
        <v>31</v>
      </c>
      <c r="D117" s="3" t="s">
        <v>15</v>
      </c>
      <c r="E117" s="9">
        <v>38668</v>
      </c>
      <c r="F117" s="8">
        <v>14</v>
      </c>
      <c r="G117" s="8" t="s">
        <v>26</v>
      </c>
      <c r="H117" s="5">
        <v>6.2499999999999995E-3</v>
      </c>
      <c r="I117" s="5">
        <v>1.5613425925925926E-2</v>
      </c>
      <c r="J117" s="5">
        <f t="shared" si="9"/>
        <v>9.3634259259259278E-3</v>
      </c>
      <c r="K117" s="5">
        <v>5.7870370370370371E-2</v>
      </c>
      <c r="L117" s="5">
        <f t="shared" si="10"/>
        <v>4.2256944444444444E-2</v>
      </c>
      <c r="M117" s="5">
        <f t="shared" si="11"/>
        <v>8.506944444444435E-3</v>
      </c>
      <c r="N117" s="5">
        <v>6.6377314814814806E-2</v>
      </c>
      <c r="O117" s="5">
        <f t="shared" si="12"/>
        <v>6.0127314814814807E-2</v>
      </c>
      <c r="P117" s="8">
        <v>9</v>
      </c>
    </row>
    <row r="118" spans="1:16">
      <c r="A118" s="8">
        <v>30</v>
      </c>
      <c r="B118" s="8">
        <v>47</v>
      </c>
      <c r="C118" s="12" t="s">
        <v>25</v>
      </c>
      <c r="D118" s="3" t="s">
        <v>182</v>
      </c>
      <c r="E118" s="11">
        <v>39631</v>
      </c>
      <c r="F118" s="8">
        <v>12</v>
      </c>
      <c r="G118" s="8" t="s">
        <v>18</v>
      </c>
      <c r="H118" s="5">
        <v>1.5972222222222224E-2</v>
      </c>
      <c r="I118" s="5">
        <v>2.2858796296296294E-2</v>
      </c>
      <c r="J118" s="5">
        <f t="shared" si="9"/>
        <v>6.8865740740740693E-3</v>
      </c>
      <c r="K118" s="5">
        <v>6.4976851851851855E-2</v>
      </c>
      <c r="L118" s="5">
        <f t="shared" si="10"/>
        <v>4.2118055555555561E-2</v>
      </c>
      <c r="M118" s="5">
        <f t="shared" si="11"/>
        <v>1.3530092592592597E-2</v>
      </c>
      <c r="N118" s="5">
        <v>7.8506944444444449E-2</v>
      </c>
      <c r="O118" s="5">
        <f t="shared" si="12"/>
        <v>6.2534722222222228E-2</v>
      </c>
      <c r="P118" s="8">
        <v>4</v>
      </c>
    </row>
    <row r="119" spans="1:16">
      <c r="A119" s="8">
        <v>31</v>
      </c>
      <c r="B119" s="8">
        <v>3</v>
      </c>
      <c r="C119" s="3" t="s">
        <v>44</v>
      </c>
      <c r="D119" s="3" t="s">
        <v>45</v>
      </c>
      <c r="E119" s="9">
        <v>30704</v>
      </c>
      <c r="F119" s="8">
        <v>36</v>
      </c>
      <c r="G119" s="8" t="s">
        <v>41</v>
      </c>
      <c r="H119" s="5">
        <v>6.9444444444444447E-4</v>
      </c>
      <c r="I119" s="5">
        <v>8.7962962962962968E-3</v>
      </c>
      <c r="J119" s="5">
        <f t="shared" si="9"/>
        <v>8.1018518518518531E-3</v>
      </c>
      <c r="K119" s="5">
        <v>5.5138888888888883E-2</v>
      </c>
      <c r="L119" s="5">
        <f t="shared" si="10"/>
        <v>4.6342592592592588E-2</v>
      </c>
      <c r="M119" s="5">
        <f t="shared" si="11"/>
        <v>8.611111111111118E-3</v>
      </c>
      <c r="N119" s="5">
        <v>6.3750000000000001E-2</v>
      </c>
      <c r="O119" s="5">
        <f t="shared" si="12"/>
        <v>6.3055555555555559E-2</v>
      </c>
      <c r="P119" s="8">
        <v>14</v>
      </c>
    </row>
    <row r="120" spans="1:16">
      <c r="A120" s="8">
        <v>32</v>
      </c>
      <c r="B120" s="8">
        <v>43</v>
      </c>
      <c r="C120" s="3" t="s">
        <v>23</v>
      </c>
      <c r="D120" s="3" t="s">
        <v>182</v>
      </c>
      <c r="E120" s="11">
        <v>39302</v>
      </c>
      <c r="F120" s="8">
        <v>12</v>
      </c>
      <c r="G120" s="8" t="s">
        <v>18</v>
      </c>
      <c r="H120" s="5">
        <v>1.4583333333333332E-2</v>
      </c>
      <c r="I120" s="5">
        <v>2.0104166666666666E-2</v>
      </c>
      <c r="J120" s="5">
        <f t="shared" si="9"/>
        <v>5.5208333333333342E-3</v>
      </c>
      <c r="K120" s="5">
        <v>6.7071759259259262E-2</v>
      </c>
      <c r="L120" s="5">
        <f t="shared" si="10"/>
        <v>4.6967592592592596E-2</v>
      </c>
      <c r="M120" s="5">
        <f t="shared" si="11"/>
        <v>1.1435185185185182E-2</v>
      </c>
      <c r="N120" s="5">
        <v>7.8506944444444449E-2</v>
      </c>
      <c r="O120" s="5">
        <f t="shared" si="12"/>
        <v>6.3923611111111112E-2</v>
      </c>
      <c r="P120" s="8">
        <v>5</v>
      </c>
    </row>
    <row r="121" spans="1:16">
      <c r="A121" s="8">
        <v>33</v>
      </c>
      <c r="B121" s="8">
        <v>11</v>
      </c>
      <c r="C121" s="3" t="s">
        <v>71</v>
      </c>
      <c r="D121" s="3" t="s">
        <v>72</v>
      </c>
      <c r="E121" s="9">
        <v>17523</v>
      </c>
      <c r="F121" s="8">
        <v>72</v>
      </c>
      <c r="G121" s="8" t="s">
        <v>69</v>
      </c>
      <c r="H121" s="5">
        <v>3.472222222222222E-3</v>
      </c>
      <c r="I121" s="5">
        <v>1.292824074074074E-2</v>
      </c>
      <c r="J121" s="5">
        <f t="shared" si="9"/>
        <v>9.4560185185185181E-3</v>
      </c>
      <c r="K121" s="5">
        <v>5.7060185185185186E-2</v>
      </c>
      <c r="L121" s="5">
        <f t="shared" si="10"/>
        <v>4.4131944444444446E-2</v>
      </c>
      <c r="M121" s="5">
        <f t="shared" si="11"/>
        <v>1.2060185185185186E-2</v>
      </c>
      <c r="N121" s="5">
        <v>6.9120370370370374E-2</v>
      </c>
      <c r="O121" s="5">
        <f t="shared" si="12"/>
        <v>6.564814814814815E-2</v>
      </c>
      <c r="P121" s="8">
        <v>2</v>
      </c>
    </row>
    <row r="122" spans="1:16">
      <c r="A122" s="8">
        <v>34</v>
      </c>
      <c r="B122" s="8">
        <v>42</v>
      </c>
      <c r="C122" s="3" t="s">
        <v>22</v>
      </c>
      <c r="D122" s="3" t="s">
        <v>182</v>
      </c>
      <c r="E122" s="11">
        <v>39506</v>
      </c>
      <c r="F122" s="8">
        <v>12</v>
      </c>
      <c r="G122" s="8" t="s">
        <v>18</v>
      </c>
      <c r="H122" s="5">
        <v>1.4236111111111111E-2</v>
      </c>
      <c r="I122" s="5">
        <v>2.0937499999999998E-2</v>
      </c>
      <c r="J122" s="5">
        <f t="shared" si="9"/>
        <v>6.7013888888888869E-3</v>
      </c>
      <c r="K122" s="5">
        <v>6.7337962962962961E-2</v>
      </c>
      <c r="L122" s="5">
        <f t="shared" si="10"/>
        <v>4.6400462962962963E-2</v>
      </c>
      <c r="M122" s="5">
        <f t="shared" si="11"/>
        <v>1.3969907407407398E-2</v>
      </c>
      <c r="N122" s="5">
        <v>8.1307870370370364E-2</v>
      </c>
      <c r="O122" s="5">
        <f t="shared" si="12"/>
        <v>6.7071759259259248E-2</v>
      </c>
      <c r="P122" s="8">
        <v>6</v>
      </c>
    </row>
    <row r="123" spans="1:16">
      <c r="A123" s="8">
        <v>35</v>
      </c>
      <c r="B123" s="8">
        <v>27</v>
      </c>
      <c r="C123" s="3" t="s">
        <v>14</v>
      </c>
      <c r="D123" s="3" t="s">
        <v>15</v>
      </c>
      <c r="E123" s="9">
        <v>40001</v>
      </c>
      <c r="F123" s="8">
        <v>11</v>
      </c>
      <c r="G123" s="8" t="s">
        <v>10</v>
      </c>
      <c r="H123" s="5">
        <v>9.0277777777777787E-3</v>
      </c>
      <c r="I123" s="5">
        <v>1.6863425925925928E-2</v>
      </c>
      <c r="J123" s="5">
        <f t="shared" si="9"/>
        <v>7.8356481481481489E-3</v>
      </c>
      <c r="K123" s="5">
        <v>6.8437499999999998E-2</v>
      </c>
      <c r="L123" s="5">
        <f t="shared" si="10"/>
        <v>5.1574074074074071E-2</v>
      </c>
      <c r="M123" s="5">
        <f t="shared" si="11"/>
        <v>1.0069444444444456E-2</v>
      </c>
      <c r="N123" s="5">
        <v>7.8506944444444449E-2</v>
      </c>
      <c r="O123" s="5">
        <f t="shared" si="12"/>
        <v>6.9479166666666675E-2</v>
      </c>
      <c r="P123" s="8">
        <v>2</v>
      </c>
    </row>
    <row r="124" spans="1:16">
      <c r="A124" s="8">
        <v>36</v>
      </c>
      <c r="B124" s="8">
        <v>41</v>
      </c>
      <c r="C124" s="3" t="s">
        <v>16</v>
      </c>
      <c r="D124" s="3" t="s">
        <v>182</v>
      </c>
      <c r="E124" s="11">
        <v>39684</v>
      </c>
      <c r="F124" s="8">
        <v>11</v>
      </c>
      <c r="G124" s="8" t="s">
        <v>10</v>
      </c>
      <c r="H124" s="5">
        <v>1.3888888888888888E-2</v>
      </c>
      <c r="I124" s="5">
        <v>2.1504629629629627E-2</v>
      </c>
      <c r="J124" s="5">
        <f t="shared" si="9"/>
        <v>7.6157407407407389E-3</v>
      </c>
      <c r="K124" s="5">
        <v>7.0277777777777786E-2</v>
      </c>
      <c r="L124" s="5">
        <f t="shared" si="10"/>
        <v>4.8773148148148163E-2</v>
      </c>
      <c r="M124" s="5">
        <f t="shared" si="11"/>
        <v>1.3263888888888884E-2</v>
      </c>
      <c r="N124" s="5">
        <v>8.3541666666666667E-2</v>
      </c>
      <c r="O124" s="5">
        <f t="shared" si="12"/>
        <v>6.9652777777777786E-2</v>
      </c>
      <c r="P124" s="8">
        <v>3</v>
      </c>
    </row>
    <row r="125" spans="1:16">
      <c r="A125" s="8">
        <v>37</v>
      </c>
      <c r="B125" s="8">
        <v>29</v>
      </c>
      <c r="C125" s="3" t="s">
        <v>65</v>
      </c>
      <c r="D125" s="3" t="s">
        <v>15</v>
      </c>
      <c r="E125" s="9">
        <v>33401</v>
      </c>
      <c r="F125" s="8">
        <v>29</v>
      </c>
      <c r="G125" s="8" t="s">
        <v>41</v>
      </c>
      <c r="H125" s="5">
        <v>9.7222222222222224E-3</v>
      </c>
      <c r="I125" s="5">
        <v>1.8831018518518518E-2</v>
      </c>
      <c r="J125" s="5">
        <f t="shared" si="9"/>
        <v>9.1087962962962954E-3</v>
      </c>
      <c r="K125" s="5">
        <v>6.9641203703703705E-2</v>
      </c>
      <c r="L125" s="5">
        <f t="shared" si="10"/>
        <v>5.0810185185185187E-2</v>
      </c>
      <c r="M125" s="5">
        <f t="shared" si="11"/>
        <v>1.2268518518518505E-2</v>
      </c>
      <c r="N125" s="5">
        <v>8.1909722222222217E-2</v>
      </c>
      <c r="O125" s="5">
        <f t="shared" si="12"/>
        <v>7.2187499999999988E-2</v>
      </c>
      <c r="P125" s="8">
        <v>15</v>
      </c>
    </row>
    <row r="126" spans="1:16">
      <c r="A126" s="8">
        <v>38</v>
      </c>
      <c r="B126" s="8">
        <v>31</v>
      </c>
      <c r="C126" s="3" t="s">
        <v>67</v>
      </c>
      <c r="D126" s="3" t="s">
        <v>15</v>
      </c>
      <c r="E126" s="9">
        <v>28936</v>
      </c>
      <c r="F126" s="8">
        <v>41</v>
      </c>
      <c r="G126" s="8" t="s">
        <v>41</v>
      </c>
      <c r="H126" s="5">
        <v>1.0416666666666666E-2</v>
      </c>
      <c r="I126" s="5">
        <v>1.8402777777777778E-2</v>
      </c>
      <c r="J126" s="5">
        <f t="shared" si="9"/>
        <v>7.9861111111111122E-3</v>
      </c>
      <c r="K126" s="5">
        <v>6.9675925925925933E-2</v>
      </c>
      <c r="L126" s="5">
        <f t="shared" si="10"/>
        <v>5.1273148148148151E-2</v>
      </c>
      <c r="M126" s="5">
        <f t="shared" si="11"/>
        <v>1.3657407407407394E-2</v>
      </c>
      <c r="N126" s="5">
        <v>8.3333333333333329E-2</v>
      </c>
      <c r="O126" s="5">
        <f t="shared" si="12"/>
        <v>7.2916666666666657E-2</v>
      </c>
      <c r="P126" s="8">
        <v>16</v>
      </c>
    </row>
    <row r="127" spans="1:16">
      <c r="A127" s="8">
        <v>39</v>
      </c>
      <c r="B127" s="8">
        <v>5</v>
      </c>
      <c r="C127" s="3" t="s">
        <v>47</v>
      </c>
      <c r="D127" s="3" t="s">
        <v>48</v>
      </c>
      <c r="E127" s="9">
        <v>22873</v>
      </c>
      <c r="F127" s="8">
        <v>57</v>
      </c>
      <c r="G127" s="8" t="s">
        <v>41</v>
      </c>
      <c r="H127" s="5">
        <v>1.38888888888889E-3</v>
      </c>
      <c r="I127" s="5"/>
      <c r="J127" s="5"/>
      <c r="K127" s="5"/>
      <c r="L127" s="5"/>
      <c r="M127" s="5" t="s">
        <v>188</v>
      </c>
      <c r="N127" s="10" t="s">
        <v>88</v>
      </c>
      <c r="O127" s="10" t="s">
        <v>88</v>
      </c>
      <c r="P127" s="8"/>
    </row>
    <row r="128" spans="1:16">
      <c r="A128" s="8">
        <v>40</v>
      </c>
      <c r="B128" s="8">
        <v>10</v>
      </c>
      <c r="C128" s="3" t="s">
        <v>53</v>
      </c>
      <c r="D128" s="3" t="s">
        <v>15</v>
      </c>
      <c r="E128" s="9">
        <v>32509</v>
      </c>
      <c r="F128" s="8">
        <v>31</v>
      </c>
      <c r="G128" s="8" t="s">
        <v>41</v>
      </c>
      <c r="H128" s="5">
        <v>3.1249999999999997E-3</v>
      </c>
      <c r="I128" s="5"/>
      <c r="J128" s="5"/>
      <c r="K128" s="5"/>
      <c r="L128" s="5"/>
      <c r="M128" s="5" t="s">
        <v>188</v>
      </c>
      <c r="N128" s="10" t="s">
        <v>88</v>
      </c>
      <c r="O128" s="10" t="s">
        <v>88</v>
      </c>
      <c r="P128" s="8"/>
    </row>
    <row r="129" spans="1:16">
      <c r="A129" s="8">
        <v>41</v>
      </c>
      <c r="B129" s="8">
        <v>30</v>
      </c>
      <c r="C129" s="3" t="s">
        <v>66</v>
      </c>
      <c r="D129" s="3" t="s">
        <v>17</v>
      </c>
      <c r="E129" s="9">
        <v>32200</v>
      </c>
      <c r="F129" s="8">
        <v>32</v>
      </c>
      <c r="G129" s="8" t="s">
        <v>41</v>
      </c>
      <c r="H129" s="5">
        <v>1.0069444444444445E-2</v>
      </c>
      <c r="I129" s="5"/>
      <c r="J129" s="5"/>
      <c r="K129" s="5"/>
      <c r="L129" s="5"/>
      <c r="M129" s="5" t="s">
        <v>188</v>
      </c>
      <c r="N129" s="10" t="s">
        <v>88</v>
      </c>
      <c r="O129" s="10" t="s">
        <v>88</v>
      </c>
      <c r="P129" s="8"/>
    </row>
    <row r="132" spans="1:16">
      <c r="B132" s="3"/>
      <c r="C132" s="36" t="s">
        <v>92</v>
      </c>
      <c r="D132" s="36" t="s">
        <v>98</v>
      </c>
      <c r="E132" s="6" t="s">
        <v>100</v>
      </c>
      <c r="F132" s="3"/>
      <c r="G132" s="3"/>
      <c r="H132" s="5"/>
      <c r="I132" s="5"/>
      <c r="J132" s="5"/>
      <c r="K132" s="5"/>
      <c r="L132" s="5"/>
      <c r="M132" s="5"/>
      <c r="N132" s="5"/>
      <c r="O132" s="5"/>
      <c r="P132" s="8"/>
    </row>
    <row r="133" spans="1:16">
      <c r="A133" s="8">
        <v>1</v>
      </c>
      <c r="B133" s="8">
        <v>38</v>
      </c>
      <c r="C133" s="3" t="s">
        <v>79</v>
      </c>
      <c r="D133" s="3" t="s">
        <v>182</v>
      </c>
      <c r="E133" s="11">
        <v>38848</v>
      </c>
      <c r="F133" s="8">
        <v>14</v>
      </c>
      <c r="G133" s="8" t="s">
        <v>77</v>
      </c>
      <c r="H133" s="5">
        <v>1.2847222222222223E-2</v>
      </c>
      <c r="I133" s="5">
        <v>1.7997685185185186E-2</v>
      </c>
      <c r="J133" s="5">
        <f t="shared" ref="J133:J138" si="13">I133-H133</f>
        <v>5.1504629629629626E-3</v>
      </c>
      <c r="K133" s="5">
        <v>4.9282407407407407E-2</v>
      </c>
      <c r="L133" s="5">
        <f t="shared" ref="L133:L138" si="14">K133-I133</f>
        <v>3.1284722222222221E-2</v>
      </c>
      <c r="M133" s="5">
        <f t="shared" ref="M133:M138" si="15">O133-L133-J133</f>
        <v>9.5601851851851837E-3</v>
      </c>
      <c r="N133" s="5">
        <v>5.8842592592592592E-2</v>
      </c>
      <c r="O133" s="5">
        <f t="shared" ref="O133:O138" si="16">N133-H133</f>
        <v>4.5995370370370367E-2</v>
      </c>
      <c r="P133" s="8">
        <v>1</v>
      </c>
    </row>
    <row r="134" spans="1:16">
      <c r="A134" s="8">
        <v>2</v>
      </c>
      <c r="B134" s="8">
        <v>37</v>
      </c>
      <c r="C134" s="3" t="s">
        <v>76</v>
      </c>
      <c r="D134" s="3" t="s">
        <v>182</v>
      </c>
      <c r="E134" s="11">
        <v>39023</v>
      </c>
      <c r="F134" s="8">
        <v>13</v>
      </c>
      <c r="G134" s="8" t="s">
        <v>74</v>
      </c>
      <c r="H134" s="5">
        <v>1.2499999999999999E-2</v>
      </c>
      <c r="I134" s="5">
        <v>1.8657407407407407E-2</v>
      </c>
      <c r="J134" s="5">
        <f t="shared" si="13"/>
        <v>6.1574074074074083E-3</v>
      </c>
      <c r="K134" s="5">
        <v>5.1180555555555556E-2</v>
      </c>
      <c r="L134" s="5">
        <f t="shared" si="14"/>
        <v>3.2523148148148148E-2</v>
      </c>
      <c r="M134" s="5">
        <f t="shared" si="15"/>
        <v>8.4259259259259287E-3</v>
      </c>
      <c r="N134" s="5">
        <v>5.9606481481481483E-2</v>
      </c>
      <c r="O134" s="5">
        <f t="shared" si="16"/>
        <v>4.7106481481481485E-2</v>
      </c>
      <c r="P134" s="8">
        <v>1</v>
      </c>
    </row>
    <row r="135" spans="1:16">
      <c r="A135" s="8">
        <v>3</v>
      </c>
      <c r="B135" s="8">
        <v>25</v>
      </c>
      <c r="C135" t="s">
        <v>86</v>
      </c>
      <c r="D135" t="s">
        <v>15</v>
      </c>
      <c r="E135" s="9">
        <v>32146</v>
      </c>
      <c r="F135" s="8">
        <v>32</v>
      </c>
      <c r="G135" s="8" t="s">
        <v>81</v>
      </c>
      <c r="H135" s="5">
        <v>8.3333333333333332E-3</v>
      </c>
      <c r="I135" s="5">
        <v>1.695601851851852E-2</v>
      </c>
      <c r="J135" s="5">
        <f t="shared" si="13"/>
        <v>8.6226851851851864E-3</v>
      </c>
      <c r="K135" s="5">
        <v>4.8668981481481487E-2</v>
      </c>
      <c r="L135" s="5">
        <f t="shared" si="14"/>
        <v>3.1712962962962971E-2</v>
      </c>
      <c r="M135" s="5">
        <f t="shared" si="15"/>
        <v>8.8541666666666612E-3</v>
      </c>
      <c r="N135" s="5">
        <v>5.752314814814815E-2</v>
      </c>
      <c r="O135" s="5">
        <f t="shared" si="16"/>
        <v>4.9189814814814818E-2</v>
      </c>
      <c r="P135" s="8">
        <v>1</v>
      </c>
    </row>
    <row r="136" spans="1:16">
      <c r="A136" s="8">
        <v>4</v>
      </c>
      <c r="B136" s="8">
        <v>32</v>
      </c>
      <c r="C136" s="3" t="s">
        <v>87</v>
      </c>
      <c r="D136" s="3" t="s">
        <v>15</v>
      </c>
      <c r="E136" s="9">
        <v>32710</v>
      </c>
      <c r="F136" s="8">
        <v>31</v>
      </c>
      <c r="G136" s="8" t="s">
        <v>81</v>
      </c>
      <c r="H136" s="5">
        <v>1.0763888888888891E-2</v>
      </c>
      <c r="I136" s="5">
        <v>2.056712962962963E-2</v>
      </c>
      <c r="J136" s="5">
        <f t="shared" si="13"/>
        <v>9.8032407407407391E-3</v>
      </c>
      <c r="K136" s="5">
        <v>6.4120370370370369E-2</v>
      </c>
      <c r="L136" s="5">
        <f t="shared" si="14"/>
        <v>4.355324074074074E-2</v>
      </c>
      <c r="M136" s="5">
        <f t="shared" si="15"/>
        <v>1.2905092592592591E-2</v>
      </c>
      <c r="N136" s="5">
        <v>7.7025462962962962E-2</v>
      </c>
      <c r="O136" s="5">
        <f t="shared" si="16"/>
        <v>6.626157407407407E-2</v>
      </c>
      <c r="P136" s="8">
        <v>2</v>
      </c>
    </row>
    <row r="137" spans="1:16">
      <c r="A137" s="8">
        <v>5</v>
      </c>
      <c r="B137" s="8">
        <v>1</v>
      </c>
      <c r="C137" s="3" t="s">
        <v>83</v>
      </c>
      <c r="D137" s="3" t="s">
        <v>84</v>
      </c>
      <c r="E137" s="9">
        <v>33614</v>
      </c>
      <c r="F137" s="8">
        <v>28</v>
      </c>
      <c r="G137" s="8" t="s">
        <v>81</v>
      </c>
      <c r="H137" s="5">
        <v>0</v>
      </c>
      <c r="I137" s="5">
        <v>1.3032407407407407E-2</v>
      </c>
      <c r="J137" s="5">
        <f t="shared" si="13"/>
        <v>1.3032407407407407E-2</v>
      </c>
      <c r="K137" s="5">
        <v>5.8668981481481482E-2</v>
      </c>
      <c r="L137" s="5">
        <f t="shared" si="14"/>
        <v>4.5636574074074072E-2</v>
      </c>
      <c r="M137" s="5">
        <f t="shared" si="15"/>
        <v>1.2812499999999999E-2</v>
      </c>
      <c r="N137" s="5">
        <v>7.1481481481481479E-2</v>
      </c>
      <c r="O137" s="5">
        <f t="shared" si="16"/>
        <v>7.1481481481481479E-2</v>
      </c>
      <c r="P137" s="8">
        <v>3</v>
      </c>
    </row>
    <row r="138" spans="1:16">
      <c r="A138" s="8">
        <v>6</v>
      </c>
      <c r="B138" s="8">
        <v>9</v>
      </c>
      <c r="C138" s="3" t="s">
        <v>85</v>
      </c>
      <c r="D138" s="3" t="s">
        <v>15</v>
      </c>
      <c r="E138" s="9">
        <v>33239</v>
      </c>
      <c r="F138" s="8">
        <v>29</v>
      </c>
      <c r="G138" s="8" t="s">
        <v>81</v>
      </c>
      <c r="H138" s="5">
        <v>2.7777777777777779E-3</v>
      </c>
      <c r="I138" s="5">
        <v>1.2569444444444446E-2</v>
      </c>
      <c r="J138" s="5">
        <f t="shared" si="13"/>
        <v>9.7916666666666673E-3</v>
      </c>
      <c r="K138" s="5">
        <v>7.1527777777777787E-2</v>
      </c>
      <c r="L138" s="5">
        <f t="shared" si="14"/>
        <v>5.8958333333333342E-2</v>
      </c>
      <c r="M138" s="5">
        <f t="shared" si="15"/>
        <v>1.4699074074074069E-2</v>
      </c>
      <c r="N138" s="5">
        <v>8.622685185185186E-2</v>
      </c>
      <c r="O138" s="5">
        <f t="shared" si="16"/>
        <v>8.3449074074074078E-2</v>
      </c>
      <c r="P138" s="8">
        <v>4</v>
      </c>
    </row>
    <row r="139" spans="1:16">
      <c r="A139" s="8">
        <v>7</v>
      </c>
      <c r="B139" s="8">
        <v>44</v>
      </c>
      <c r="C139" s="3" t="s">
        <v>80</v>
      </c>
      <c r="D139" s="3" t="s">
        <v>182</v>
      </c>
      <c r="E139" s="11">
        <v>38896</v>
      </c>
      <c r="F139" s="8">
        <v>14</v>
      </c>
      <c r="G139" s="8" t="s">
        <v>77</v>
      </c>
      <c r="H139" s="5">
        <v>1.4930555555555556E-2</v>
      </c>
      <c r="I139" s="5"/>
      <c r="J139" s="5"/>
      <c r="K139" s="5"/>
      <c r="L139" s="5"/>
      <c r="M139" s="5" t="s">
        <v>188</v>
      </c>
      <c r="N139" s="10" t="s">
        <v>88</v>
      </c>
      <c r="O139" s="10" t="s">
        <v>88</v>
      </c>
      <c r="P139" s="8"/>
    </row>
    <row r="140" spans="1:16">
      <c r="I140"/>
      <c r="J140"/>
      <c r="K140"/>
      <c r="L140"/>
      <c r="M140"/>
    </row>
    <row r="141" spans="1:16">
      <c r="A141" t="s">
        <v>177</v>
      </c>
      <c r="I141"/>
      <c r="J141"/>
      <c r="K141"/>
      <c r="L141"/>
      <c r="M141"/>
    </row>
    <row r="142" spans="1:16">
      <c r="I142"/>
      <c r="J142"/>
      <c r="K142"/>
      <c r="L142"/>
      <c r="M142"/>
    </row>
    <row r="143" spans="1:16">
      <c r="A143" t="s">
        <v>178</v>
      </c>
    </row>
    <row r="145" spans="1:1">
      <c r="A145" t="s">
        <v>183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22"/>
  <sheetViews>
    <sheetView workbookViewId="0">
      <selection activeCell="R24" sqref="R24"/>
    </sheetView>
  </sheetViews>
  <sheetFormatPr defaultRowHeight="14.4"/>
  <cols>
    <col min="1" max="1" width="9.6640625" customWidth="1"/>
    <col min="3" max="3" width="21.44140625" customWidth="1"/>
    <col min="4" max="4" width="19.44140625" customWidth="1"/>
    <col min="5" max="5" width="12.77734375" customWidth="1"/>
    <col min="8" max="9" width="8.88671875" hidden="1" customWidth="1"/>
    <col min="10" max="10" width="10" customWidth="1"/>
    <col min="11" max="12" width="10" hidden="1" customWidth="1"/>
    <col min="13" max="14" width="10" customWidth="1"/>
    <col min="15" max="15" width="9" hidden="1" customWidth="1"/>
    <col min="17" max="17" width="10" customWidth="1"/>
  </cols>
  <sheetData>
    <row r="1" spans="1:16">
      <c r="D1" s="17" t="s">
        <v>89</v>
      </c>
    </row>
    <row r="2" spans="1:16">
      <c r="A2" t="s">
        <v>93</v>
      </c>
      <c r="C2" s="16" t="s">
        <v>162</v>
      </c>
      <c r="G2" t="s">
        <v>95</v>
      </c>
    </row>
    <row r="3" spans="1:16">
      <c r="A3" t="s">
        <v>163</v>
      </c>
      <c r="C3" s="16" t="s">
        <v>161</v>
      </c>
      <c r="G3" t="s">
        <v>96</v>
      </c>
    </row>
    <row r="4" spans="1:16">
      <c r="D4" s="17" t="s">
        <v>157</v>
      </c>
      <c r="G4" t="s">
        <v>97</v>
      </c>
    </row>
    <row r="5" spans="1:16">
      <c r="C5" s="16" t="s">
        <v>164</v>
      </c>
      <c r="D5" s="17" t="s">
        <v>165</v>
      </c>
      <c r="E5" s="16" t="s">
        <v>166</v>
      </c>
    </row>
    <row r="7" spans="1:16">
      <c r="A7" s="1" t="s">
        <v>0</v>
      </c>
      <c r="B7" s="2" t="s">
        <v>1</v>
      </c>
      <c r="C7" s="3" t="s">
        <v>2</v>
      </c>
      <c r="D7" s="2" t="s">
        <v>3</v>
      </c>
      <c r="E7" s="3" t="s">
        <v>4</v>
      </c>
      <c r="F7" s="3" t="s">
        <v>5</v>
      </c>
      <c r="G7" s="4" t="s">
        <v>6</v>
      </c>
      <c r="H7" s="4" t="s">
        <v>7</v>
      </c>
      <c r="I7" s="4"/>
      <c r="J7" s="1" t="s">
        <v>184</v>
      </c>
      <c r="K7" s="1"/>
      <c r="L7" s="1"/>
      <c r="M7" s="30" t="s">
        <v>186</v>
      </c>
      <c r="N7" s="30" t="s">
        <v>187</v>
      </c>
      <c r="O7" s="4" t="s">
        <v>8</v>
      </c>
      <c r="P7" s="4" t="s">
        <v>9</v>
      </c>
    </row>
    <row r="8" spans="1:16">
      <c r="A8" s="3"/>
      <c r="B8" s="5"/>
      <c r="C8" s="5"/>
      <c r="D8" s="18" t="s">
        <v>10</v>
      </c>
      <c r="E8" s="19" t="s">
        <v>101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3">
        <v>1</v>
      </c>
      <c r="B9" s="20">
        <v>128</v>
      </c>
      <c r="C9" s="5" t="s">
        <v>102</v>
      </c>
      <c r="D9" s="5" t="s">
        <v>17</v>
      </c>
      <c r="E9" s="11">
        <v>37861</v>
      </c>
      <c r="F9" s="21">
        <v>16</v>
      </c>
      <c r="G9" s="10" t="s">
        <v>10</v>
      </c>
      <c r="H9" s="5">
        <v>9.7222222222222224E-3</v>
      </c>
      <c r="I9" s="5">
        <v>1.5625E-2</v>
      </c>
      <c r="J9" s="5">
        <f>I9-H9</f>
        <v>5.9027777777777776E-3</v>
      </c>
      <c r="K9" s="5">
        <v>0.49722222222222223</v>
      </c>
      <c r="L9" s="5">
        <v>0.53680555555555554</v>
      </c>
      <c r="M9" s="5">
        <f>L9-K9</f>
        <v>3.9583333333333304E-2</v>
      </c>
      <c r="N9" s="5">
        <f>P9-M9-J9</f>
        <v>1.3750000000000026E-2</v>
      </c>
      <c r="O9" s="5">
        <v>6.895833333333333E-2</v>
      </c>
      <c r="P9" s="5">
        <f>O9-H9</f>
        <v>5.9236111111111107E-2</v>
      </c>
    </row>
    <row r="10" spans="1:16">
      <c r="A10" s="3">
        <v>2</v>
      </c>
      <c r="B10" s="20">
        <v>129</v>
      </c>
      <c r="C10" s="5" t="s">
        <v>103</v>
      </c>
      <c r="D10" s="5" t="s">
        <v>17</v>
      </c>
      <c r="E10" s="11">
        <v>38170</v>
      </c>
      <c r="F10" s="21">
        <v>16</v>
      </c>
      <c r="G10" s="10" t="s">
        <v>10</v>
      </c>
      <c r="H10" s="5">
        <v>1.0069444444444445E-2</v>
      </c>
      <c r="I10" s="5">
        <v>1.6319444444444445E-2</v>
      </c>
      <c r="J10" s="5">
        <f t="shared" ref="J10:J65" si="0">I10-H10</f>
        <v>6.2500000000000003E-3</v>
      </c>
      <c r="K10" s="5">
        <v>0.49791666666666662</v>
      </c>
      <c r="L10" s="5">
        <v>0.53888888888888886</v>
      </c>
      <c r="M10" s="5">
        <f t="shared" ref="M10:M65" si="1">L10-K10</f>
        <v>4.0972222222222243E-2</v>
      </c>
      <c r="N10" s="5">
        <f t="shared" ref="N10:N65" si="2">P10-M10-J10</f>
        <v>1.3680555555555541E-2</v>
      </c>
      <c r="O10" s="5">
        <v>7.0972222222222228E-2</v>
      </c>
      <c r="P10" s="5">
        <f>O10-H10</f>
        <v>6.0902777777777785E-2</v>
      </c>
    </row>
    <row r="11" spans="1:16">
      <c r="A11" s="3">
        <v>3</v>
      </c>
      <c r="B11" s="20">
        <v>130</v>
      </c>
      <c r="C11" s="5" t="s">
        <v>104</v>
      </c>
      <c r="D11" s="5" t="s">
        <v>17</v>
      </c>
      <c r="E11" s="11">
        <v>37532</v>
      </c>
      <c r="F11" s="21">
        <v>17</v>
      </c>
      <c r="G11" s="10" t="s">
        <v>10</v>
      </c>
      <c r="H11" s="5">
        <v>1.0416666666666666E-2</v>
      </c>
      <c r="I11" s="5">
        <v>1.6550925925925924E-2</v>
      </c>
      <c r="J11" s="5">
        <f t="shared" si="0"/>
        <v>6.1342592592592577E-3</v>
      </c>
      <c r="K11" s="5">
        <v>0.49791666666666662</v>
      </c>
      <c r="L11" s="5">
        <v>0.54166666666666663</v>
      </c>
      <c r="M11" s="5">
        <f t="shared" si="1"/>
        <v>4.3750000000000011E-2</v>
      </c>
      <c r="N11" s="5">
        <f t="shared" si="2"/>
        <v>1.3310185185185173E-2</v>
      </c>
      <c r="O11" s="5">
        <v>7.3611111111111113E-2</v>
      </c>
      <c r="P11" s="5">
        <f>O11-H11</f>
        <v>6.3194444444444442E-2</v>
      </c>
    </row>
    <row r="12" spans="1:16">
      <c r="A12" s="3"/>
      <c r="B12" s="20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A13" s="3"/>
      <c r="B13" s="20"/>
      <c r="C13" s="5"/>
      <c r="D13" s="18" t="s">
        <v>18</v>
      </c>
      <c r="E13" s="19" t="s">
        <v>105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A14" s="3">
        <v>1</v>
      </c>
      <c r="B14" s="20">
        <v>132</v>
      </c>
      <c r="C14" s="22" t="s">
        <v>109</v>
      </c>
      <c r="D14" s="5" t="s">
        <v>17</v>
      </c>
      <c r="E14" s="11">
        <v>36858</v>
      </c>
      <c r="F14" s="21">
        <v>19</v>
      </c>
      <c r="G14" s="10" t="s">
        <v>18</v>
      </c>
      <c r="H14" s="5">
        <v>1.1111111111111112E-2</v>
      </c>
      <c r="I14" s="5">
        <v>1.7962962962962962E-2</v>
      </c>
      <c r="J14" s="5">
        <f t="shared" si="0"/>
        <v>6.8518518518518503E-3</v>
      </c>
      <c r="K14" s="5">
        <v>0.4993055555555555</v>
      </c>
      <c r="L14" s="5">
        <v>0.5444444444444444</v>
      </c>
      <c r="M14" s="5">
        <f t="shared" si="1"/>
        <v>4.5138888888888895E-2</v>
      </c>
      <c r="N14" s="5">
        <f t="shared" si="2"/>
        <v>1.4155092592592575E-2</v>
      </c>
      <c r="O14" s="5">
        <v>7.7256944444444434E-2</v>
      </c>
      <c r="P14" s="5">
        <f>O14-H14</f>
        <v>6.614583333333332E-2</v>
      </c>
    </row>
    <row r="15" spans="1:16">
      <c r="A15" s="3">
        <v>2</v>
      </c>
      <c r="B15" s="20">
        <v>105</v>
      </c>
      <c r="C15" s="5" t="s">
        <v>106</v>
      </c>
      <c r="D15" s="5" t="s">
        <v>15</v>
      </c>
      <c r="E15" s="9">
        <v>33316</v>
      </c>
      <c r="F15" s="21">
        <v>29</v>
      </c>
      <c r="G15" s="10" t="s">
        <v>18</v>
      </c>
      <c r="H15" s="5">
        <v>1.736111111111111E-3</v>
      </c>
      <c r="I15" s="5">
        <v>9.5833333333333343E-3</v>
      </c>
      <c r="J15" s="5">
        <f t="shared" si="0"/>
        <v>7.8472222222222242E-3</v>
      </c>
      <c r="K15" s="5">
        <v>0.4909722222222222</v>
      </c>
      <c r="L15" s="5">
        <v>0.53888888888888886</v>
      </c>
      <c r="M15" s="5">
        <f t="shared" si="1"/>
        <v>4.7916666666666663E-2</v>
      </c>
      <c r="N15" s="5">
        <f t="shared" si="2"/>
        <v>1.8194444444444447E-2</v>
      </c>
      <c r="O15" s="5">
        <v>7.5694444444444439E-2</v>
      </c>
      <c r="P15" s="5">
        <f>O15-H15</f>
        <v>7.3958333333333334E-2</v>
      </c>
    </row>
    <row r="16" spans="1:16">
      <c r="A16" s="3">
        <v>3</v>
      </c>
      <c r="B16" s="20">
        <v>112</v>
      </c>
      <c r="C16" s="5" t="s">
        <v>108</v>
      </c>
      <c r="D16" s="5" t="s">
        <v>15</v>
      </c>
      <c r="E16" s="9">
        <v>36514</v>
      </c>
      <c r="F16" s="21">
        <v>20</v>
      </c>
      <c r="G16" s="10" t="s">
        <v>18</v>
      </c>
      <c r="H16" s="5">
        <v>4.1666666666666666E-3</v>
      </c>
      <c r="I16" s="5">
        <v>1.1504629629629629E-2</v>
      </c>
      <c r="J16" s="5">
        <f t="shared" si="0"/>
        <v>7.3379629629629619E-3</v>
      </c>
      <c r="K16" s="5">
        <v>0.49305555555555558</v>
      </c>
      <c r="L16" s="5">
        <v>0.54513888888888895</v>
      </c>
      <c r="M16" s="5">
        <f t="shared" si="1"/>
        <v>5.208333333333337E-2</v>
      </c>
      <c r="N16" s="5">
        <f t="shared" si="2"/>
        <v>1.7106481481481445E-2</v>
      </c>
      <c r="O16" s="5">
        <v>8.0694444444444444E-2</v>
      </c>
      <c r="P16" s="5">
        <f>O16-H16</f>
        <v>7.6527777777777778E-2</v>
      </c>
    </row>
    <row r="17" spans="1:16">
      <c r="A17" s="3">
        <v>4</v>
      </c>
      <c r="B17" s="20">
        <v>110</v>
      </c>
      <c r="C17" s="5" t="s">
        <v>107</v>
      </c>
      <c r="D17" s="5" t="s">
        <v>15</v>
      </c>
      <c r="E17" s="9">
        <v>35090</v>
      </c>
      <c r="F17" s="21">
        <v>24</v>
      </c>
      <c r="G17" s="10" t="s">
        <v>18</v>
      </c>
      <c r="H17" s="5">
        <v>3.472222222222222E-3</v>
      </c>
      <c r="I17" s="5">
        <v>9.6064814814814815E-3</v>
      </c>
      <c r="J17" s="5">
        <f t="shared" si="0"/>
        <v>6.1342592592592594E-3</v>
      </c>
      <c r="K17" s="5">
        <v>0.4909722222222222</v>
      </c>
      <c r="L17" s="5">
        <v>0.5444444444444444</v>
      </c>
      <c r="M17" s="5">
        <f t="shared" si="1"/>
        <v>5.3472222222222199E-2</v>
      </c>
      <c r="N17" s="5">
        <f t="shared" si="2"/>
        <v>1.8842592592592616E-2</v>
      </c>
      <c r="O17" s="5">
        <v>8.1921296296296298E-2</v>
      </c>
      <c r="P17" s="5">
        <f>O17-H17</f>
        <v>7.8449074074074074E-2</v>
      </c>
    </row>
    <row r="18" spans="1:16">
      <c r="A18" s="3">
        <v>5</v>
      </c>
      <c r="B18" s="20">
        <v>206</v>
      </c>
      <c r="C18" s="5" t="s">
        <v>185</v>
      </c>
      <c r="D18" s="5" t="s">
        <v>59</v>
      </c>
      <c r="E18" s="9">
        <v>33104</v>
      </c>
      <c r="F18" s="21">
        <v>29</v>
      </c>
      <c r="G18" s="10" t="s">
        <v>18</v>
      </c>
      <c r="H18" s="5">
        <v>1.5625E-2</v>
      </c>
      <c r="I18" s="5">
        <v>2.3819444444444445E-2</v>
      </c>
      <c r="J18" s="5">
        <f t="shared" si="0"/>
        <v>8.1944444444444452E-3</v>
      </c>
      <c r="K18" s="5">
        <v>0.50555555555555554</v>
      </c>
      <c r="L18" s="5">
        <v>0.56527777777777777</v>
      </c>
      <c r="M18" s="5">
        <f t="shared" si="1"/>
        <v>5.9722222222222232E-2</v>
      </c>
      <c r="N18" s="5">
        <f t="shared" si="2"/>
        <v>2.0428240740740736E-2</v>
      </c>
      <c r="O18" s="5">
        <v>0.10396990740740741</v>
      </c>
      <c r="P18" s="5">
        <f>O18-H18</f>
        <v>8.8344907407407414E-2</v>
      </c>
    </row>
    <row r="19" spans="1:16">
      <c r="A19" s="3"/>
      <c r="B19" s="20"/>
      <c r="C19" s="5"/>
      <c r="D19" s="18" t="s">
        <v>26</v>
      </c>
      <c r="E19" s="19" t="s">
        <v>110</v>
      </c>
      <c r="F19" s="20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>
      <c r="A20" s="3">
        <v>1</v>
      </c>
      <c r="B20" s="20">
        <v>107</v>
      </c>
      <c r="C20" s="5" t="s">
        <v>113</v>
      </c>
      <c r="D20" s="5" t="s">
        <v>59</v>
      </c>
      <c r="E20" s="9">
        <v>31692</v>
      </c>
      <c r="F20" s="21">
        <v>33</v>
      </c>
      <c r="G20" s="10" t="s">
        <v>26</v>
      </c>
      <c r="H20" s="5">
        <v>2.4305555555555556E-3</v>
      </c>
      <c r="I20" s="5">
        <v>1.1504629629629629E-2</v>
      </c>
      <c r="J20" s="5">
        <f t="shared" si="0"/>
        <v>9.0740740740740729E-3</v>
      </c>
      <c r="K20" s="5">
        <v>0.49305555555555558</v>
      </c>
      <c r="L20" s="5">
        <v>0.54027777777777775</v>
      </c>
      <c r="M20" s="5">
        <f t="shared" si="1"/>
        <v>4.7222222222222165E-2</v>
      </c>
      <c r="N20" s="5">
        <f t="shared" si="2"/>
        <v>1.6134259259259313E-2</v>
      </c>
      <c r="O20" s="5">
        <v>7.4861111111111114E-2</v>
      </c>
      <c r="P20" s="5">
        <f t="shared" ref="P20:P27" si="3">O20-H20</f>
        <v>7.2430555555555554E-2</v>
      </c>
    </row>
    <row r="21" spans="1:16">
      <c r="A21" s="3">
        <v>2</v>
      </c>
      <c r="B21" s="20">
        <v>122</v>
      </c>
      <c r="C21" s="5" t="s">
        <v>119</v>
      </c>
      <c r="D21" s="5" t="s">
        <v>15</v>
      </c>
      <c r="E21" s="9">
        <v>30328</v>
      </c>
      <c r="F21" s="21">
        <v>37</v>
      </c>
      <c r="G21" s="10" t="s">
        <v>26</v>
      </c>
      <c r="H21" s="5">
        <v>7.6388888888888886E-3</v>
      </c>
      <c r="I21" s="5">
        <v>1.7800925925925925E-2</v>
      </c>
      <c r="J21" s="5">
        <f t="shared" si="0"/>
        <v>1.0162037037037035E-2</v>
      </c>
      <c r="K21" s="5">
        <v>0.4993055555555555</v>
      </c>
      <c r="L21" s="5">
        <v>0.55138888888888882</v>
      </c>
      <c r="M21" s="5">
        <f t="shared" si="1"/>
        <v>5.2083333333333315E-2</v>
      </c>
      <c r="N21" s="5">
        <f t="shared" si="2"/>
        <v>1.6759259259259283E-2</v>
      </c>
      <c r="O21" s="5">
        <v>8.6643518518518522E-2</v>
      </c>
      <c r="P21" s="5">
        <f t="shared" si="3"/>
        <v>7.9004629629629633E-2</v>
      </c>
    </row>
    <row r="22" spans="1:16">
      <c r="A22" s="3">
        <v>3</v>
      </c>
      <c r="B22" s="20">
        <v>104</v>
      </c>
      <c r="C22" s="5" t="s">
        <v>111</v>
      </c>
      <c r="D22" s="5" t="s">
        <v>15</v>
      </c>
      <c r="E22" s="9">
        <v>29663</v>
      </c>
      <c r="F22" s="21">
        <v>39</v>
      </c>
      <c r="G22" s="10" t="s">
        <v>26</v>
      </c>
      <c r="H22" s="5">
        <v>1.3888888888888889E-3</v>
      </c>
      <c r="I22" s="5">
        <v>1.3993055555555555E-2</v>
      </c>
      <c r="J22" s="5">
        <f t="shared" si="0"/>
        <v>1.2604166666666666E-2</v>
      </c>
      <c r="K22" s="5">
        <v>0.49513888888888885</v>
      </c>
      <c r="L22" s="5">
        <v>0.5444444444444444</v>
      </c>
      <c r="M22" s="5">
        <f t="shared" si="1"/>
        <v>4.9305555555555547E-2</v>
      </c>
      <c r="N22" s="5">
        <f t="shared" si="2"/>
        <v>1.8252314814814832E-2</v>
      </c>
      <c r="O22" s="5">
        <v>8.1550925925925929E-2</v>
      </c>
      <c r="P22" s="5">
        <f t="shared" si="3"/>
        <v>8.0162037037037046E-2</v>
      </c>
    </row>
    <row r="23" spans="1:16">
      <c r="A23" s="3">
        <v>4</v>
      </c>
      <c r="B23" s="20">
        <v>117</v>
      </c>
      <c r="C23" s="5" t="s">
        <v>116</v>
      </c>
      <c r="D23" s="5" t="s">
        <v>15</v>
      </c>
      <c r="E23" s="9">
        <v>33010</v>
      </c>
      <c r="F23" s="21">
        <v>30</v>
      </c>
      <c r="G23" s="10" t="s">
        <v>26</v>
      </c>
      <c r="H23" s="5">
        <v>5.9027777777777776E-3</v>
      </c>
      <c r="I23" s="5">
        <v>1.2175925925925929E-2</v>
      </c>
      <c r="J23" s="5">
        <f t="shared" si="0"/>
        <v>6.273148148148151E-3</v>
      </c>
      <c r="K23" s="37">
        <v>0.49583333333333335</v>
      </c>
      <c r="L23" s="5">
        <v>0.55069444444444449</v>
      </c>
      <c r="M23" s="5">
        <f t="shared" si="1"/>
        <v>5.4861111111111138E-2</v>
      </c>
      <c r="N23" s="5">
        <f t="shared" si="2"/>
        <v>2.1331018518518471E-2</v>
      </c>
      <c r="O23" s="5">
        <v>8.8368055555555547E-2</v>
      </c>
      <c r="P23" s="5">
        <f t="shared" si="3"/>
        <v>8.2465277777777762E-2</v>
      </c>
    </row>
    <row r="24" spans="1:16">
      <c r="A24" s="3">
        <v>5</v>
      </c>
      <c r="B24" s="20">
        <v>116</v>
      </c>
      <c r="C24" s="5" t="s">
        <v>115</v>
      </c>
      <c r="D24" s="5" t="s">
        <v>15</v>
      </c>
      <c r="E24" s="9">
        <v>31039</v>
      </c>
      <c r="F24" s="21">
        <v>35</v>
      </c>
      <c r="G24" s="10" t="s">
        <v>26</v>
      </c>
      <c r="H24" s="5">
        <v>5.5555555555555558E-3</v>
      </c>
      <c r="I24" s="5">
        <v>1.2175925925925929E-2</v>
      </c>
      <c r="J24" s="5">
        <f t="shared" si="0"/>
        <v>6.6203703703703728E-3</v>
      </c>
      <c r="K24" s="37">
        <v>0.49583333333333335</v>
      </c>
      <c r="L24" s="5">
        <v>0.55347222222222225</v>
      </c>
      <c r="M24" s="5">
        <f t="shared" si="1"/>
        <v>5.7638888888888906E-2</v>
      </c>
      <c r="N24" s="5">
        <f t="shared" si="2"/>
        <v>2.0462962962962947E-2</v>
      </c>
      <c r="O24" s="5">
        <v>9.0277777777777776E-2</v>
      </c>
      <c r="P24" s="5">
        <f t="shared" si="3"/>
        <v>8.4722222222222227E-2</v>
      </c>
    </row>
    <row r="25" spans="1:16">
      <c r="A25" s="3">
        <v>6</v>
      </c>
      <c r="B25" s="20">
        <v>106</v>
      </c>
      <c r="C25" s="5" t="s">
        <v>112</v>
      </c>
      <c r="D25" s="5" t="s">
        <v>59</v>
      </c>
      <c r="E25" s="9">
        <v>32383</v>
      </c>
      <c r="F25" s="21">
        <v>31</v>
      </c>
      <c r="G25" s="10" t="s">
        <v>26</v>
      </c>
      <c r="H25" s="5">
        <v>2.0833333333333333E-3</v>
      </c>
      <c r="I25" s="5">
        <v>1.0717592592592593E-2</v>
      </c>
      <c r="J25" s="5">
        <f t="shared" si="0"/>
        <v>8.6342592592592599E-3</v>
      </c>
      <c r="K25" s="5">
        <v>0.49236111111111108</v>
      </c>
      <c r="L25" s="5">
        <v>0.55208333333333337</v>
      </c>
      <c r="M25" s="5">
        <f t="shared" si="1"/>
        <v>5.9722222222222288E-2</v>
      </c>
      <c r="N25" s="5">
        <f t="shared" si="2"/>
        <v>2.0925925925925848E-2</v>
      </c>
      <c r="O25" s="5">
        <v>9.1365740740740733E-2</v>
      </c>
      <c r="P25" s="5">
        <f t="shared" si="3"/>
        <v>8.9282407407407394E-2</v>
      </c>
    </row>
    <row r="26" spans="1:16">
      <c r="A26" s="3">
        <v>7</v>
      </c>
      <c r="B26" s="20">
        <v>133</v>
      </c>
      <c r="C26" s="5" t="s">
        <v>120</v>
      </c>
      <c r="D26" s="5" t="s">
        <v>15</v>
      </c>
      <c r="E26" s="9">
        <v>31777</v>
      </c>
      <c r="F26" s="21">
        <v>33</v>
      </c>
      <c r="G26" s="10" t="s">
        <v>26</v>
      </c>
      <c r="H26" s="5">
        <v>1.1458333333333334E-2</v>
      </c>
      <c r="I26" s="5">
        <v>2.1701388888888892E-2</v>
      </c>
      <c r="J26" s="5">
        <f t="shared" si="0"/>
        <v>1.0243055555555557E-2</v>
      </c>
      <c r="K26" s="5">
        <v>0.50277777777777777</v>
      </c>
      <c r="L26" s="5">
        <v>0.56388888888888888</v>
      </c>
      <c r="M26" s="5">
        <f t="shared" si="1"/>
        <v>6.1111111111111116E-2</v>
      </c>
      <c r="N26" s="5">
        <f t="shared" si="2"/>
        <v>1.9282407407407404E-2</v>
      </c>
      <c r="O26" s="5">
        <v>0.10209490740740741</v>
      </c>
      <c r="P26" s="5">
        <f t="shared" si="3"/>
        <v>9.0636574074074078E-2</v>
      </c>
    </row>
    <row r="27" spans="1:16">
      <c r="A27" s="3">
        <v>8</v>
      </c>
      <c r="B27" s="20">
        <v>118</v>
      </c>
      <c r="C27" s="5" t="s">
        <v>117</v>
      </c>
      <c r="D27" s="5" t="s">
        <v>118</v>
      </c>
      <c r="E27" s="9">
        <v>29815</v>
      </c>
      <c r="F27" s="21">
        <v>38</v>
      </c>
      <c r="G27" s="10" t="s">
        <v>26</v>
      </c>
      <c r="H27" s="5">
        <v>6.2499999999999995E-3</v>
      </c>
      <c r="I27" s="5">
        <v>1.6458333333333332E-2</v>
      </c>
      <c r="J27" s="5">
        <f t="shared" si="0"/>
        <v>1.0208333333333333E-2</v>
      </c>
      <c r="K27" s="5">
        <v>0.49791666666666662</v>
      </c>
      <c r="L27" s="5">
        <v>0.5625</v>
      </c>
      <c r="M27" s="5">
        <f t="shared" si="1"/>
        <v>6.4583333333333381E-2</v>
      </c>
      <c r="N27" s="5">
        <f t="shared" si="2"/>
        <v>1.8495370370370315E-2</v>
      </c>
      <c r="O27" s="5">
        <v>9.9537037037037035E-2</v>
      </c>
      <c r="P27" s="5">
        <f t="shared" si="3"/>
        <v>9.3287037037037029E-2</v>
      </c>
    </row>
    <row r="28" spans="1:16">
      <c r="A28" s="3">
        <v>9</v>
      </c>
      <c r="B28" s="20">
        <v>113</v>
      </c>
      <c r="C28" s="5" t="s">
        <v>114</v>
      </c>
      <c r="D28" s="5" t="s">
        <v>15</v>
      </c>
      <c r="E28" s="9">
        <v>30105</v>
      </c>
      <c r="F28" s="21">
        <v>38</v>
      </c>
      <c r="G28" s="10" t="s">
        <v>26</v>
      </c>
      <c r="H28" s="10" t="s">
        <v>156</v>
      </c>
      <c r="I28" s="10"/>
      <c r="J28" s="5"/>
      <c r="K28" s="5"/>
      <c r="L28" s="5"/>
      <c r="M28" s="5"/>
      <c r="N28" s="5"/>
      <c r="O28" s="10" t="s">
        <v>156</v>
      </c>
      <c r="P28" s="10" t="s">
        <v>156</v>
      </c>
    </row>
    <row r="29" spans="1:16">
      <c r="A29" s="3"/>
      <c r="B29" s="20"/>
      <c r="C29" s="5"/>
      <c r="D29" s="5"/>
      <c r="E29" s="5"/>
      <c r="F29" s="20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3"/>
      <c r="B30" s="20"/>
      <c r="C30" s="5"/>
      <c r="D30" s="18" t="s">
        <v>37</v>
      </c>
      <c r="E30" s="19" t="s">
        <v>121</v>
      </c>
      <c r="F30" s="20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3">
        <v>1</v>
      </c>
      <c r="B31" s="3">
        <v>111</v>
      </c>
      <c r="C31" s="3" t="s">
        <v>126</v>
      </c>
      <c r="D31" s="3" t="s">
        <v>15</v>
      </c>
      <c r="E31" s="9">
        <v>27027</v>
      </c>
      <c r="F31" s="8">
        <v>46</v>
      </c>
      <c r="G31" s="8" t="s">
        <v>37</v>
      </c>
      <c r="H31" s="13">
        <v>3.8194444444444443E-3</v>
      </c>
      <c r="I31" s="5">
        <v>1.3587962962962963E-2</v>
      </c>
      <c r="J31" s="5">
        <f t="shared" si="0"/>
        <v>9.7685185185185184E-3</v>
      </c>
      <c r="K31" s="5">
        <v>0.49513888888888885</v>
      </c>
      <c r="L31" s="5">
        <v>0.55208333333333337</v>
      </c>
      <c r="M31" s="5">
        <f t="shared" si="1"/>
        <v>5.694444444444452E-2</v>
      </c>
      <c r="N31" s="5">
        <f t="shared" si="2"/>
        <v>1.8425925925925839E-2</v>
      </c>
      <c r="O31" s="10">
        <v>8.895833333333332E-2</v>
      </c>
      <c r="P31" s="5">
        <f>O31-H31</f>
        <v>8.5138888888888875E-2</v>
      </c>
    </row>
    <row r="32" spans="1:16">
      <c r="A32" s="3">
        <v>2</v>
      </c>
      <c r="B32" s="20">
        <v>100</v>
      </c>
      <c r="C32" s="5" t="s">
        <v>122</v>
      </c>
      <c r="D32" s="5" t="s">
        <v>59</v>
      </c>
      <c r="E32" s="9">
        <v>28884</v>
      </c>
      <c r="F32" s="21">
        <v>41</v>
      </c>
      <c r="G32" s="10" t="s">
        <v>37</v>
      </c>
      <c r="H32" s="5">
        <v>0</v>
      </c>
      <c r="I32" s="5">
        <v>1.0763888888888891E-2</v>
      </c>
      <c r="J32" s="5">
        <f t="shared" si="0"/>
        <v>1.0763888888888891E-2</v>
      </c>
      <c r="K32" s="5">
        <v>0.49236111111111108</v>
      </c>
      <c r="L32" s="5">
        <v>0.5541666666666667</v>
      </c>
      <c r="M32" s="5">
        <f t="shared" si="1"/>
        <v>6.1805555555555614E-2</v>
      </c>
      <c r="N32" s="5">
        <f t="shared" si="2"/>
        <v>1.8888888888888816E-2</v>
      </c>
      <c r="O32" s="5">
        <v>9.1458333333333322E-2</v>
      </c>
      <c r="P32" s="5">
        <f>O32-H32</f>
        <v>9.1458333333333322E-2</v>
      </c>
    </row>
    <row r="33" spans="1:16">
      <c r="A33" s="3">
        <v>3</v>
      </c>
      <c r="B33" s="20">
        <v>121</v>
      </c>
      <c r="C33" s="5" t="s">
        <v>124</v>
      </c>
      <c r="D33" s="5" t="s">
        <v>15</v>
      </c>
      <c r="E33" s="9">
        <v>29028</v>
      </c>
      <c r="F33" s="21">
        <v>41</v>
      </c>
      <c r="G33" s="10" t="s">
        <v>37</v>
      </c>
      <c r="H33" s="5">
        <v>7.2916666666666659E-3</v>
      </c>
      <c r="I33" s="5">
        <v>1.6608796296296299E-2</v>
      </c>
      <c r="J33" s="5">
        <f t="shared" si="0"/>
        <v>9.3171296296296335E-3</v>
      </c>
      <c r="K33" s="5">
        <v>0.49791666666666662</v>
      </c>
      <c r="L33" s="5">
        <v>0.56111111111111112</v>
      </c>
      <c r="M33" s="5">
        <f t="shared" si="1"/>
        <v>6.3194444444444497E-2</v>
      </c>
      <c r="N33" s="5">
        <f t="shared" si="2"/>
        <v>2.1932870370370297E-2</v>
      </c>
      <c r="O33" s="5">
        <v>0.1017361111111111</v>
      </c>
      <c r="P33" s="5">
        <f>O33-H33</f>
        <v>9.4444444444444428E-2</v>
      </c>
    </row>
    <row r="34" spans="1:16">
      <c r="A34" s="14">
        <v>4</v>
      </c>
      <c r="B34" s="20">
        <v>126</v>
      </c>
      <c r="C34" s="5" t="s">
        <v>125</v>
      </c>
      <c r="D34" s="5" t="s">
        <v>84</v>
      </c>
      <c r="E34" s="9">
        <v>26652</v>
      </c>
      <c r="F34" s="21">
        <v>47</v>
      </c>
      <c r="G34" s="10" t="s">
        <v>37</v>
      </c>
      <c r="H34" s="5">
        <v>9.0277777777777787E-3</v>
      </c>
      <c r="I34" s="5">
        <v>2.3842592592592596E-2</v>
      </c>
      <c r="J34" s="5">
        <f t="shared" si="0"/>
        <v>1.4814814814814817E-2</v>
      </c>
      <c r="K34" s="5">
        <v>0.50555555555555554</v>
      </c>
      <c r="L34" s="5">
        <v>0.56597222222222221</v>
      </c>
      <c r="M34" s="5">
        <f t="shared" si="1"/>
        <v>6.0416666666666674E-2</v>
      </c>
      <c r="N34" s="5">
        <f t="shared" si="2"/>
        <v>1.9895833333333328E-2</v>
      </c>
      <c r="O34" s="5">
        <v>0.10415509259259259</v>
      </c>
      <c r="P34" s="5">
        <f>O34-H34</f>
        <v>9.5127314814814817E-2</v>
      </c>
    </row>
    <row r="35" spans="1:16">
      <c r="A35" s="3">
        <v>5</v>
      </c>
      <c r="B35" s="20">
        <v>101</v>
      </c>
      <c r="C35" s="5" t="s">
        <v>123</v>
      </c>
      <c r="D35" s="5" t="s">
        <v>15</v>
      </c>
      <c r="E35" s="9">
        <v>26261</v>
      </c>
      <c r="F35" s="21">
        <v>48</v>
      </c>
      <c r="G35" s="10" t="s">
        <v>37</v>
      </c>
      <c r="H35" s="28">
        <v>3.4722222222222224E-4</v>
      </c>
      <c r="I35" s="28">
        <v>1.7303240740740741E-2</v>
      </c>
      <c r="J35" s="5">
        <f t="shared" si="0"/>
        <v>1.695601851851852E-2</v>
      </c>
      <c r="K35" s="5">
        <v>0.49861111111111112</v>
      </c>
      <c r="L35" s="5">
        <v>0.5625</v>
      </c>
      <c r="M35" s="5">
        <f t="shared" si="1"/>
        <v>6.3888888888888884E-2</v>
      </c>
      <c r="N35" s="5">
        <f t="shared" si="2"/>
        <v>1.8912037037037036E-2</v>
      </c>
      <c r="O35" s="5">
        <v>0.10010416666666666</v>
      </c>
      <c r="P35" s="5">
        <f>O35-H35</f>
        <v>9.975694444444444E-2</v>
      </c>
    </row>
    <row r="36" spans="1:16">
      <c r="A36" s="3"/>
      <c r="B36" s="20"/>
      <c r="C36" s="5"/>
      <c r="D36" s="18" t="s">
        <v>41</v>
      </c>
      <c r="E36" s="19" t="s">
        <v>127</v>
      </c>
      <c r="F36" s="20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>
      <c r="A37" s="3">
        <v>1</v>
      </c>
      <c r="B37" s="20">
        <v>134</v>
      </c>
      <c r="C37" s="5" t="s">
        <v>134</v>
      </c>
      <c r="D37" s="5" t="s">
        <v>15</v>
      </c>
      <c r="E37" s="9">
        <v>23647</v>
      </c>
      <c r="F37" s="21">
        <v>55</v>
      </c>
      <c r="G37" s="10" t="s">
        <v>41</v>
      </c>
      <c r="H37" s="5">
        <v>1.1805555555555555E-2</v>
      </c>
      <c r="I37" s="5">
        <v>2.1504629629629627E-2</v>
      </c>
      <c r="J37" s="5">
        <f t="shared" si="0"/>
        <v>9.6990740740740718E-3</v>
      </c>
      <c r="K37" s="5">
        <v>0.50277777777777777</v>
      </c>
      <c r="L37" s="5">
        <v>0.54513888888888895</v>
      </c>
      <c r="M37" s="5">
        <f t="shared" si="1"/>
        <v>4.2361111111111183E-2</v>
      </c>
      <c r="N37" s="5">
        <f t="shared" si="2"/>
        <v>1.5648148148148074E-2</v>
      </c>
      <c r="O37" s="5">
        <v>7.9513888888888884E-2</v>
      </c>
      <c r="P37" s="5">
        <f t="shared" ref="P37:P43" si="4">O37-H37</f>
        <v>6.7708333333333329E-2</v>
      </c>
    </row>
    <row r="38" spans="1:16">
      <c r="A38" s="3">
        <v>2</v>
      </c>
      <c r="B38" s="20">
        <v>120</v>
      </c>
      <c r="C38" s="5" t="s">
        <v>132</v>
      </c>
      <c r="D38" s="5" t="s">
        <v>59</v>
      </c>
      <c r="E38" s="9">
        <v>25048</v>
      </c>
      <c r="F38" s="21">
        <v>52</v>
      </c>
      <c r="G38" s="10" t="s">
        <v>41</v>
      </c>
      <c r="H38" s="5">
        <v>6.9444444444444441E-3</v>
      </c>
      <c r="I38" s="5">
        <v>1.6458333333333332E-2</v>
      </c>
      <c r="J38" s="5">
        <f t="shared" si="0"/>
        <v>9.5138888888888877E-3</v>
      </c>
      <c r="K38" s="5">
        <v>0.49791666666666662</v>
      </c>
      <c r="L38" s="5">
        <v>0.55138888888888882</v>
      </c>
      <c r="M38" s="5">
        <f t="shared" si="1"/>
        <v>5.3472222222222199E-2</v>
      </c>
      <c r="N38" s="5">
        <f t="shared" si="2"/>
        <v>2.0428240740740764E-2</v>
      </c>
      <c r="O38" s="5">
        <v>9.0358796296296298E-2</v>
      </c>
      <c r="P38" s="5">
        <f t="shared" si="4"/>
        <v>8.3414351851851851E-2</v>
      </c>
    </row>
    <row r="39" spans="1:16">
      <c r="A39" s="3">
        <v>3</v>
      </c>
      <c r="B39" s="20">
        <v>115</v>
      </c>
      <c r="C39" s="5" t="s">
        <v>131</v>
      </c>
      <c r="D39" s="5" t="s">
        <v>15</v>
      </c>
      <c r="E39" s="9">
        <v>24339</v>
      </c>
      <c r="F39" s="21">
        <v>53</v>
      </c>
      <c r="G39" s="10" t="s">
        <v>41</v>
      </c>
      <c r="H39" s="5">
        <v>5.208333333333333E-3</v>
      </c>
      <c r="I39" s="5">
        <v>1.653935185185185E-2</v>
      </c>
      <c r="J39" s="5">
        <f t="shared" si="0"/>
        <v>1.1331018518518518E-2</v>
      </c>
      <c r="K39" s="5">
        <v>0.49722222222222223</v>
      </c>
      <c r="L39" s="5">
        <v>0.55694444444444446</v>
      </c>
      <c r="M39" s="5">
        <f t="shared" si="1"/>
        <v>5.9722222222222232E-2</v>
      </c>
      <c r="N39" s="5">
        <f t="shared" si="2"/>
        <v>1.71412037037037E-2</v>
      </c>
      <c r="O39" s="5">
        <v>9.3402777777777779E-2</v>
      </c>
      <c r="P39" s="5">
        <f t="shared" si="4"/>
        <v>8.819444444444445E-2</v>
      </c>
    </row>
    <row r="40" spans="1:16">
      <c r="A40" s="3">
        <v>4</v>
      </c>
      <c r="B40" s="20">
        <v>125</v>
      </c>
      <c r="C40" s="5" t="s">
        <v>133</v>
      </c>
      <c r="D40" s="5" t="s">
        <v>15</v>
      </c>
      <c r="E40" s="9">
        <v>25340</v>
      </c>
      <c r="F40" s="21">
        <v>51</v>
      </c>
      <c r="G40" s="10" t="s">
        <v>41</v>
      </c>
      <c r="H40" s="5">
        <v>8.6805555555555559E-3</v>
      </c>
      <c r="I40" s="5">
        <v>2.3877314814814813E-2</v>
      </c>
      <c r="J40" s="5">
        <f t="shared" si="0"/>
        <v>1.5196759259259257E-2</v>
      </c>
      <c r="K40" s="5">
        <v>0.50555555555555554</v>
      </c>
      <c r="L40" s="5">
        <v>0.56736111111111109</v>
      </c>
      <c r="M40" s="5">
        <f t="shared" si="1"/>
        <v>6.1805555555555558E-2</v>
      </c>
      <c r="N40" s="5">
        <f t="shared" si="2"/>
        <v>1.5694444444444455E-2</v>
      </c>
      <c r="O40" s="5">
        <v>0.10137731481481482</v>
      </c>
      <c r="P40" s="5">
        <f t="shared" si="4"/>
        <v>9.269675925925927E-2</v>
      </c>
    </row>
    <row r="41" spans="1:16">
      <c r="A41" s="3">
        <v>5</v>
      </c>
      <c r="B41" s="20">
        <v>108</v>
      </c>
      <c r="C41" s="5" t="s">
        <v>128</v>
      </c>
      <c r="D41" s="5" t="s">
        <v>129</v>
      </c>
      <c r="E41" s="9">
        <v>23411</v>
      </c>
      <c r="F41" s="21">
        <v>56</v>
      </c>
      <c r="G41" s="10" t="s">
        <v>41</v>
      </c>
      <c r="H41" s="5">
        <v>2.7777777777777779E-3</v>
      </c>
      <c r="I41" s="5">
        <v>1.1504629629629629E-2</v>
      </c>
      <c r="J41" s="5">
        <f t="shared" si="0"/>
        <v>8.7268518518518502E-3</v>
      </c>
      <c r="K41" s="5">
        <v>0.49305555555555558</v>
      </c>
      <c r="L41" s="5">
        <v>0.5541666666666667</v>
      </c>
      <c r="M41" s="5">
        <f t="shared" si="1"/>
        <v>6.1111111111111116E-2</v>
      </c>
      <c r="N41" s="5">
        <f t="shared" si="2"/>
        <v>2.2870370370370357E-2</v>
      </c>
      <c r="O41" s="5">
        <v>9.5486111111111105E-2</v>
      </c>
      <c r="P41" s="5">
        <f t="shared" si="4"/>
        <v>9.2708333333333323E-2</v>
      </c>
    </row>
    <row r="42" spans="1:16">
      <c r="A42" s="3">
        <v>6</v>
      </c>
      <c r="B42" s="20">
        <v>137</v>
      </c>
      <c r="C42" s="5" t="s">
        <v>135</v>
      </c>
      <c r="D42" s="5" t="s">
        <v>15</v>
      </c>
      <c r="E42" s="9">
        <v>23768</v>
      </c>
      <c r="F42" s="21">
        <v>55</v>
      </c>
      <c r="G42" s="10" t="s">
        <v>41</v>
      </c>
      <c r="H42" s="5">
        <v>1.2847222222222223E-2</v>
      </c>
      <c r="I42" s="5">
        <v>2.4733796296296295E-2</v>
      </c>
      <c r="J42" s="5">
        <f t="shared" si="0"/>
        <v>1.1886574074074072E-2</v>
      </c>
      <c r="K42" s="5">
        <v>0.50624999999999998</v>
      </c>
      <c r="L42" s="5">
        <v>0.56805555555555554</v>
      </c>
      <c r="M42" s="5">
        <f t="shared" si="1"/>
        <v>6.1805555555555558E-2</v>
      </c>
      <c r="N42" s="5">
        <f t="shared" si="2"/>
        <v>2.2476851851851852E-2</v>
      </c>
      <c r="O42" s="5">
        <v>0.1090162037037037</v>
      </c>
      <c r="P42" s="5">
        <f t="shared" si="4"/>
        <v>9.616898148148148E-2</v>
      </c>
    </row>
    <row r="43" spans="1:16">
      <c r="A43" s="3">
        <v>7</v>
      </c>
      <c r="B43" s="20">
        <v>114</v>
      </c>
      <c r="C43" s="5" t="s">
        <v>130</v>
      </c>
      <c r="D43" s="5" t="s">
        <v>15</v>
      </c>
      <c r="E43" s="9">
        <v>23224</v>
      </c>
      <c r="F43" s="21">
        <v>57</v>
      </c>
      <c r="G43" s="10" t="s">
        <v>41</v>
      </c>
      <c r="H43" s="5">
        <v>4.8611111111111112E-3</v>
      </c>
      <c r="I43" s="5">
        <v>1.7592592592592594E-2</v>
      </c>
      <c r="J43" s="5">
        <f t="shared" si="0"/>
        <v>1.2731481481481483E-2</v>
      </c>
      <c r="K43" s="5">
        <v>0.4993055555555555</v>
      </c>
      <c r="L43" s="5">
        <v>0.56111111111111112</v>
      </c>
      <c r="M43" s="5">
        <f t="shared" si="1"/>
        <v>6.1805555555555614E-2</v>
      </c>
      <c r="N43" s="5">
        <f t="shared" si="2"/>
        <v>2.4999999999999939E-2</v>
      </c>
      <c r="O43" s="5">
        <v>0.10439814814814814</v>
      </c>
      <c r="P43" s="5">
        <f t="shared" si="4"/>
        <v>9.9537037037037035E-2</v>
      </c>
    </row>
    <row r="44" spans="1:16">
      <c r="A44" s="3"/>
      <c r="B44" s="20"/>
      <c r="C44" s="5"/>
      <c r="D44" s="5"/>
      <c r="E44" s="5"/>
      <c r="F44" s="20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>
      <c r="A45" s="3"/>
      <c r="B45" s="20"/>
      <c r="C45" s="5"/>
      <c r="D45" s="18" t="s">
        <v>69</v>
      </c>
      <c r="E45" s="19" t="s">
        <v>136</v>
      </c>
      <c r="F45" s="20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>
      <c r="A46" s="3">
        <v>1</v>
      </c>
      <c r="B46" s="20">
        <v>124</v>
      </c>
      <c r="C46" s="5" t="s">
        <v>137</v>
      </c>
      <c r="D46" s="5" t="s">
        <v>15</v>
      </c>
      <c r="E46" s="9">
        <v>20950</v>
      </c>
      <c r="F46" s="21">
        <v>63</v>
      </c>
      <c r="G46" s="10" t="s">
        <v>69</v>
      </c>
      <c r="H46" s="5">
        <v>8.3333333333333332E-3</v>
      </c>
      <c r="I46" s="5">
        <v>2.1145833333333332E-2</v>
      </c>
      <c r="J46" s="5">
        <f t="shared" si="0"/>
        <v>1.2812499999999999E-2</v>
      </c>
      <c r="K46" s="5">
        <v>0.50277777777777777</v>
      </c>
      <c r="L46" s="5">
        <v>0.55833333333333335</v>
      </c>
      <c r="M46" s="5">
        <f t="shared" si="1"/>
        <v>5.555555555555558E-2</v>
      </c>
      <c r="N46" s="5">
        <f t="shared" si="2"/>
        <v>2.0405092592592579E-2</v>
      </c>
      <c r="O46" s="5">
        <v>9.7106481481481488E-2</v>
      </c>
      <c r="P46" s="5">
        <f>O46-H46</f>
        <v>8.8773148148148157E-2</v>
      </c>
    </row>
    <row r="47" spans="1:16">
      <c r="A47" s="3"/>
      <c r="B47" s="20"/>
      <c r="C47" s="5"/>
      <c r="D47" s="5"/>
      <c r="E47" s="5"/>
      <c r="F47" s="20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>
      <c r="A48" s="3"/>
      <c r="B48" s="20"/>
      <c r="C48" s="5"/>
      <c r="D48" s="18" t="s">
        <v>138</v>
      </c>
      <c r="E48" s="19" t="s">
        <v>139</v>
      </c>
      <c r="F48" s="20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3">
        <v>1</v>
      </c>
      <c r="B49" s="20">
        <v>131</v>
      </c>
      <c r="C49" s="5" t="s">
        <v>140</v>
      </c>
      <c r="D49" s="5" t="s">
        <v>17</v>
      </c>
      <c r="E49" s="11">
        <v>37756</v>
      </c>
      <c r="F49" s="21">
        <v>17</v>
      </c>
      <c r="G49" s="10" t="s">
        <v>138</v>
      </c>
      <c r="H49" s="5">
        <v>1.0763888888888891E-2</v>
      </c>
      <c r="I49" s="5">
        <v>1.7731481481481483E-2</v>
      </c>
      <c r="J49" s="5">
        <f t="shared" si="0"/>
        <v>6.9675925925925929E-3</v>
      </c>
      <c r="K49" s="5">
        <v>0.4993055555555555</v>
      </c>
      <c r="L49" s="5">
        <v>0.55208333333333337</v>
      </c>
      <c r="M49" s="5">
        <f t="shared" si="1"/>
        <v>5.2777777777777868E-2</v>
      </c>
      <c r="N49" s="5">
        <f t="shared" si="2"/>
        <v>1.7916666666666567E-2</v>
      </c>
      <c r="O49" s="5">
        <v>8.8425925925925922E-2</v>
      </c>
      <c r="P49" s="5">
        <f>O49-H49</f>
        <v>7.7662037037037029E-2</v>
      </c>
    </row>
    <row r="50" spans="1:16">
      <c r="A50" s="3"/>
      <c r="B50" s="20"/>
      <c r="C50" s="5"/>
      <c r="D50" s="5"/>
      <c r="E50" s="9"/>
      <c r="F50" s="20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>
      <c r="A51" s="3"/>
      <c r="B51" s="20"/>
      <c r="C51" s="5"/>
      <c r="D51" s="18" t="s">
        <v>74</v>
      </c>
      <c r="E51" s="23" t="s">
        <v>141</v>
      </c>
      <c r="F51" s="20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>
      <c r="A52" s="3">
        <v>1</v>
      </c>
      <c r="B52" s="20">
        <v>103</v>
      </c>
      <c r="C52" s="5" t="s">
        <v>142</v>
      </c>
      <c r="D52" s="5" t="s">
        <v>15</v>
      </c>
      <c r="E52" s="9">
        <v>34172</v>
      </c>
      <c r="F52" s="21">
        <v>27</v>
      </c>
      <c r="G52" s="10" t="s">
        <v>74</v>
      </c>
      <c r="H52" s="5">
        <v>1.0416666666666667E-3</v>
      </c>
      <c r="I52" s="5">
        <v>7.9861111111111122E-3</v>
      </c>
      <c r="J52" s="5">
        <f t="shared" si="0"/>
        <v>6.9444444444444458E-3</v>
      </c>
      <c r="K52" s="5">
        <v>0.48888888888888887</v>
      </c>
      <c r="L52" s="5">
        <v>0.56180555555555556</v>
      </c>
      <c r="M52" s="5">
        <f t="shared" si="1"/>
        <v>7.2916666666666685E-2</v>
      </c>
      <c r="N52" s="5">
        <f t="shared" si="2"/>
        <v>1.9907407407407388E-2</v>
      </c>
      <c r="O52" s="5">
        <v>0.10081018518518518</v>
      </c>
      <c r="P52" s="5">
        <f>O52-H52</f>
        <v>9.976851851851852E-2</v>
      </c>
    </row>
    <row r="53" spans="1:16">
      <c r="A53" s="3"/>
      <c r="B53" s="20"/>
      <c r="C53" s="5"/>
      <c r="D53" s="5"/>
      <c r="E53" s="9"/>
      <c r="F53" s="20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>
      <c r="A54" s="3"/>
      <c r="B54" s="20"/>
      <c r="C54" s="5"/>
      <c r="D54" s="18" t="s">
        <v>77</v>
      </c>
      <c r="E54" s="23" t="s">
        <v>143</v>
      </c>
      <c r="F54" s="20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>
      <c r="A55" s="3">
        <v>1</v>
      </c>
      <c r="B55" s="20">
        <v>136</v>
      </c>
      <c r="C55" s="5" t="s">
        <v>149</v>
      </c>
      <c r="D55" s="5" t="s">
        <v>59</v>
      </c>
      <c r="E55" s="9">
        <v>32060</v>
      </c>
      <c r="F55" s="21">
        <v>32</v>
      </c>
      <c r="G55" s="10" t="s">
        <v>77</v>
      </c>
      <c r="H55" s="5">
        <v>1.2499999999999999E-2</v>
      </c>
      <c r="I55" s="5">
        <v>2.2638888888888889E-2</v>
      </c>
      <c r="J55" s="5">
        <f t="shared" si="0"/>
        <v>1.013888888888889E-2</v>
      </c>
      <c r="K55" s="5">
        <v>0.50416666666666665</v>
      </c>
      <c r="L55" s="5">
        <v>0.56111111111111112</v>
      </c>
      <c r="M55" s="5">
        <f t="shared" si="1"/>
        <v>5.6944444444444464E-2</v>
      </c>
      <c r="N55" s="5">
        <f t="shared" si="2"/>
        <v>1.775462962962962E-2</v>
      </c>
      <c r="O55" s="5">
        <v>9.7337962962962973E-2</v>
      </c>
      <c r="P55" s="5">
        <f>O55-H55</f>
        <v>8.4837962962962976E-2</v>
      </c>
    </row>
    <row r="56" spans="1:16">
      <c r="A56" s="3">
        <v>2</v>
      </c>
      <c r="B56" s="20">
        <v>102</v>
      </c>
      <c r="C56" s="5" t="s">
        <v>144</v>
      </c>
      <c r="D56" s="5" t="s">
        <v>145</v>
      </c>
      <c r="E56" s="9">
        <v>29817</v>
      </c>
      <c r="F56" s="21">
        <v>38</v>
      </c>
      <c r="G56" s="10" t="s">
        <v>77</v>
      </c>
      <c r="H56" s="5">
        <v>6.9444444444444447E-4</v>
      </c>
      <c r="I56" s="5">
        <v>9.2824074074074076E-3</v>
      </c>
      <c r="J56" s="5">
        <f t="shared" si="0"/>
        <v>8.5879629629629639E-3</v>
      </c>
      <c r="K56" s="5">
        <v>0.49027777777777781</v>
      </c>
      <c r="L56" s="5">
        <v>0.55486111111111114</v>
      </c>
      <c r="M56" s="5">
        <f t="shared" si="1"/>
        <v>6.4583333333333326E-2</v>
      </c>
      <c r="N56" s="5">
        <f t="shared" si="2"/>
        <v>1.9733796296296305E-2</v>
      </c>
      <c r="O56" s="5">
        <v>9.3599537037037037E-2</v>
      </c>
      <c r="P56" s="5">
        <f>O56-H56</f>
        <v>9.2905092592592595E-2</v>
      </c>
    </row>
    <row r="57" spans="1:16">
      <c r="A57" s="3">
        <v>3</v>
      </c>
      <c r="B57" s="20">
        <v>119</v>
      </c>
      <c r="C57" s="5" t="s">
        <v>146</v>
      </c>
      <c r="D57" s="5" t="s">
        <v>147</v>
      </c>
      <c r="E57" s="9">
        <v>29996</v>
      </c>
      <c r="F57" s="21">
        <v>38</v>
      </c>
      <c r="G57" s="10" t="s">
        <v>77</v>
      </c>
      <c r="H57" s="5">
        <v>6.5972222222222222E-3</v>
      </c>
      <c r="I57" s="5">
        <v>2.0358796296296295E-2</v>
      </c>
      <c r="J57" s="5">
        <f t="shared" si="0"/>
        <v>1.3761574074074072E-2</v>
      </c>
      <c r="K57" s="5">
        <v>0.50208333333333333</v>
      </c>
      <c r="L57" s="5">
        <v>0.57500000000000007</v>
      </c>
      <c r="M57" s="5">
        <f t="shared" si="1"/>
        <v>7.2916666666666741E-2</v>
      </c>
      <c r="N57" s="5">
        <f t="shared" si="2"/>
        <v>2.5127314814814748E-2</v>
      </c>
      <c r="O57" s="5">
        <v>0.11840277777777779</v>
      </c>
      <c r="P57" s="5">
        <f>O57-H57</f>
        <v>0.11180555555555556</v>
      </c>
    </row>
    <row r="58" spans="1:16">
      <c r="A58" s="3">
        <v>4</v>
      </c>
      <c r="B58" s="20">
        <v>127</v>
      </c>
      <c r="C58" s="5" t="s">
        <v>148</v>
      </c>
      <c r="D58" s="5" t="s">
        <v>15</v>
      </c>
      <c r="E58" s="9">
        <v>29878</v>
      </c>
      <c r="F58" s="21">
        <v>38</v>
      </c>
      <c r="G58" s="10" t="s">
        <v>77</v>
      </c>
      <c r="H58" s="5">
        <v>9.3749999999999997E-3</v>
      </c>
      <c r="I58" s="5">
        <v>1.9467592592592595E-2</v>
      </c>
      <c r="J58" s="5">
        <f t="shared" si="0"/>
        <v>1.0092592592592596E-2</v>
      </c>
      <c r="K58" s="5">
        <v>0.50138888888888888</v>
      </c>
      <c r="L58" s="5">
        <v>0.60069444444444442</v>
      </c>
      <c r="M58" s="5">
        <f t="shared" si="1"/>
        <v>9.9305555555555536E-2</v>
      </c>
      <c r="N58" s="5">
        <f t="shared" si="2"/>
        <v>2.4976851851851889E-2</v>
      </c>
      <c r="O58" s="5">
        <v>0.14375000000000002</v>
      </c>
      <c r="P58" s="5">
        <f>O58-H58</f>
        <v>0.13437500000000002</v>
      </c>
    </row>
    <row r="59" spans="1:16">
      <c r="A59" s="3"/>
      <c r="B59" s="20"/>
      <c r="C59" s="5"/>
      <c r="D59" s="5"/>
      <c r="E59" s="9"/>
      <c r="F59" s="20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>
      <c r="A60" s="3"/>
      <c r="B60" s="20"/>
      <c r="C60" s="5"/>
      <c r="D60" s="18" t="s">
        <v>150</v>
      </c>
      <c r="E60" s="23" t="s">
        <v>151</v>
      </c>
      <c r="F60" s="20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>
      <c r="A61" s="3">
        <v>1</v>
      </c>
      <c r="B61" s="20">
        <v>109</v>
      </c>
      <c r="C61" s="5" t="s">
        <v>152</v>
      </c>
      <c r="D61" s="5" t="s">
        <v>15</v>
      </c>
      <c r="E61" s="9">
        <v>26157</v>
      </c>
      <c r="F61" s="21">
        <v>48</v>
      </c>
      <c r="G61" s="10" t="s">
        <v>150</v>
      </c>
      <c r="H61" s="5">
        <v>3.1249999999999997E-3</v>
      </c>
      <c r="I61" s="5">
        <v>1.3599537037037037E-2</v>
      </c>
      <c r="J61" s="5">
        <f t="shared" si="0"/>
        <v>1.0474537037037037E-2</v>
      </c>
      <c r="K61" s="5">
        <v>0.49513888888888885</v>
      </c>
      <c r="L61" s="5">
        <v>0.55902777777777779</v>
      </c>
      <c r="M61" s="5">
        <f t="shared" si="1"/>
        <v>6.3888888888888939E-2</v>
      </c>
      <c r="N61" s="5">
        <f t="shared" si="2"/>
        <v>1.7835648148148094E-2</v>
      </c>
      <c r="O61" s="5">
        <v>9.5324074074074075E-2</v>
      </c>
      <c r="P61" s="5">
        <f>O61-H61</f>
        <v>9.2199074074074072E-2</v>
      </c>
    </row>
    <row r="62" spans="1:16">
      <c r="A62" s="3">
        <v>2</v>
      </c>
      <c r="B62" s="20">
        <v>135</v>
      </c>
      <c r="C62" s="5" t="s">
        <v>153</v>
      </c>
      <c r="D62" s="5" t="s">
        <v>15</v>
      </c>
      <c r="E62" s="9">
        <v>28998</v>
      </c>
      <c r="F62" s="21">
        <v>41</v>
      </c>
      <c r="G62" s="10" t="s">
        <v>150</v>
      </c>
      <c r="H62" s="5">
        <v>1.2152777777777778E-2</v>
      </c>
      <c r="I62" s="5">
        <v>2.6562499999999999E-2</v>
      </c>
      <c r="J62" s="5">
        <f t="shared" si="0"/>
        <v>1.4409722222222221E-2</v>
      </c>
      <c r="K62" s="5">
        <v>0.5083333333333333</v>
      </c>
      <c r="L62" s="5">
        <v>0.57222222222222219</v>
      </c>
      <c r="M62" s="5">
        <f t="shared" si="1"/>
        <v>6.3888888888888884E-2</v>
      </c>
      <c r="N62" s="5">
        <f t="shared" si="2"/>
        <v>1.6365740740740757E-2</v>
      </c>
      <c r="O62" s="5">
        <v>0.10681712962962964</v>
      </c>
      <c r="P62" s="5">
        <f>O62-H62</f>
        <v>9.4664351851851861E-2</v>
      </c>
    </row>
    <row r="63" spans="1:16">
      <c r="A63" s="3"/>
      <c r="B63" s="20"/>
      <c r="C63" s="5"/>
      <c r="D63" s="5"/>
      <c r="E63" s="9"/>
      <c r="F63" s="20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>
      <c r="A64" s="3"/>
      <c r="B64" s="20"/>
      <c r="C64" s="5"/>
      <c r="D64" s="18" t="s">
        <v>81</v>
      </c>
      <c r="E64" s="23" t="s">
        <v>154</v>
      </c>
      <c r="F64" s="20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7">
      <c r="A65" s="3">
        <v>1</v>
      </c>
      <c r="B65" s="20">
        <v>123</v>
      </c>
      <c r="C65" s="5" t="s">
        <v>155</v>
      </c>
      <c r="D65" s="5" t="s">
        <v>59</v>
      </c>
      <c r="E65" s="9">
        <v>23481</v>
      </c>
      <c r="F65" s="21">
        <v>56</v>
      </c>
      <c r="G65" s="10" t="s">
        <v>81</v>
      </c>
      <c r="H65" s="5">
        <v>7.9861111111111122E-3</v>
      </c>
      <c r="I65" s="5">
        <v>1.9027777777777779E-2</v>
      </c>
      <c r="J65" s="5">
        <f t="shared" si="0"/>
        <v>1.1041666666666667E-2</v>
      </c>
      <c r="K65" s="5">
        <v>0.50069444444444444</v>
      </c>
      <c r="L65" s="5">
        <v>0.58333333333333337</v>
      </c>
      <c r="M65" s="5">
        <f t="shared" si="1"/>
        <v>8.2638888888888928E-2</v>
      </c>
      <c r="N65" s="5">
        <f t="shared" si="2"/>
        <v>2.472222222222218E-2</v>
      </c>
      <c r="O65" s="5">
        <v>0.12638888888888888</v>
      </c>
      <c r="P65" s="5">
        <f>O65-H65</f>
        <v>0.11840277777777777</v>
      </c>
    </row>
    <row r="66" spans="1:17">
      <c r="I66" s="28"/>
      <c r="J66" s="31"/>
      <c r="K66" s="32"/>
      <c r="L66" s="32"/>
      <c r="M66" s="32"/>
      <c r="N66" s="32"/>
    </row>
    <row r="68" spans="1:17">
      <c r="D68" s="17" t="s">
        <v>89</v>
      </c>
    </row>
    <row r="69" spans="1:17">
      <c r="A69" t="s">
        <v>93</v>
      </c>
      <c r="C69" s="16" t="s">
        <v>162</v>
      </c>
      <c r="G69" t="s">
        <v>95</v>
      </c>
    </row>
    <row r="70" spans="1:17">
      <c r="A70" t="s">
        <v>163</v>
      </c>
      <c r="C70" s="16" t="s">
        <v>161</v>
      </c>
      <c r="G70" t="s">
        <v>96</v>
      </c>
    </row>
    <row r="71" spans="1:17">
      <c r="C71" s="17" t="s">
        <v>157</v>
      </c>
      <c r="D71" s="17" t="s">
        <v>98</v>
      </c>
      <c r="E71" s="16" t="s">
        <v>99</v>
      </c>
      <c r="G71" t="s">
        <v>97</v>
      </c>
    </row>
    <row r="72" spans="1:17">
      <c r="C72" s="16" t="s">
        <v>164</v>
      </c>
      <c r="D72" s="17" t="s">
        <v>165</v>
      </c>
      <c r="E72" s="16" t="s">
        <v>166</v>
      </c>
    </row>
    <row r="74" spans="1:17">
      <c r="A74" s="1" t="s">
        <v>176</v>
      </c>
      <c r="B74" s="2" t="s">
        <v>1</v>
      </c>
      <c r="C74" s="3" t="s">
        <v>2</v>
      </c>
      <c r="D74" s="2" t="s">
        <v>3</v>
      </c>
      <c r="E74" s="3" t="s">
        <v>4</v>
      </c>
      <c r="F74" s="3" t="s">
        <v>5</v>
      </c>
      <c r="G74" s="4" t="s">
        <v>6</v>
      </c>
      <c r="H74" s="4" t="s">
        <v>7</v>
      </c>
      <c r="I74" s="4"/>
      <c r="J74" s="1" t="s">
        <v>184</v>
      </c>
      <c r="K74" s="1"/>
      <c r="L74" s="1"/>
      <c r="M74" s="30" t="s">
        <v>186</v>
      </c>
      <c r="N74" s="30" t="s">
        <v>187</v>
      </c>
      <c r="O74" s="4" t="s">
        <v>8</v>
      </c>
      <c r="P74" s="4" t="s">
        <v>9</v>
      </c>
      <c r="Q74" s="1" t="s">
        <v>0</v>
      </c>
    </row>
    <row r="75" spans="1:17">
      <c r="A75" s="8">
        <v>1</v>
      </c>
      <c r="B75" s="20">
        <v>128</v>
      </c>
      <c r="C75" s="5" t="s">
        <v>102</v>
      </c>
      <c r="D75" s="5" t="s">
        <v>17</v>
      </c>
      <c r="E75" s="11">
        <v>37861</v>
      </c>
      <c r="F75" s="21">
        <v>16</v>
      </c>
      <c r="G75" s="10" t="s">
        <v>10</v>
      </c>
      <c r="H75" s="5">
        <v>9.7222222222222224E-3</v>
      </c>
      <c r="I75" s="5">
        <v>1.5625E-2</v>
      </c>
      <c r="J75" s="5">
        <f t="shared" ref="J75:J103" si="5">I75-H75</f>
        <v>5.9027777777777776E-3</v>
      </c>
      <c r="K75" s="5">
        <v>0.49722222222222223</v>
      </c>
      <c r="L75" s="5">
        <v>0.53680555555555554</v>
      </c>
      <c r="M75" s="5">
        <f t="shared" ref="M75:M103" si="6">L75-K75</f>
        <v>3.9583333333333304E-2</v>
      </c>
      <c r="N75" s="5">
        <f t="shared" ref="N75:N103" si="7">P75-M75-J75</f>
        <v>1.3750000000000026E-2</v>
      </c>
      <c r="O75" s="5">
        <v>6.895833333333333E-2</v>
      </c>
      <c r="P75" s="5">
        <f t="shared" ref="P75:P103" si="8">O75-H75</f>
        <v>5.9236111111111107E-2</v>
      </c>
      <c r="Q75" s="3">
        <v>1</v>
      </c>
    </row>
    <row r="76" spans="1:17">
      <c r="A76" s="8">
        <v>2</v>
      </c>
      <c r="B76" s="20">
        <v>129</v>
      </c>
      <c r="C76" s="5" t="s">
        <v>103</v>
      </c>
      <c r="D76" s="5" t="s">
        <v>17</v>
      </c>
      <c r="E76" s="11">
        <v>38170</v>
      </c>
      <c r="F76" s="21">
        <v>16</v>
      </c>
      <c r="G76" s="10" t="s">
        <v>10</v>
      </c>
      <c r="H76" s="5">
        <v>1.0069444444444445E-2</v>
      </c>
      <c r="I76" s="5">
        <v>1.6319444444444445E-2</v>
      </c>
      <c r="J76" s="5">
        <f t="shared" si="5"/>
        <v>6.2500000000000003E-3</v>
      </c>
      <c r="K76" s="5">
        <v>0.49791666666666662</v>
      </c>
      <c r="L76" s="5">
        <v>0.53888888888888886</v>
      </c>
      <c r="M76" s="5">
        <f t="shared" si="6"/>
        <v>4.0972222222222243E-2</v>
      </c>
      <c r="N76" s="5">
        <f t="shared" si="7"/>
        <v>1.3680555555555541E-2</v>
      </c>
      <c r="O76" s="5">
        <v>7.0972222222222228E-2</v>
      </c>
      <c r="P76" s="5">
        <f t="shared" si="8"/>
        <v>6.0902777777777785E-2</v>
      </c>
      <c r="Q76" s="3">
        <v>2</v>
      </c>
    </row>
    <row r="77" spans="1:17">
      <c r="A77" s="8">
        <v>3</v>
      </c>
      <c r="B77" s="20">
        <v>130</v>
      </c>
      <c r="C77" s="5" t="s">
        <v>104</v>
      </c>
      <c r="D77" s="5" t="s">
        <v>17</v>
      </c>
      <c r="E77" s="11">
        <v>37532</v>
      </c>
      <c r="F77" s="21">
        <v>17</v>
      </c>
      <c r="G77" s="10" t="s">
        <v>10</v>
      </c>
      <c r="H77" s="5">
        <v>1.0416666666666666E-2</v>
      </c>
      <c r="I77" s="5">
        <v>1.6550925925925924E-2</v>
      </c>
      <c r="J77" s="5">
        <f t="shared" si="5"/>
        <v>6.1342592592592577E-3</v>
      </c>
      <c r="K77" s="5">
        <v>0.49791666666666662</v>
      </c>
      <c r="L77" s="5">
        <v>0.54166666666666663</v>
      </c>
      <c r="M77" s="5">
        <f t="shared" si="6"/>
        <v>4.3750000000000011E-2</v>
      </c>
      <c r="N77" s="5">
        <f t="shared" si="7"/>
        <v>1.3310185185185173E-2</v>
      </c>
      <c r="O77" s="5">
        <v>7.3611111111111113E-2</v>
      </c>
      <c r="P77" s="5">
        <f t="shared" si="8"/>
        <v>6.3194444444444442E-2</v>
      </c>
      <c r="Q77" s="3">
        <v>3</v>
      </c>
    </row>
    <row r="78" spans="1:17">
      <c r="A78" s="8">
        <v>4</v>
      </c>
      <c r="B78" s="20">
        <v>132</v>
      </c>
      <c r="C78" s="22" t="s">
        <v>109</v>
      </c>
      <c r="D78" s="5" t="s">
        <v>17</v>
      </c>
      <c r="E78" s="11">
        <v>36858</v>
      </c>
      <c r="F78" s="21">
        <v>19</v>
      </c>
      <c r="G78" s="10" t="s">
        <v>18</v>
      </c>
      <c r="H78" s="5">
        <v>1.1111111111111112E-2</v>
      </c>
      <c r="I78" s="5">
        <v>1.7962962962962962E-2</v>
      </c>
      <c r="J78" s="5">
        <f t="shared" si="5"/>
        <v>6.8518518518518503E-3</v>
      </c>
      <c r="K78" s="5">
        <v>0.4993055555555555</v>
      </c>
      <c r="L78" s="5">
        <v>0.5444444444444444</v>
      </c>
      <c r="M78" s="5">
        <f t="shared" si="6"/>
        <v>4.5138888888888895E-2</v>
      </c>
      <c r="N78" s="5">
        <f t="shared" si="7"/>
        <v>1.4155092592592575E-2</v>
      </c>
      <c r="O78" s="5">
        <v>7.7256944444444434E-2</v>
      </c>
      <c r="P78" s="5">
        <f t="shared" si="8"/>
        <v>6.614583333333332E-2</v>
      </c>
      <c r="Q78" s="3">
        <v>1</v>
      </c>
    </row>
    <row r="79" spans="1:17">
      <c r="A79" s="8">
        <v>5</v>
      </c>
      <c r="B79" s="20">
        <v>134</v>
      </c>
      <c r="C79" s="5" t="s">
        <v>134</v>
      </c>
      <c r="D79" s="5" t="s">
        <v>15</v>
      </c>
      <c r="E79" s="9">
        <v>23647</v>
      </c>
      <c r="F79" s="21">
        <v>55</v>
      </c>
      <c r="G79" s="10" t="s">
        <v>41</v>
      </c>
      <c r="H79" s="5">
        <v>1.1805555555555555E-2</v>
      </c>
      <c r="I79" s="5">
        <v>2.1504629629629627E-2</v>
      </c>
      <c r="J79" s="5">
        <f t="shared" si="5"/>
        <v>9.6990740740740718E-3</v>
      </c>
      <c r="K79" s="5">
        <v>0.50277777777777777</v>
      </c>
      <c r="L79" s="5">
        <v>0.54513888888888895</v>
      </c>
      <c r="M79" s="5">
        <f t="shared" si="6"/>
        <v>4.2361111111111183E-2</v>
      </c>
      <c r="N79" s="5">
        <f t="shared" si="7"/>
        <v>1.5648148148148074E-2</v>
      </c>
      <c r="O79" s="5">
        <v>7.9513888888888884E-2</v>
      </c>
      <c r="P79" s="5">
        <f t="shared" si="8"/>
        <v>6.7708333333333329E-2</v>
      </c>
      <c r="Q79" s="3">
        <v>1</v>
      </c>
    </row>
    <row r="80" spans="1:17">
      <c r="A80" s="8">
        <v>6</v>
      </c>
      <c r="B80" s="20">
        <v>107</v>
      </c>
      <c r="C80" s="5" t="s">
        <v>113</v>
      </c>
      <c r="D80" s="5" t="s">
        <v>59</v>
      </c>
      <c r="E80" s="9">
        <v>31692</v>
      </c>
      <c r="F80" s="21">
        <v>33</v>
      </c>
      <c r="G80" s="10" t="s">
        <v>26</v>
      </c>
      <c r="H80" s="5">
        <v>2.4305555555555556E-3</v>
      </c>
      <c r="I80" s="5">
        <v>1.1504629629629629E-2</v>
      </c>
      <c r="J80" s="5">
        <f t="shared" si="5"/>
        <v>9.0740740740740729E-3</v>
      </c>
      <c r="K80" s="5">
        <v>0.49305555555555558</v>
      </c>
      <c r="L80" s="5">
        <v>0.54027777777777775</v>
      </c>
      <c r="M80" s="5">
        <f t="shared" si="6"/>
        <v>4.7222222222222165E-2</v>
      </c>
      <c r="N80" s="5">
        <f t="shared" si="7"/>
        <v>1.6134259259259313E-2</v>
      </c>
      <c r="O80" s="5">
        <v>7.4861111111111114E-2</v>
      </c>
      <c r="P80" s="5">
        <f t="shared" si="8"/>
        <v>7.2430555555555554E-2</v>
      </c>
      <c r="Q80" s="3">
        <v>1</v>
      </c>
    </row>
    <row r="81" spans="1:17">
      <c r="A81" s="8">
        <v>7</v>
      </c>
      <c r="B81" s="20">
        <v>105</v>
      </c>
      <c r="C81" s="5" t="s">
        <v>106</v>
      </c>
      <c r="D81" s="5" t="s">
        <v>15</v>
      </c>
      <c r="E81" s="9">
        <v>33316</v>
      </c>
      <c r="F81" s="21">
        <v>29</v>
      </c>
      <c r="G81" s="10" t="s">
        <v>18</v>
      </c>
      <c r="H81" s="5">
        <v>1.736111111111111E-3</v>
      </c>
      <c r="I81" s="5">
        <v>9.5833333333333343E-3</v>
      </c>
      <c r="J81" s="5">
        <f t="shared" si="5"/>
        <v>7.8472222222222242E-3</v>
      </c>
      <c r="K81" s="5">
        <v>0.4909722222222222</v>
      </c>
      <c r="L81" s="5">
        <v>0.53888888888888886</v>
      </c>
      <c r="M81" s="5">
        <f t="shared" si="6"/>
        <v>4.7916666666666663E-2</v>
      </c>
      <c r="N81" s="5">
        <f t="shared" si="7"/>
        <v>1.8194444444444447E-2</v>
      </c>
      <c r="O81" s="5">
        <v>7.5694444444444439E-2</v>
      </c>
      <c r="P81" s="5">
        <f t="shared" si="8"/>
        <v>7.3958333333333334E-2</v>
      </c>
      <c r="Q81" s="3">
        <v>2</v>
      </c>
    </row>
    <row r="82" spans="1:17">
      <c r="A82" s="8">
        <v>8</v>
      </c>
      <c r="B82" s="20">
        <v>112</v>
      </c>
      <c r="C82" s="5" t="s">
        <v>108</v>
      </c>
      <c r="D82" s="5" t="s">
        <v>15</v>
      </c>
      <c r="E82" s="9">
        <v>36514</v>
      </c>
      <c r="F82" s="21">
        <v>20</v>
      </c>
      <c r="G82" s="10" t="s">
        <v>18</v>
      </c>
      <c r="H82" s="5">
        <v>4.1666666666666666E-3</v>
      </c>
      <c r="I82" s="5">
        <v>1.1504629629629629E-2</v>
      </c>
      <c r="J82" s="5">
        <f t="shared" si="5"/>
        <v>7.3379629629629619E-3</v>
      </c>
      <c r="K82" s="5">
        <v>0.49305555555555558</v>
      </c>
      <c r="L82" s="5">
        <v>0.54513888888888895</v>
      </c>
      <c r="M82" s="5">
        <f t="shared" si="6"/>
        <v>5.208333333333337E-2</v>
      </c>
      <c r="N82" s="5">
        <f t="shared" si="7"/>
        <v>1.7106481481481445E-2</v>
      </c>
      <c r="O82" s="5">
        <v>8.0694444444444444E-2</v>
      </c>
      <c r="P82" s="5">
        <f t="shared" si="8"/>
        <v>7.6527777777777778E-2</v>
      </c>
      <c r="Q82" s="3">
        <v>3</v>
      </c>
    </row>
    <row r="83" spans="1:17">
      <c r="A83" s="8">
        <v>9</v>
      </c>
      <c r="B83" s="20">
        <v>110</v>
      </c>
      <c r="C83" s="5" t="s">
        <v>107</v>
      </c>
      <c r="D83" s="5" t="s">
        <v>15</v>
      </c>
      <c r="E83" s="9">
        <v>35090</v>
      </c>
      <c r="F83" s="21">
        <v>24</v>
      </c>
      <c r="G83" s="10" t="s">
        <v>18</v>
      </c>
      <c r="H83" s="5">
        <v>3.472222222222222E-3</v>
      </c>
      <c r="I83" s="5">
        <v>9.6064814814814815E-3</v>
      </c>
      <c r="J83" s="5">
        <f t="shared" si="5"/>
        <v>6.1342592592592594E-3</v>
      </c>
      <c r="K83" s="5">
        <v>0.4909722222222222</v>
      </c>
      <c r="L83" s="5">
        <v>0.5444444444444444</v>
      </c>
      <c r="M83" s="5">
        <f t="shared" si="6"/>
        <v>5.3472222222222199E-2</v>
      </c>
      <c r="N83" s="5">
        <f t="shared" si="7"/>
        <v>1.8842592592592616E-2</v>
      </c>
      <c r="O83" s="5">
        <v>8.1921296296296298E-2</v>
      </c>
      <c r="P83" s="5">
        <f t="shared" si="8"/>
        <v>7.8449074074074074E-2</v>
      </c>
      <c r="Q83" s="3">
        <v>4</v>
      </c>
    </row>
    <row r="84" spans="1:17">
      <c r="A84" s="8">
        <v>10</v>
      </c>
      <c r="B84" s="20">
        <v>122</v>
      </c>
      <c r="C84" s="5" t="s">
        <v>119</v>
      </c>
      <c r="D84" s="5" t="s">
        <v>15</v>
      </c>
      <c r="E84" s="9">
        <v>30328</v>
      </c>
      <c r="F84" s="21">
        <v>37</v>
      </c>
      <c r="G84" s="10" t="s">
        <v>26</v>
      </c>
      <c r="H84" s="5">
        <v>7.6388888888888886E-3</v>
      </c>
      <c r="I84" s="5">
        <v>1.7800925925925925E-2</v>
      </c>
      <c r="J84" s="5">
        <f t="shared" si="5"/>
        <v>1.0162037037037035E-2</v>
      </c>
      <c r="K84" s="5">
        <v>0.4993055555555555</v>
      </c>
      <c r="L84" s="5">
        <v>0.55138888888888882</v>
      </c>
      <c r="M84" s="5">
        <f t="shared" si="6"/>
        <v>5.2083333333333315E-2</v>
      </c>
      <c r="N84" s="5">
        <f t="shared" si="7"/>
        <v>1.6759259259259283E-2</v>
      </c>
      <c r="O84" s="5">
        <v>8.6643518518518522E-2</v>
      </c>
      <c r="P84" s="5">
        <f t="shared" si="8"/>
        <v>7.9004629629629633E-2</v>
      </c>
      <c r="Q84" s="3">
        <v>2</v>
      </c>
    </row>
    <row r="85" spans="1:17">
      <c r="A85" s="8">
        <v>11</v>
      </c>
      <c r="B85" s="20">
        <v>104</v>
      </c>
      <c r="C85" s="5" t="s">
        <v>111</v>
      </c>
      <c r="D85" s="5" t="s">
        <v>15</v>
      </c>
      <c r="E85" s="9">
        <v>29663</v>
      </c>
      <c r="F85" s="21">
        <v>39</v>
      </c>
      <c r="G85" s="10" t="s">
        <v>26</v>
      </c>
      <c r="H85" s="5">
        <v>1.3888888888888889E-3</v>
      </c>
      <c r="I85" s="5">
        <v>1.3993055555555555E-2</v>
      </c>
      <c r="J85" s="5">
        <f t="shared" si="5"/>
        <v>1.2604166666666666E-2</v>
      </c>
      <c r="K85" s="5">
        <v>0.49513888888888885</v>
      </c>
      <c r="L85" s="5">
        <v>0.5444444444444444</v>
      </c>
      <c r="M85" s="5">
        <f t="shared" si="6"/>
        <v>4.9305555555555547E-2</v>
      </c>
      <c r="N85" s="5">
        <f t="shared" si="7"/>
        <v>1.8252314814814832E-2</v>
      </c>
      <c r="O85" s="5">
        <v>8.1550925925925929E-2</v>
      </c>
      <c r="P85" s="5">
        <f t="shared" si="8"/>
        <v>8.0162037037037046E-2</v>
      </c>
      <c r="Q85" s="3">
        <v>3</v>
      </c>
    </row>
    <row r="86" spans="1:17">
      <c r="A86" s="8">
        <v>12</v>
      </c>
      <c r="B86" s="20">
        <v>117</v>
      </c>
      <c r="C86" s="5" t="s">
        <v>116</v>
      </c>
      <c r="D86" s="5" t="s">
        <v>15</v>
      </c>
      <c r="E86" s="9">
        <v>33010</v>
      </c>
      <c r="F86" s="21">
        <v>30</v>
      </c>
      <c r="G86" s="10" t="s">
        <v>26</v>
      </c>
      <c r="H86" s="5">
        <v>5.9027777777777776E-3</v>
      </c>
      <c r="I86" s="5">
        <v>1.2175925925925929E-2</v>
      </c>
      <c r="J86" s="5">
        <f t="shared" si="5"/>
        <v>6.273148148148151E-3</v>
      </c>
      <c r="K86" s="13">
        <v>0.49583333333333335</v>
      </c>
      <c r="L86" s="5">
        <v>0.55069444444444449</v>
      </c>
      <c r="M86" s="5">
        <f t="shared" si="6"/>
        <v>5.4861111111111138E-2</v>
      </c>
      <c r="N86" s="5">
        <f t="shared" si="7"/>
        <v>2.1331018518518471E-2</v>
      </c>
      <c r="O86" s="5">
        <v>8.8368055555555547E-2</v>
      </c>
      <c r="P86" s="5">
        <f t="shared" si="8"/>
        <v>8.2465277777777762E-2</v>
      </c>
      <c r="Q86" s="3">
        <v>4</v>
      </c>
    </row>
    <row r="87" spans="1:17">
      <c r="A87" s="8">
        <v>13</v>
      </c>
      <c r="B87" s="20">
        <v>120</v>
      </c>
      <c r="C87" s="5" t="s">
        <v>132</v>
      </c>
      <c r="D87" s="5" t="s">
        <v>59</v>
      </c>
      <c r="E87" s="9">
        <v>25048</v>
      </c>
      <c r="F87" s="21">
        <v>52</v>
      </c>
      <c r="G87" s="10" t="s">
        <v>41</v>
      </c>
      <c r="H87" s="5">
        <v>6.9444444444444441E-3</v>
      </c>
      <c r="I87" s="5">
        <v>1.6458333333333332E-2</v>
      </c>
      <c r="J87" s="5">
        <f t="shared" si="5"/>
        <v>9.5138888888888877E-3</v>
      </c>
      <c r="K87" s="5">
        <v>0.49791666666666662</v>
      </c>
      <c r="L87" s="5">
        <v>0.55138888888888882</v>
      </c>
      <c r="M87" s="5">
        <f t="shared" si="6"/>
        <v>5.3472222222222199E-2</v>
      </c>
      <c r="N87" s="5">
        <f t="shared" si="7"/>
        <v>2.0428240740740764E-2</v>
      </c>
      <c r="O87" s="5">
        <v>9.0358796296296298E-2</v>
      </c>
      <c r="P87" s="5">
        <f t="shared" si="8"/>
        <v>8.3414351851851851E-2</v>
      </c>
      <c r="Q87" s="3">
        <v>2</v>
      </c>
    </row>
    <row r="88" spans="1:17">
      <c r="A88" s="8">
        <v>14</v>
      </c>
      <c r="B88" s="20">
        <v>116</v>
      </c>
      <c r="C88" s="5" t="s">
        <v>115</v>
      </c>
      <c r="D88" s="5" t="s">
        <v>15</v>
      </c>
      <c r="E88" s="9">
        <v>31039</v>
      </c>
      <c r="F88" s="21">
        <v>35</v>
      </c>
      <c r="G88" s="10" t="s">
        <v>26</v>
      </c>
      <c r="H88" s="5">
        <v>5.5555555555555558E-3</v>
      </c>
      <c r="I88" s="5">
        <v>1.2175925925925929E-2</v>
      </c>
      <c r="J88" s="5">
        <f t="shared" si="5"/>
        <v>6.6203703703703728E-3</v>
      </c>
      <c r="K88" s="13">
        <v>0.49583333333333335</v>
      </c>
      <c r="L88" s="5">
        <v>0.55347222222222225</v>
      </c>
      <c r="M88" s="5">
        <f t="shared" si="6"/>
        <v>5.7638888888888906E-2</v>
      </c>
      <c r="N88" s="5">
        <f t="shared" si="7"/>
        <v>2.0462962962962947E-2</v>
      </c>
      <c r="O88" s="5">
        <v>9.0277777777777776E-2</v>
      </c>
      <c r="P88" s="5">
        <f t="shared" si="8"/>
        <v>8.4722222222222227E-2</v>
      </c>
      <c r="Q88" s="3">
        <v>5</v>
      </c>
    </row>
    <row r="89" spans="1:17">
      <c r="A89" s="8">
        <v>15</v>
      </c>
      <c r="B89" s="3">
        <v>111</v>
      </c>
      <c r="C89" s="3" t="s">
        <v>126</v>
      </c>
      <c r="D89" s="3" t="s">
        <v>15</v>
      </c>
      <c r="E89" s="9">
        <v>27027</v>
      </c>
      <c r="F89" s="8">
        <v>46</v>
      </c>
      <c r="G89" s="8" t="s">
        <v>37</v>
      </c>
      <c r="H89" s="13">
        <v>3.8194444444444443E-3</v>
      </c>
      <c r="I89" s="5">
        <v>1.3587962962962963E-2</v>
      </c>
      <c r="J89" s="5">
        <f t="shared" si="5"/>
        <v>9.7685185185185184E-3</v>
      </c>
      <c r="K89" s="5">
        <v>0.49513888888888885</v>
      </c>
      <c r="L89" s="5">
        <v>0.55208333333333337</v>
      </c>
      <c r="M89" s="5">
        <f t="shared" si="6"/>
        <v>5.694444444444452E-2</v>
      </c>
      <c r="N89" s="5">
        <f t="shared" si="7"/>
        <v>1.8425925925925839E-2</v>
      </c>
      <c r="O89" s="10">
        <v>8.895833333333332E-2</v>
      </c>
      <c r="P89" s="5">
        <f t="shared" si="8"/>
        <v>8.5138888888888875E-2</v>
      </c>
      <c r="Q89" s="3">
        <v>1</v>
      </c>
    </row>
    <row r="90" spans="1:17">
      <c r="A90" s="8">
        <v>16</v>
      </c>
      <c r="B90" s="20">
        <v>115</v>
      </c>
      <c r="C90" s="5" t="s">
        <v>131</v>
      </c>
      <c r="D90" s="5" t="s">
        <v>15</v>
      </c>
      <c r="E90" s="9">
        <v>24339</v>
      </c>
      <c r="F90" s="21">
        <v>53</v>
      </c>
      <c r="G90" s="10" t="s">
        <v>41</v>
      </c>
      <c r="H90" s="5">
        <v>5.208333333333333E-3</v>
      </c>
      <c r="I90" s="5">
        <v>1.653935185185185E-2</v>
      </c>
      <c r="J90" s="5">
        <f t="shared" si="5"/>
        <v>1.1331018518518518E-2</v>
      </c>
      <c r="K90" s="28">
        <v>0.49722222222222223</v>
      </c>
      <c r="L90" s="5">
        <v>0.55694444444444446</v>
      </c>
      <c r="M90" s="5">
        <f t="shared" si="6"/>
        <v>5.9722222222222232E-2</v>
      </c>
      <c r="N90" s="5">
        <f t="shared" si="7"/>
        <v>1.71412037037037E-2</v>
      </c>
      <c r="O90" s="5">
        <v>9.3402777777777779E-2</v>
      </c>
      <c r="P90" s="5">
        <f t="shared" si="8"/>
        <v>8.819444444444445E-2</v>
      </c>
      <c r="Q90" s="3">
        <v>3</v>
      </c>
    </row>
    <row r="91" spans="1:17">
      <c r="A91" s="8">
        <v>17</v>
      </c>
      <c r="B91" s="20">
        <v>206</v>
      </c>
      <c r="C91" s="5" t="s">
        <v>185</v>
      </c>
      <c r="D91" s="5" t="s">
        <v>59</v>
      </c>
      <c r="E91" s="9">
        <v>33104</v>
      </c>
      <c r="F91" s="21">
        <v>29</v>
      </c>
      <c r="G91" s="10" t="s">
        <v>18</v>
      </c>
      <c r="H91" s="5">
        <v>1.5625E-2</v>
      </c>
      <c r="I91" s="5">
        <v>2.3819444444444445E-2</v>
      </c>
      <c r="J91" s="5">
        <f t="shared" si="5"/>
        <v>8.1944444444444452E-3</v>
      </c>
      <c r="K91" s="28">
        <v>0.50555555555555554</v>
      </c>
      <c r="L91" s="5">
        <v>0.56527777777777777</v>
      </c>
      <c r="M91" s="5">
        <f t="shared" si="6"/>
        <v>5.9722222222222232E-2</v>
      </c>
      <c r="N91" s="5">
        <f t="shared" si="7"/>
        <v>2.0428240740740736E-2</v>
      </c>
      <c r="O91" s="5">
        <v>0.10396990740740741</v>
      </c>
      <c r="P91" s="5">
        <f t="shared" si="8"/>
        <v>8.8344907407407414E-2</v>
      </c>
      <c r="Q91" s="3">
        <v>5</v>
      </c>
    </row>
    <row r="92" spans="1:17">
      <c r="A92" s="8">
        <v>18</v>
      </c>
      <c r="B92" s="20">
        <v>124</v>
      </c>
      <c r="C92" s="5" t="s">
        <v>137</v>
      </c>
      <c r="D92" s="5" t="s">
        <v>15</v>
      </c>
      <c r="E92" s="9">
        <v>20950</v>
      </c>
      <c r="F92" s="21">
        <v>63</v>
      </c>
      <c r="G92" s="10" t="s">
        <v>69</v>
      </c>
      <c r="H92" s="5">
        <v>8.3333333333333332E-3</v>
      </c>
      <c r="I92" s="5">
        <v>2.1145833333333332E-2</v>
      </c>
      <c r="J92" s="5">
        <f t="shared" si="5"/>
        <v>1.2812499999999999E-2</v>
      </c>
      <c r="K92" s="5">
        <v>0.50277777777777777</v>
      </c>
      <c r="L92" s="5">
        <v>0.55833333333333335</v>
      </c>
      <c r="M92" s="5">
        <f t="shared" si="6"/>
        <v>5.555555555555558E-2</v>
      </c>
      <c r="N92" s="5">
        <f t="shared" si="7"/>
        <v>2.0405092592592579E-2</v>
      </c>
      <c r="O92" s="5">
        <v>9.7106481481481488E-2</v>
      </c>
      <c r="P92" s="5">
        <f t="shared" si="8"/>
        <v>8.8773148148148157E-2</v>
      </c>
      <c r="Q92" s="3">
        <v>1</v>
      </c>
    </row>
    <row r="93" spans="1:17">
      <c r="A93" s="8">
        <v>19</v>
      </c>
      <c r="B93" s="20">
        <v>106</v>
      </c>
      <c r="C93" s="5" t="s">
        <v>112</v>
      </c>
      <c r="D93" s="5" t="s">
        <v>59</v>
      </c>
      <c r="E93" s="9">
        <v>32383</v>
      </c>
      <c r="F93" s="21">
        <v>31</v>
      </c>
      <c r="G93" s="10" t="s">
        <v>26</v>
      </c>
      <c r="H93" s="5">
        <v>2.0833333333333333E-3</v>
      </c>
      <c r="I93" s="5">
        <v>1.0717592592592593E-2</v>
      </c>
      <c r="J93" s="5">
        <f t="shared" si="5"/>
        <v>8.6342592592592599E-3</v>
      </c>
      <c r="K93" s="5">
        <v>0.49236111111111108</v>
      </c>
      <c r="L93" s="5">
        <v>0.55208333333333337</v>
      </c>
      <c r="M93" s="5">
        <f t="shared" si="6"/>
        <v>5.9722222222222288E-2</v>
      </c>
      <c r="N93" s="5">
        <f t="shared" si="7"/>
        <v>2.0925925925925848E-2</v>
      </c>
      <c r="O93" s="5">
        <v>9.1365740740740733E-2</v>
      </c>
      <c r="P93" s="5">
        <f t="shared" si="8"/>
        <v>8.9282407407407394E-2</v>
      </c>
      <c r="Q93" s="3">
        <v>6</v>
      </c>
    </row>
    <row r="94" spans="1:17">
      <c r="A94" s="8">
        <v>20</v>
      </c>
      <c r="B94" s="20">
        <v>133</v>
      </c>
      <c r="C94" s="5" t="s">
        <v>120</v>
      </c>
      <c r="D94" s="5" t="s">
        <v>15</v>
      </c>
      <c r="E94" s="9">
        <v>31777</v>
      </c>
      <c r="F94" s="21">
        <v>33</v>
      </c>
      <c r="G94" s="10" t="s">
        <v>26</v>
      </c>
      <c r="H94" s="5">
        <v>1.1458333333333334E-2</v>
      </c>
      <c r="I94" s="5">
        <v>2.1701388888888892E-2</v>
      </c>
      <c r="J94" s="5">
        <f t="shared" si="5"/>
        <v>1.0243055555555557E-2</v>
      </c>
      <c r="K94" s="5">
        <v>0.50277777777777777</v>
      </c>
      <c r="L94" s="5">
        <v>0.56388888888888888</v>
      </c>
      <c r="M94" s="5">
        <f t="shared" si="6"/>
        <v>6.1111111111111116E-2</v>
      </c>
      <c r="N94" s="5">
        <f t="shared" si="7"/>
        <v>1.9282407407407404E-2</v>
      </c>
      <c r="O94" s="5">
        <v>0.10209490740740741</v>
      </c>
      <c r="P94" s="5">
        <f t="shared" si="8"/>
        <v>9.0636574074074078E-2</v>
      </c>
      <c r="Q94" s="3">
        <v>7</v>
      </c>
    </row>
    <row r="95" spans="1:17">
      <c r="A95" s="8">
        <v>21</v>
      </c>
      <c r="B95" s="20">
        <v>100</v>
      </c>
      <c r="C95" s="5" t="s">
        <v>122</v>
      </c>
      <c r="D95" s="5" t="s">
        <v>59</v>
      </c>
      <c r="E95" s="9">
        <v>28884</v>
      </c>
      <c r="F95" s="21">
        <v>41</v>
      </c>
      <c r="G95" s="10" t="s">
        <v>37</v>
      </c>
      <c r="H95" s="5">
        <v>0</v>
      </c>
      <c r="I95" s="5">
        <v>1.0763888888888891E-2</v>
      </c>
      <c r="J95" s="5">
        <f t="shared" si="5"/>
        <v>1.0763888888888891E-2</v>
      </c>
      <c r="K95" s="5">
        <v>0.49236111111111108</v>
      </c>
      <c r="L95" s="5">
        <v>0.5541666666666667</v>
      </c>
      <c r="M95" s="5">
        <f t="shared" si="6"/>
        <v>6.1805555555555614E-2</v>
      </c>
      <c r="N95" s="5">
        <f t="shared" si="7"/>
        <v>1.8888888888888816E-2</v>
      </c>
      <c r="O95" s="5">
        <v>9.1458333333333322E-2</v>
      </c>
      <c r="P95" s="5">
        <f t="shared" si="8"/>
        <v>9.1458333333333322E-2</v>
      </c>
      <c r="Q95" s="3">
        <v>2</v>
      </c>
    </row>
    <row r="96" spans="1:17">
      <c r="A96" s="8">
        <v>22</v>
      </c>
      <c r="B96" s="20">
        <v>125</v>
      </c>
      <c r="C96" s="5" t="s">
        <v>133</v>
      </c>
      <c r="D96" s="5" t="s">
        <v>15</v>
      </c>
      <c r="E96" s="9">
        <v>25340</v>
      </c>
      <c r="F96" s="21">
        <v>51</v>
      </c>
      <c r="G96" s="10" t="s">
        <v>41</v>
      </c>
      <c r="H96" s="5">
        <v>8.6805555555555559E-3</v>
      </c>
      <c r="I96" s="5">
        <v>2.3877314814814813E-2</v>
      </c>
      <c r="J96" s="5">
        <f t="shared" si="5"/>
        <v>1.5196759259259257E-2</v>
      </c>
      <c r="K96" s="5">
        <v>0.50555555555555554</v>
      </c>
      <c r="L96" s="5">
        <v>0.56736111111111109</v>
      </c>
      <c r="M96" s="5">
        <f t="shared" si="6"/>
        <v>6.1805555555555558E-2</v>
      </c>
      <c r="N96" s="5">
        <f t="shared" si="7"/>
        <v>1.5694444444444455E-2</v>
      </c>
      <c r="O96" s="5">
        <v>0.10137731481481482</v>
      </c>
      <c r="P96" s="5">
        <f t="shared" si="8"/>
        <v>9.269675925925927E-2</v>
      </c>
      <c r="Q96" s="3">
        <v>4</v>
      </c>
    </row>
    <row r="97" spans="1:17">
      <c r="A97" s="8">
        <v>23</v>
      </c>
      <c r="B97" s="20">
        <v>108</v>
      </c>
      <c r="C97" s="5" t="s">
        <v>128</v>
      </c>
      <c r="D97" s="5" t="s">
        <v>129</v>
      </c>
      <c r="E97" s="9">
        <v>23411</v>
      </c>
      <c r="F97" s="21">
        <v>56</v>
      </c>
      <c r="G97" s="10" t="s">
        <v>41</v>
      </c>
      <c r="H97" s="5">
        <v>2.7777777777777779E-3</v>
      </c>
      <c r="I97" s="5">
        <v>1.1504629629629629E-2</v>
      </c>
      <c r="J97" s="5">
        <f t="shared" si="5"/>
        <v>8.7268518518518502E-3</v>
      </c>
      <c r="K97" s="5">
        <v>0.49305555555555558</v>
      </c>
      <c r="L97" s="5">
        <v>0.5541666666666667</v>
      </c>
      <c r="M97" s="5">
        <f t="shared" si="6"/>
        <v>6.1111111111111116E-2</v>
      </c>
      <c r="N97" s="5">
        <f t="shared" si="7"/>
        <v>2.2870370370370357E-2</v>
      </c>
      <c r="O97" s="5">
        <v>9.5486111111111105E-2</v>
      </c>
      <c r="P97" s="5">
        <f t="shared" si="8"/>
        <v>9.2708333333333323E-2</v>
      </c>
      <c r="Q97" s="3">
        <v>5</v>
      </c>
    </row>
    <row r="98" spans="1:17">
      <c r="A98" s="8">
        <v>24</v>
      </c>
      <c r="B98" s="20">
        <v>118</v>
      </c>
      <c r="C98" s="5" t="s">
        <v>117</v>
      </c>
      <c r="D98" s="5" t="s">
        <v>118</v>
      </c>
      <c r="E98" s="9">
        <v>29815</v>
      </c>
      <c r="F98" s="21">
        <v>38</v>
      </c>
      <c r="G98" s="10" t="s">
        <v>26</v>
      </c>
      <c r="H98" s="5">
        <v>6.2499999999999995E-3</v>
      </c>
      <c r="I98" s="5">
        <v>1.6458333333333332E-2</v>
      </c>
      <c r="J98" s="5">
        <f t="shared" si="5"/>
        <v>1.0208333333333333E-2</v>
      </c>
      <c r="K98" s="5">
        <v>0.49791666666666662</v>
      </c>
      <c r="L98" s="5">
        <v>0.5625</v>
      </c>
      <c r="M98" s="5">
        <f t="shared" si="6"/>
        <v>6.4583333333333381E-2</v>
      </c>
      <c r="N98" s="5">
        <f t="shared" si="7"/>
        <v>1.8495370370370315E-2</v>
      </c>
      <c r="O98" s="5">
        <v>9.9537037037037035E-2</v>
      </c>
      <c r="P98" s="5">
        <f t="shared" si="8"/>
        <v>9.3287037037037029E-2</v>
      </c>
      <c r="Q98" s="3">
        <v>8</v>
      </c>
    </row>
    <row r="99" spans="1:17">
      <c r="A99" s="8">
        <v>25</v>
      </c>
      <c r="B99" s="20">
        <v>121</v>
      </c>
      <c r="C99" s="5" t="s">
        <v>124</v>
      </c>
      <c r="D99" s="5" t="s">
        <v>15</v>
      </c>
      <c r="E99" s="9">
        <v>29028</v>
      </c>
      <c r="F99" s="21">
        <v>41</v>
      </c>
      <c r="G99" s="10" t="s">
        <v>37</v>
      </c>
      <c r="H99" s="5">
        <v>7.2916666666666659E-3</v>
      </c>
      <c r="I99" s="5">
        <v>1.6608796296296299E-2</v>
      </c>
      <c r="J99" s="5">
        <f t="shared" si="5"/>
        <v>9.3171296296296335E-3</v>
      </c>
      <c r="K99" s="5">
        <v>0.49791666666666662</v>
      </c>
      <c r="L99" s="5">
        <v>0.56111111111111112</v>
      </c>
      <c r="M99" s="5">
        <f t="shared" si="6"/>
        <v>6.3194444444444497E-2</v>
      </c>
      <c r="N99" s="5">
        <f t="shared" si="7"/>
        <v>2.1932870370370297E-2</v>
      </c>
      <c r="O99" s="5">
        <v>0.1017361111111111</v>
      </c>
      <c r="P99" s="5">
        <f t="shared" si="8"/>
        <v>9.4444444444444428E-2</v>
      </c>
      <c r="Q99" s="3">
        <v>3</v>
      </c>
    </row>
    <row r="100" spans="1:17">
      <c r="A100" s="8">
        <v>26</v>
      </c>
      <c r="B100" s="20">
        <v>126</v>
      </c>
      <c r="C100" s="5" t="s">
        <v>125</v>
      </c>
      <c r="D100" s="5" t="s">
        <v>84</v>
      </c>
      <c r="E100" s="9">
        <v>26652</v>
      </c>
      <c r="F100" s="21">
        <v>47</v>
      </c>
      <c r="G100" s="10" t="s">
        <v>37</v>
      </c>
      <c r="H100" s="5">
        <v>9.0277777777777787E-3</v>
      </c>
      <c r="I100" s="5">
        <v>2.3842592592592596E-2</v>
      </c>
      <c r="J100" s="5">
        <f t="shared" si="5"/>
        <v>1.4814814814814817E-2</v>
      </c>
      <c r="K100" s="5">
        <v>0.50555555555555554</v>
      </c>
      <c r="L100" s="5">
        <v>0.56597222222222221</v>
      </c>
      <c r="M100" s="5">
        <f t="shared" si="6"/>
        <v>6.0416666666666674E-2</v>
      </c>
      <c r="N100" s="5">
        <f t="shared" si="7"/>
        <v>1.9895833333333328E-2</v>
      </c>
      <c r="O100" s="5">
        <v>0.10415509259259259</v>
      </c>
      <c r="P100" s="5">
        <f t="shared" si="8"/>
        <v>9.5127314814814817E-2</v>
      </c>
      <c r="Q100" s="1">
        <v>4</v>
      </c>
    </row>
    <row r="101" spans="1:17">
      <c r="A101" s="8">
        <v>27</v>
      </c>
      <c r="B101" s="20">
        <v>137</v>
      </c>
      <c r="C101" s="5" t="s">
        <v>135</v>
      </c>
      <c r="D101" s="5" t="s">
        <v>15</v>
      </c>
      <c r="E101" s="9">
        <v>23768</v>
      </c>
      <c r="F101" s="21">
        <v>55</v>
      </c>
      <c r="G101" s="10" t="s">
        <v>41</v>
      </c>
      <c r="H101" s="5">
        <v>1.2847222222222223E-2</v>
      </c>
      <c r="I101" s="5">
        <v>2.4733796296296295E-2</v>
      </c>
      <c r="J101" s="5">
        <f t="shared" si="5"/>
        <v>1.1886574074074072E-2</v>
      </c>
      <c r="K101" s="5">
        <v>0.50624999999999998</v>
      </c>
      <c r="L101" s="5">
        <v>0.56805555555555554</v>
      </c>
      <c r="M101" s="5">
        <f t="shared" si="6"/>
        <v>6.1805555555555558E-2</v>
      </c>
      <c r="N101" s="5">
        <f t="shared" si="7"/>
        <v>2.2476851851851852E-2</v>
      </c>
      <c r="O101" s="5">
        <v>0.1090162037037037</v>
      </c>
      <c r="P101" s="5">
        <f t="shared" si="8"/>
        <v>9.616898148148148E-2</v>
      </c>
      <c r="Q101" s="38">
        <v>6</v>
      </c>
    </row>
    <row r="102" spans="1:17">
      <c r="A102" s="8">
        <v>28</v>
      </c>
      <c r="B102" s="20">
        <v>114</v>
      </c>
      <c r="C102" s="5" t="s">
        <v>130</v>
      </c>
      <c r="D102" s="5" t="s">
        <v>15</v>
      </c>
      <c r="E102" s="9">
        <v>23224</v>
      </c>
      <c r="F102" s="21">
        <v>57</v>
      </c>
      <c r="G102" s="10" t="s">
        <v>41</v>
      </c>
      <c r="H102" s="28">
        <v>4.8611111111111112E-3</v>
      </c>
      <c r="I102" s="28">
        <v>1.7592592592592594E-2</v>
      </c>
      <c r="J102" s="5">
        <f t="shared" si="5"/>
        <v>1.2731481481481483E-2</v>
      </c>
      <c r="K102" s="5">
        <v>0.4993055555555555</v>
      </c>
      <c r="L102" s="5">
        <v>0.56111111111111112</v>
      </c>
      <c r="M102" s="5">
        <f t="shared" si="6"/>
        <v>6.1805555555555614E-2</v>
      </c>
      <c r="N102" s="5">
        <f t="shared" si="7"/>
        <v>2.4999999999999939E-2</v>
      </c>
      <c r="O102" s="5">
        <v>0.10439814814814814</v>
      </c>
      <c r="P102" s="5">
        <f t="shared" si="8"/>
        <v>9.9537037037037035E-2</v>
      </c>
      <c r="Q102" s="3">
        <v>7</v>
      </c>
    </row>
    <row r="103" spans="1:17">
      <c r="A103" s="8">
        <v>29</v>
      </c>
      <c r="B103" s="20">
        <v>101</v>
      </c>
      <c r="C103" s="5" t="s">
        <v>123</v>
      </c>
      <c r="D103" s="5" t="s">
        <v>15</v>
      </c>
      <c r="E103" s="9">
        <v>26261</v>
      </c>
      <c r="F103" s="21">
        <v>48</v>
      </c>
      <c r="G103" s="10" t="s">
        <v>37</v>
      </c>
      <c r="H103" s="5">
        <v>3.4722222222222224E-4</v>
      </c>
      <c r="I103" s="5">
        <v>1.7303240740740741E-2</v>
      </c>
      <c r="J103" s="5">
        <f t="shared" si="5"/>
        <v>1.695601851851852E-2</v>
      </c>
      <c r="K103" s="5">
        <v>0.49861111111111112</v>
      </c>
      <c r="L103" s="5">
        <v>0.5625</v>
      </c>
      <c r="M103" s="5">
        <f t="shared" si="6"/>
        <v>6.3888888888888884E-2</v>
      </c>
      <c r="N103" s="5">
        <f t="shared" si="7"/>
        <v>1.8912037037037036E-2</v>
      </c>
      <c r="O103" s="5">
        <v>0.10010416666666666</v>
      </c>
      <c r="P103" s="5">
        <f t="shared" si="8"/>
        <v>9.975694444444444E-2</v>
      </c>
      <c r="Q103" s="3">
        <v>5</v>
      </c>
    </row>
    <row r="104" spans="1:17">
      <c r="A104" s="8">
        <v>30</v>
      </c>
      <c r="B104" s="20">
        <v>113</v>
      </c>
      <c r="C104" s="5" t="s">
        <v>114</v>
      </c>
      <c r="D104" s="5" t="s">
        <v>15</v>
      </c>
      <c r="E104" s="9">
        <v>30105</v>
      </c>
      <c r="F104" s="21">
        <v>38</v>
      </c>
      <c r="G104" s="10" t="s">
        <v>26</v>
      </c>
      <c r="H104" s="10" t="s">
        <v>156</v>
      </c>
      <c r="I104" s="10"/>
      <c r="J104" s="5"/>
      <c r="K104" s="5"/>
      <c r="L104" s="5"/>
      <c r="M104" s="5"/>
      <c r="N104" s="5"/>
      <c r="O104" s="10" t="s">
        <v>156</v>
      </c>
      <c r="P104" s="10" t="s">
        <v>156</v>
      </c>
      <c r="Q104" s="3">
        <v>9</v>
      </c>
    </row>
    <row r="105" spans="1:17">
      <c r="A105" s="8"/>
      <c r="B105" s="20"/>
      <c r="C105" s="5"/>
      <c r="D105" s="5"/>
      <c r="E105" s="5"/>
      <c r="F105" s="20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3"/>
    </row>
    <row r="106" spans="1:17">
      <c r="B106" s="20"/>
      <c r="C106" s="17" t="s">
        <v>157</v>
      </c>
      <c r="D106" s="17" t="s">
        <v>98</v>
      </c>
      <c r="E106" s="16" t="s">
        <v>100</v>
      </c>
      <c r="F106" s="20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3"/>
    </row>
    <row r="107" spans="1:17">
      <c r="A107" s="8">
        <v>1</v>
      </c>
      <c r="B107" s="20">
        <v>131</v>
      </c>
      <c r="C107" s="5" t="s">
        <v>140</v>
      </c>
      <c r="D107" s="5" t="s">
        <v>17</v>
      </c>
      <c r="E107" s="11">
        <v>37756</v>
      </c>
      <c r="F107" s="21">
        <v>17</v>
      </c>
      <c r="G107" s="10" t="s">
        <v>138</v>
      </c>
      <c r="H107" s="5">
        <v>1.0763888888888891E-2</v>
      </c>
      <c r="I107" s="5">
        <v>1.7731481481481483E-2</v>
      </c>
      <c r="J107" s="5">
        <f t="shared" ref="J107:J115" si="9">I107-H107</f>
        <v>6.9675925925925929E-3</v>
      </c>
      <c r="K107" s="5">
        <v>0.4993055555555555</v>
      </c>
      <c r="L107" s="5">
        <v>0.55208333333333337</v>
      </c>
      <c r="M107" s="5">
        <f t="shared" ref="M107:M115" si="10">L107-K107</f>
        <v>5.2777777777777868E-2</v>
      </c>
      <c r="N107" s="5">
        <f t="shared" ref="N107:N115" si="11">P107-M107-J107</f>
        <v>1.7916666666666567E-2</v>
      </c>
      <c r="O107" s="5">
        <v>8.8425925925925922E-2</v>
      </c>
      <c r="P107" s="5">
        <f t="shared" ref="P107:P115" si="12">O107-H107</f>
        <v>7.7662037037037029E-2</v>
      </c>
      <c r="Q107" s="3">
        <v>1</v>
      </c>
    </row>
    <row r="108" spans="1:17">
      <c r="A108" s="8">
        <v>2</v>
      </c>
      <c r="B108" s="20">
        <v>136</v>
      </c>
      <c r="C108" s="5" t="s">
        <v>149</v>
      </c>
      <c r="D108" s="5" t="s">
        <v>59</v>
      </c>
      <c r="E108" s="9">
        <v>32060</v>
      </c>
      <c r="F108" s="21">
        <v>32</v>
      </c>
      <c r="G108" s="10" t="s">
        <v>77</v>
      </c>
      <c r="H108" s="5">
        <v>1.2499999999999999E-2</v>
      </c>
      <c r="I108" s="5">
        <v>2.2638888888888889E-2</v>
      </c>
      <c r="J108" s="5">
        <f t="shared" si="9"/>
        <v>1.013888888888889E-2</v>
      </c>
      <c r="K108" s="5">
        <v>0.50416666666666665</v>
      </c>
      <c r="L108" s="5">
        <v>0.56111111111111112</v>
      </c>
      <c r="M108" s="5">
        <f t="shared" si="10"/>
        <v>5.6944444444444464E-2</v>
      </c>
      <c r="N108" s="5">
        <f t="shared" si="11"/>
        <v>1.775462962962962E-2</v>
      </c>
      <c r="O108" s="5">
        <v>9.7337962962962973E-2</v>
      </c>
      <c r="P108" s="5">
        <f t="shared" si="12"/>
        <v>8.4837962962962976E-2</v>
      </c>
      <c r="Q108" s="3">
        <v>1</v>
      </c>
    </row>
    <row r="109" spans="1:17">
      <c r="A109" s="8">
        <v>3</v>
      </c>
      <c r="B109" s="20">
        <v>109</v>
      </c>
      <c r="C109" s="5" t="s">
        <v>152</v>
      </c>
      <c r="D109" s="5" t="s">
        <v>15</v>
      </c>
      <c r="E109" s="9">
        <v>26157</v>
      </c>
      <c r="F109" s="21">
        <v>48</v>
      </c>
      <c r="G109" s="10" t="s">
        <v>150</v>
      </c>
      <c r="H109" s="5">
        <v>3.1249999999999997E-3</v>
      </c>
      <c r="I109" s="5">
        <v>1.3599537037037037E-2</v>
      </c>
      <c r="J109" s="5">
        <f t="shared" si="9"/>
        <v>1.0474537037037037E-2</v>
      </c>
      <c r="K109" s="5">
        <v>0.49513888888888885</v>
      </c>
      <c r="L109" s="5">
        <v>0.55902777777777779</v>
      </c>
      <c r="M109" s="5">
        <f t="shared" si="10"/>
        <v>6.3888888888888939E-2</v>
      </c>
      <c r="N109" s="5">
        <f t="shared" si="11"/>
        <v>1.7835648148148094E-2</v>
      </c>
      <c r="O109" s="5">
        <v>9.5324074074074075E-2</v>
      </c>
      <c r="P109" s="5">
        <f t="shared" si="12"/>
        <v>9.2199074074074072E-2</v>
      </c>
      <c r="Q109" s="3">
        <v>1</v>
      </c>
    </row>
    <row r="110" spans="1:17">
      <c r="A110" s="8">
        <v>4</v>
      </c>
      <c r="B110" s="20">
        <v>102</v>
      </c>
      <c r="C110" s="5" t="s">
        <v>144</v>
      </c>
      <c r="D110" s="5" t="s">
        <v>145</v>
      </c>
      <c r="E110" s="9">
        <v>29817</v>
      </c>
      <c r="F110" s="21">
        <v>38</v>
      </c>
      <c r="G110" s="10" t="s">
        <v>77</v>
      </c>
      <c r="H110" s="5">
        <v>6.9444444444444447E-4</v>
      </c>
      <c r="I110" s="5">
        <v>9.2824074074074076E-3</v>
      </c>
      <c r="J110" s="5">
        <f t="shared" si="9"/>
        <v>8.5879629629629639E-3</v>
      </c>
      <c r="K110" s="5">
        <v>0.49027777777777781</v>
      </c>
      <c r="L110" s="5">
        <v>0.55486111111111114</v>
      </c>
      <c r="M110" s="5">
        <f t="shared" si="10"/>
        <v>6.4583333333333326E-2</v>
      </c>
      <c r="N110" s="5">
        <f t="shared" si="11"/>
        <v>1.9733796296296305E-2</v>
      </c>
      <c r="O110" s="5">
        <v>9.3599537037037037E-2</v>
      </c>
      <c r="P110" s="5">
        <f t="shared" si="12"/>
        <v>9.2905092592592595E-2</v>
      </c>
      <c r="Q110" s="3">
        <v>2</v>
      </c>
    </row>
    <row r="111" spans="1:17">
      <c r="A111" s="8">
        <v>5</v>
      </c>
      <c r="B111" s="20">
        <v>135</v>
      </c>
      <c r="C111" s="5" t="s">
        <v>153</v>
      </c>
      <c r="D111" s="5" t="s">
        <v>15</v>
      </c>
      <c r="E111" s="9">
        <v>28998</v>
      </c>
      <c r="F111" s="21">
        <v>41</v>
      </c>
      <c r="G111" s="10" t="s">
        <v>150</v>
      </c>
      <c r="H111" s="5">
        <v>1.2152777777777778E-2</v>
      </c>
      <c r="I111" s="5">
        <v>2.6562499999999999E-2</v>
      </c>
      <c r="J111" s="5">
        <f t="shared" si="9"/>
        <v>1.4409722222222221E-2</v>
      </c>
      <c r="K111" s="5">
        <v>0.5083333333333333</v>
      </c>
      <c r="L111" s="5">
        <v>0.57222222222222219</v>
      </c>
      <c r="M111" s="5">
        <f t="shared" si="10"/>
        <v>6.3888888888888884E-2</v>
      </c>
      <c r="N111" s="5">
        <f t="shared" si="11"/>
        <v>1.6365740740740757E-2</v>
      </c>
      <c r="O111" s="5">
        <v>0.10681712962962964</v>
      </c>
      <c r="P111" s="5">
        <f t="shared" si="12"/>
        <v>9.4664351851851861E-2</v>
      </c>
      <c r="Q111" s="3">
        <v>2</v>
      </c>
    </row>
    <row r="112" spans="1:17">
      <c r="A112" s="8">
        <v>6</v>
      </c>
      <c r="B112" s="20">
        <v>103</v>
      </c>
      <c r="C112" s="5" t="s">
        <v>142</v>
      </c>
      <c r="D112" s="5" t="s">
        <v>15</v>
      </c>
      <c r="E112" s="9">
        <v>34172</v>
      </c>
      <c r="F112" s="21">
        <v>27</v>
      </c>
      <c r="G112" s="10" t="s">
        <v>74</v>
      </c>
      <c r="H112" s="5">
        <v>1.0416666666666667E-3</v>
      </c>
      <c r="I112" s="5">
        <v>7.9861111111111122E-3</v>
      </c>
      <c r="J112" s="5">
        <f t="shared" si="9"/>
        <v>6.9444444444444458E-3</v>
      </c>
      <c r="K112" s="5">
        <v>0.48888888888888887</v>
      </c>
      <c r="L112" s="5">
        <v>0.56180555555555556</v>
      </c>
      <c r="M112" s="5">
        <f t="shared" si="10"/>
        <v>7.2916666666666685E-2</v>
      </c>
      <c r="N112" s="5">
        <f t="shared" si="11"/>
        <v>1.9907407407407388E-2</v>
      </c>
      <c r="O112" s="5">
        <v>0.10081018518518518</v>
      </c>
      <c r="P112" s="5">
        <f t="shared" si="12"/>
        <v>9.976851851851852E-2</v>
      </c>
      <c r="Q112" s="3">
        <v>1</v>
      </c>
    </row>
    <row r="113" spans="1:17">
      <c r="A113" s="8">
        <v>7</v>
      </c>
      <c r="B113" s="20">
        <v>119</v>
      </c>
      <c r="C113" s="5" t="s">
        <v>146</v>
      </c>
      <c r="D113" s="5" t="s">
        <v>147</v>
      </c>
      <c r="E113" s="9">
        <v>29996</v>
      </c>
      <c r="F113" s="21">
        <v>38</v>
      </c>
      <c r="G113" s="10" t="s">
        <v>77</v>
      </c>
      <c r="H113" s="5">
        <v>6.5972222222222222E-3</v>
      </c>
      <c r="I113" s="5">
        <v>2.0358796296296295E-2</v>
      </c>
      <c r="J113" s="5">
        <f t="shared" si="9"/>
        <v>1.3761574074074072E-2</v>
      </c>
      <c r="K113" s="5">
        <v>0.50208333333333333</v>
      </c>
      <c r="L113" s="5">
        <v>0.57500000000000007</v>
      </c>
      <c r="M113" s="5">
        <f t="shared" si="10"/>
        <v>7.2916666666666741E-2</v>
      </c>
      <c r="N113" s="5">
        <f t="shared" si="11"/>
        <v>2.5127314814814748E-2</v>
      </c>
      <c r="O113" s="5">
        <v>0.11840277777777779</v>
      </c>
      <c r="P113" s="5">
        <f t="shared" si="12"/>
        <v>0.11180555555555556</v>
      </c>
      <c r="Q113" s="3">
        <v>3</v>
      </c>
    </row>
    <row r="114" spans="1:17">
      <c r="A114" s="8">
        <v>8</v>
      </c>
      <c r="B114" s="20">
        <v>123</v>
      </c>
      <c r="C114" s="5" t="s">
        <v>155</v>
      </c>
      <c r="D114" s="5" t="s">
        <v>59</v>
      </c>
      <c r="E114" s="9">
        <v>23481</v>
      </c>
      <c r="F114" s="21">
        <v>56</v>
      </c>
      <c r="G114" s="10" t="s">
        <v>81</v>
      </c>
      <c r="H114" s="5">
        <v>7.9861111111111122E-3</v>
      </c>
      <c r="I114" s="5">
        <v>1.9027777777777779E-2</v>
      </c>
      <c r="J114" s="5">
        <f t="shared" si="9"/>
        <v>1.1041666666666667E-2</v>
      </c>
      <c r="K114" s="5">
        <v>0.50069444444444444</v>
      </c>
      <c r="L114" s="5">
        <v>0.58333333333333337</v>
      </c>
      <c r="M114" s="5">
        <f t="shared" si="10"/>
        <v>8.2638888888888928E-2</v>
      </c>
      <c r="N114" s="5">
        <f t="shared" si="11"/>
        <v>2.472222222222218E-2</v>
      </c>
      <c r="O114" s="5">
        <v>0.12638888888888888</v>
      </c>
      <c r="P114" s="5">
        <f t="shared" si="12"/>
        <v>0.11840277777777777</v>
      </c>
      <c r="Q114" s="3">
        <v>1</v>
      </c>
    </row>
    <row r="115" spans="1:17">
      <c r="A115" s="8">
        <v>9</v>
      </c>
      <c r="B115" s="20">
        <v>127</v>
      </c>
      <c r="C115" s="5" t="s">
        <v>148</v>
      </c>
      <c r="D115" s="5" t="s">
        <v>15</v>
      </c>
      <c r="E115" s="9">
        <v>29878</v>
      </c>
      <c r="F115" s="21">
        <v>38</v>
      </c>
      <c r="G115" s="10" t="s">
        <v>77</v>
      </c>
      <c r="H115" s="5">
        <v>9.3749999999999997E-3</v>
      </c>
      <c r="I115" s="5">
        <v>1.9467592592592595E-2</v>
      </c>
      <c r="J115" s="5">
        <f t="shared" si="9"/>
        <v>1.0092592592592596E-2</v>
      </c>
      <c r="K115" s="5">
        <v>0.50138888888888888</v>
      </c>
      <c r="L115" s="5">
        <v>0.60069444444444442</v>
      </c>
      <c r="M115" s="5">
        <f t="shared" si="10"/>
        <v>9.9305555555555536E-2</v>
      </c>
      <c r="N115" s="5">
        <f t="shared" si="11"/>
        <v>2.4976851851851889E-2</v>
      </c>
      <c r="O115" s="5">
        <v>0.14375000000000002</v>
      </c>
      <c r="P115" s="5">
        <f t="shared" si="12"/>
        <v>0.13437500000000002</v>
      </c>
      <c r="Q115" s="3">
        <v>4</v>
      </c>
    </row>
    <row r="118" spans="1:17">
      <c r="A118" t="s">
        <v>177</v>
      </c>
    </row>
    <row r="120" spans="1:17">
      <c r="A120" t="s">
        <v>178</v>
      </c>
    </row>
    <row r="122" spans="1:17">
      <c r="A122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N33" sqref="N33"/>
    </sheetView>
  </sheetViews>
  <sheetFormatPr defaultRowHeight="14.4"/>
  <cols>
    <col min="1" max="1" width="9.44140625" customWidth="1"/>
    <col min="3" max="3" width="21.109375" customWidth="1"/>
    <col min="4" max="4" width="19.21875" customWidth="1"/>
    <col min="5" max="5" width="11.5546875" customWidth="1"/>
    <col min="8" max="9" width="8.88671875" hidden="1" customWidth="1"/>
    <col min="11" max="12" width="8.88671875" hidden="1" customWidth="1"/>
    <col min="15" max="15" width="8.88671875" hidden="1" customWidth="1"/>
  </cols>
  <sheetData>
    <row r="1" spans="1:16">
      <c r="D1" s="17" t="s">
        <v>89</v>
      </c>
    </row>
    <row r="2" spans="1:16">
      <c r="A2" t="s">
        <v>93</v>
      </c>
      <c r="C2" s="16" t="s">
        <v>162</v>
      </c>
      <c r="G2" t="s">
        <v>95</v>
      </c>
    </row>
    <row r="3" spans="1:16">
      <c r="A3" t="s">
        <v>167</v>
      </c>
      <c r="C3" s="16" t="s">
        <v>161</v>
      </c>
      <c r="G3" t="s">
        <v>96</v>
      </c>
    </row>
    <row r="4" spans="1:16">
      <c r="D4" s="17" t="s">
        <v>168</v>
      </c>
      <c r="G4" t="s">
        <v>97</v>
      </c>
    </row>
    <row r="5" spans="1:16">
      <c r="C5" s="16" t="s">
        <v>179</v>
      </c>
      <c r="D5" s="17" t="s">
        <v>180</v>
      </c>
      <c r="E5" s="16" t="s">
        <v>181</v>
      </c>
    </row>
    <row r="8" spans="1:16">
      <c r="A8" s="1" t="s">
        <v>0</v>
      </c>
      <c r="B8" s="2" t="s">
        <v>1</v>
      </c>
      <c r="C8" s="3" t="s">
        <v>2</v>
      </c>
      <c r="D8" s="2" t="s">
        <v>3</v>
      </c>
      <c r="E8" s="3" t="s">
        <v>4</v>
      </c>
      <c r="F8" s="3" t="s">
        <v>5</v>
      </c>
      <c r="G8" s="4" t="s">
        <v>6</v>
      </c>
      <c r="H8" s="4" t="s">
        <v>7</v>
      </c>
      <c r="I8" s="4"/>
      <c r="J8" s="1" t="s">
        <v>184</v>
      </c>
      <c r="K8" s="1"/>
      <c r="L8" s="1"/>
      <c r="M8" s="30" t="s">
        <v>186</v>
      </c>
      <c r="N8" s="30" t="s">
        <v>187</v>
      </c>
      <c r="O8" s="4" t="s">
        <v>8</v>
      </c>
      <c r="P8" s="4" t="s">
        <v>9</v>
      </c>
    </row>
    <row r="9" spans="1:16">
      <c r="A9" s="1"/>
      <c r="B9" s="2"/>
      <c r="C9" s="3"/>
      <c r="D9" s="18" t="s">
        <v>18</v>
      </c>
      <c r="E9" s="19" t="s">
        <v>105</v>
      </c>
      <c r="F9" s="3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3">
        <v>1</v>
      </c>
      <c r="B10" s="3">
        <v>200</v>
      </c>
      <c r="C10" s="3" t="s">
        <v>169</v>
      </c>
      <c r="D10" s="3" t="s">
        <v>15</v>
      </c>
      <c r="E10" s="9">
        <v>34688</v>
      </c>
      <c r="F10" s="3">
        <v>25</v>
      </c>
      <c r="G10" s="3" t="s">
        <v>18</v>
      </c>
      <c r="H10" s="13">
        <v>1.3541666666666667E-2</v>
      </c>
      <c r="I10" s="33">
        <v>2.7060185185185187E-2</v>
      </c>
      <c r="J10" s="33">
        <f>I10-H10</f>
        <v>1.351851851851852E-2</v>
      </c>
      <c r="K10" s="33">
        <v>0.5083333333333333</v>
      </c>
      <c r="L10" s="33">
        <v>0.60138888888888886</v>
      </c>
      <c r="M10" s="33">
        <f>L10-K10</f>
        <v>9.3055555555555558E-2</v>
      </c>
      <c r="N10" s="33">
        <f>P10-M10-J10</f>
        <v>3.3530092592592591E-2</v>
      </c>
      <c r="O10" s="13">
        <v>0.15364583333333334</v>
      </c>
      <c r="P10" s="13">
        <f>O10-H10</f>
        <v>0.14010416666666667</v>
      </c>
    </row>
    <row r="11" spans="1:16">
      <c r="A11" s="3"/>
      <c r="B11" s="3"/>
      <c r="C11" s="3"/>
      <c r="D11" s="3"/>
      <c r="E11" s="9"/>
      <c r="F11" s="3"/>
      <c r="G11" s="3"/>
      <c r="H11" s="13"/>
      <c r="I11" s="33"/>
      <c r="J11" s="33"/>
      <c r="K11" s="33"/>
      <c r="L11" s="33"/>
      <c r="M11" s="33"/>
      <c r="N11" s="33"/>
      <c r="O11" s="13"/>
      <c r="P11" s="13"/>
    </row>
    <row r="12" spans="1:16">
      <c r="A12" s="3"/>
      <c r="B12" s="3"/>
      <c r="C12" s="3"/>
      <c r="D12" s="18" t="s">
        <v>26</v>
      </c>
      <c r="E12" s="19" t="s">
        <v>110</v>
      </c>
      <c r="F12" s="3"/>
      <c r="G12" s="3"/>
      <c r="H12" s="13"/>
      <c r="I12" s="33"/>
      <c r="J12" s="33"/>
      <c r="K12" s="33"/>
      <c r="L12" s="33"/>
      <c r="M12" s="33"/>
      <c r="N12" s="33"/>
      <c r="O12" s="13"/>
      <c r="P12" s="13"/>
    </row>
    <row r="13" spans="1:16">
      <c r="A13" s="3">
        <v>1</v>
      </c>
      <c r="B13" s="3">
        <v>205</v>
      </c>
      <c r="C13" s="3" t="s">
        <v>175</v>
      </c>
      <c r="D13" s="3" t="s">
        <v>15</v>
      </c>
      <c r="E13" s="9">
        <v>32298</v>
      </c>
      <c r="F13" s="3">
        <v>32</v>
      </c>
      <c r="G13" s="3" t="s">
        <v>26</v>
      </c>
      <c r="H13" s="13">
        <v>1.5277777777777777E-2</v>
      </c>
      <c r="I13" s="33">
        <v>3.246527777777778E-2</v>
      </c>
      <c r="J13" s="33">
        <f t="shared" ref="J13:J17" si="0">I13-H13</f>
        <v>1.7187500000000001E-2</v>
      </c>
      <c r="K13" s="33">
        <v>0.51388888888888895</v>
      </c>
      <c r="L13" s="33">
        <v>0.60277777777777775</v>
      </c>
      <c r="M13" s="33">
        <f t="shared" ref="M13:M17" si="1">L13-K13</f>
        <v>8.8888888888888795E-2</v>
      </c>
      <c r="N13" s="33">
        <f t="shared" ref="N13:N17" si="2">P13-M13-J13</f>
        <v>3.07986111111112E-2</v>
      </c>
      <c r="O13" s="13">
        <v>0.15215277777777778</v>
      </c>
      <c r="P13" s="13">
        <f>O13-H13</f>
        <v>0.136875</v>
      </c>
    </row>
    <row r="14" spans="1:16">
      <c r="A14" s="3">
        <v>2</v>
      </c>
      <c r="B14" s="3">
        <v>204</v>
      </c>
      <c r="C14" s="3" t="s">
        <v>174</v>
      </c>
      <c r="D14" s="3" t="s">
        <v>15</v>
      </c>
      <c r="E14" s="9">
        <v>32512</v>
      </c>
      <c r="F14" s="3">
        <v>31</v>
      </c>
      <c r="G14" s="3" t="s">
        <v>26</v>
      </c>
      <c r="H14" s="13">
        <v>1.4930555555555556E-2</v>
      </c>
      <c r="I14" s="33">
        <v>2.9236111111111112E-2</v>
      </c>
      <c r="J14" s="33">
        <f t="shared" si="0"/>
        <v>1.4305555555555556E-2</v>
      </c>
      <c r="K14" s="33">
        <v>0.51041666666666663</v>
      </c>
      <c r="L14" s="33">
        <v>0.60416666666666663</v>
      </c>
      <c r="M14" s="33">
        <f t="shared" si="1"/>
        <v>9.375E-2</v>
      </c>
      <c r="N14" s="33">
        <f t="shared" si="2"/>
        <v>2.9652777777777764E-2</v>
      </c>
      <c r="O14" s="13">
        <v>0.15263888888888888</v>
      </c>
      <c r="P14" s="13">
        <f>O14-H14</f>
        <v>0.13770833333333332</v>
      </c>
    </row>
    <row r="15" spans="1:16">
      <c r="A15" s="3">
        <v>3</v>
      </c>
      <c r="B15" s="3">
        <v>201</v>
      </c>
      <c r="C15" s="3" t="s">
        <v>170</v>
      </c>
      <c r="D15" s="3" t="s">
        <v>15</v>
      </c>
      <c r="E15" s="9">
        <v>31628</v>
      </c>
      <c r="F15" s="3">
        <v>33</v>
      </c>
      <c r="G15" s="3" t="s">
        <v>26</v>
      </c>
      <c r="H15" s="13">
        <v>1.3888888888888888E-2</v>
      </c>
      <c r="I15" s="33">
        <v>3.0949074074074077E-2</v>
      </c>
      <c r="J15" s="33">
        <f t="shared" si="0"/>
        <v>1.7060185185185189E-2</v>
      </c>
      <c r="K15" s="33">
        <v>0.51250000000000007</v>
      </c>
      <c r="L15" s="33">
        <v>0.60416666666666663</v>
      </c>
      <c r="M15" s="33">
        <f t="shared" si="1"/>
        <v>9.1666666666666563E-2</v>
      </c>
      <c r="N15" s="33">
        <f t="shared" si="2"/>
        <v>3.9421296296296385E-2</v>
      </c>
      <c r="O15" s="13">
        <v>0.16203703703703703</v>
      </c>
      <c r="P15" s="13">
        <f>O15-H15</f>
        <v>0.14814814814814814</v>
      </c>
    </row>
    <row r="16" spans="1:16">
      <c r="A16" s="3">
        <v>4</v>
      </c>
      <c r="B16" s="3">
        <v>203</v>
      </c>
      <c r="C16" s="3" t="s">
        <v>173</v>
      </c>
      <c r="D16" s="3" t="s">
        <v>15</v>
      </c>
      <c r="E16" s="9">
        <v>30554</v>
      </c>
      <c r="F16" s="3">
        <v>36</v>
      </c>
      <c r="G16" s="3" t="s">
        <v>26</v>
      </c>
      <c r="H16" s="13">
        <v>1.4583333333333332E-2</v>
      </c>
      <c r="I16" s="33">
        <v>3.8368055555555551E-2</v>
      </c>
      <c r="J16" s="33">
        <f t="shared" si="0"/>
        <v>2.3784722222222221E-2</v>
      </c>
      <c r="K16" s="33">
        <v>0.52013888888888882</v>
      </c>
      <c r="L16" s="33">
        <v>0.61736111111111114</v>
      </c>
      <c r="M16" s="33">
        <f t="shared" si="1"/>
        <v>9.7222222222222321E-2</v>
      </c>
      <c r="N16" s="33">
        <f t="shared" si="2"/>
        <v>3.0995370370370284E-2</v>
      </c>
      <c r="O16" s="13">
        <v>0.16658564814814816</v>
      </c>
      <c r="P16" s="13">
        <f>O16-H16</f>
        <v>0.15200231481481483</v>
      </c>
    </row>
    <row r="17" spans="1:17">
      <c r="A17" s="3">
        <v>5</v>
      </c>
      <c r="B17" s="3">
        <v>202</v>
      </c>
      <c r="C17" s="3" t="s">
        <v>171</v>
      </c>
      <c r="D17" s="3" t="s">
        <v>172</v>
      </c>
      <c r="E17" s="9">
        <v>32108</v>
      </c>
      <c r="F17" s="3">
        <v>32</v>
      </c>
      <c r="G17" s="3" t="s">
        <v>26</v>
      </c>
      <c r="H17" s="13">
        <v>1.4236111111111111E-2</v>
      </c>
      <c r="I17" s="33">
        <v>3.1192129629629629E-2</v>
      </c>
      <c r="J17" s="33">
        <f t="shared" si="0"/>
        <v>1.6956018518518516E-2</v>
      </c>
      <c r="K17" s="33">
        <v>0.51250000000000007</v>
      </c>
      <c r="L17" s="33">
        <v>0.61388888888888882</v>
      </c>
      <c r="M17" s="33">
        <f t="shared" si="1"/>
        <v>0.10138888888888875</v>
      </c>
      <c r="N17" s="33">
        <f t="shared" si="2"/>
        <v>3.7013888888889047E-2</v>
      </c>
      <c r="O17" s="13">
        <v>0.16959490740740743</v>
      </c>
      <c r="P17" s="13">
        <f>O17-H17</f>
        <v>0.15535879629629631</v>
      </c>
    </row>
    <row r="18" spans="1:17">
      <c r="I18" s="34"/>
      <c r="J18" s="34"/>
      <c r="K18" s="34"/>
      <c r="L18" s="34"/>
      <c r="M18" s="34"/>
      <c r="N18" s="34"/>
    </row>
    <row r="19" spans="1:17">
      <c r="C19" s="17" t="s">
        <v>168</v>
      </c>
      <c r="D19" s="17" t="s">
        <v>98</v>
      </c>
      <c r="E19" s="16" t="s">
        <v>99</v>
      </c>
      <c r="I19" s="34"/>
      <c r="J19" s="34"/>
      <c r="K19" s="34"/>
      <c r="L19" s="34"/>
      <c r="M19" s="34"/>
      <c r="N19" s="34"/>
    </row>
    <row r="20" spans="1:17">
      <c r="A20" s="1" t="s">
        <v>176</v>
      </c>
      <c r="B20" s="2" t="s">
        <v>1</v>
      </c>
      <c r="C20" s="3" t="s">
        <v>2</v>
      </c>
      <c r="D20" s="2" t="s">
        <v>3</v>
      </c>
      <c r="E20" s="3" t="s">
        <v>4</v>
      </c>
      <c r="F20" s="3" t="s">
        <v>5</v>
      </c>
      <c r="G20" s="4" t="s">
        <v>6</v>
      </c>
      <c r="H20" s="4" t="s">
        <v>7</v>
      </c>
      <c r="I20" s="35"/>
      <c r="J20" s="1" t="s">
        <v>184</v>
      </c>
      <c r="K20" s="1"/>
      <c r="L20" s="1"/>
      <c r="M20" s="30" t="s">
        <v>186</v>
      </c>
      <c r="N20" s="30" t="s">
        <v>187</v>
      </c>
      <c r="O20" s="4" t="s">
        <v>8</v>
      </c>
      <c r="P20" s="4" t="s">
        <v>9</v>
      </c>
      <c r="Q20" s="1" t="s">
        <v>0</v>
      </c>
    </row>
    <row r="21" spans="1:17">
      <c r="A21" s="3">
        <v>1</v>
      </c>
      <c r="B21" s="3">
        <v>205</v>
      </c>
      <c r="C21" s="3" t="s">
        <v>175</v>
      </c>
      <c r="D21" s="3" t="s">
        <v>15</v>
      </c>
      <c r="E21" s="9">
        <v>32298</v>
      </c>
      <c r="F21" s="3">
        <v>32</v>
      </c>
      <c r="G21" s="3" t="s">
        <v>26</v>
      </c>
      <c r="H21" s="13">
        <v>1.5277777777777777E-2</v>
      </c>
      <c r="I21" s="33">
        <v>3.246527777777778E-2</v>
      </c>
      <c r="J21" s="33">
        <f t="shared" ref="J21:J26" si="3">I21-H21</f>
        <v>1.7187500000000001E-2</v>
      </c>
      <c r="K21" s="33">
        <v>0.51388888888888895</v>
      </c>
      <c r="L21" s="33">
        <v>0.60277777777777775</v>
      </c>
      <c r="M21" s="33">
        <f t="shared" ref="M21:M26" si="4">L21-K21</f>
        <v>8.8888888888888795E-2</v>
      </c>
      <c r="N21" s="33">
        <f t="shared" ref="N21:N26" si="5">P21-M21-J21</f>
        <v>3.07986111111112E-2</v>
      </c>
      <c r="O21" s="13">
        <v>0.15215277777777778</v>
      </c>
      <c r="P21" s="13">
        <f t="shared" ref="P21:P26" si="6">O21-H21</f>
        <v>0.136875</v>
      </c>
      <c r="Q21" s="3">
        <v>1</v>
      </c>
    </row>
    <row r="22" spans="1:17">
      <c r="A22" s="3">
        <v>2</v>
      </c>
      <c r="B22" s="3">
        <v>204</v>
      </c>
      <c r="C22" s="3" t="s">
        <v>174</v>
      </c>
      <c r="D22" s="3" t="s">
        <v>15</v>
      </c>
      <c r="E22" s="9">
        <v>32512</v>
      </c>
      <c r="F22" s="3">
        <v>31</v>
      </c>
      <c r="G22" s="3" t="s">
        <v>26</v>
      </c>
      <c r="H22" s="13">
        <v>1.4930555555555556E-2</v>
      </c>
      <c r="I22" s="33">
        <v>2.9236111111111112E-2</v>
      </c>
      <c r="J22" s="33">
        <f t="shared" si="3"/>
        <v>1.4305555555555556E-2</v>
      </c>
      <c r="K22" s="33">
        <v>0.51041666666666663</v>
      </c>
      <c r="L22" s="33">
        <v>0.60416666666666663</v>
      </c>
      <c r="M22" s="33">
        <f t="shared" si="4"/>
        <v>9.375E-2</v>
      </c>
      <c r="N22" s="33">
        <f t="shared" si="5"/>
        <v>2.9652777777777764E-2</v>
      </c>
      <c r="O22" s="13">
        <v>0.15263888888888888</v>
      </c>
      <c r="P22" s="13">
        <f t="shared" si="6"/>
        <v>0.13770833333333332</v>
      </c>
      <c r="Q22" s="3">
        <v>2</v>
      </c>
    </row>
    <row r="23" spans="1:17">
      <c r="A23" s="3">
        <v>3</v>
      </c>
      <c r="B23" s="3">
        <v>200</v>
      </c>
      <c r="C23" s="3" t="s">
        <v>169</v>
      </c>
      <c r="D23" s="3" t="s">
        <v>15</v>
      </c>
      <c r="E23" s="9">
        <v>34688</v>
      </c>
      <c r="F23" s="3">
        <v>25</v>
      </c>
      <c r="G23" s="3" t="s">
        <v>18</v>
      </c>
      <c r="H23" s="13">
        <v>1.3541666666666667E-2</v>
      </c>
      <c r="I23" s="33">
        <v>2.7060185185185187E-2</v>
      </c>
      <c r="J23" s="33">
        <f t="shared" si="3"/>
        <v>1.351851851851852E-2</v>
      </c>
      <c r="K23" s="33">
        <v>0.5083333333333333</v>
      </c>
      <c r="L23" s="33">
        <v>0.60138888888888886</v>
      </c>
      <c r="M23" s="33">
        <f t="shared" si="4"/>
        <v>9.3055555555555558E-2</v>
      </c>
      <c r="N23" s="33">
        <f t="shared" si="5"/>
        <v>3.3530092592592591E-2</v>
      </c>
      <c r="O23" s="13">
        <v>0.15364583333333334</v>
      </c>
      <c r="P23" s="13">
        <f t="shared" si="6"/>
        <v>0.14010416666666667</v>
      </c>
      <c r="Q23" s="3">
        <v>1</v>
      </c>
    </row>
    <row r="24" spans="1:17">
      <c r="A24" s="3">
        <v>4</v>
      </c>
      <c r="B24" s="3">
        <v>201</v>
      </c>
      <c r="C24" s="3" t="s">
        <v>170</v>
      </c>
      <c r="D24" s="3" t="s">
        <v>15</v>
      </c>
      <c r="E24" s="9">
        <v>31628</v>
      </c>
      <c r="F24" s="3">
        <v>33</v>
      </c>
      <c r="G24" s="3" t="s">
        <v>26</v>
      </c>
      <c r="H24" s="13">
        <v>1.3888888888888888E-2</v>
      </c>
      <c r="I24" s="33">
        <v>3.0949074074074077E-2</v>
      </c>
      <c r="J24" s="33">
        <f t="shared" si="3"/>
        <v>1.7060185185185189E-2</v>
      </c>
      <c r="K24" s="33">
        <v>0.51250000000000007</v>
      </c>
      <c r="L24" s="33">
        <v>0.60416666666666663</v>
      </c>
      <c r="M24" s="33">
        <f t="shared" si="4"/>
        <v>9.1666666666666563E-2</v>
      </c>
      <c r="N24" s="33">
        <f t="shared" si="5"/>
        <v>3.9421296296296385E-2</v>
      </c>
      <c r="O24" s="13">
        <v>0.16203703703703703</v>
      </c>
      <c r="P24" s="13">
        <f t="shared" si="6"/>
        <v>0.14814814814814814</v>
      </c>
      <c r="Q24" s="3">
        <v>3</v>
      </c>
    </row>
    <row r="25" spans="1:17">
      <c r="A25" s="3">
        <v>5</v>
      </c>
      <c r="B25" s="3">
        <v>203</v>
      </c>
      <c r="C25" s="3" t="s">
        <v>173</v>
      </c>
      <c r="D25" s="3" t="s">
        <v>15</v>
      </c>
      <c r="E25" s="9">
        <v>30554</v>
      </c>
      <c r="F25" s="3">
        <v>36</v>
      </c>
      <c r="G25" s="3" t="s">
        <v>26</v>
      </c>
      <c r="H25" s="13">
        <v>1.4583333333333332E-2</v>
      </c>
      <c r="I25" s="33">
        <v>3.8368055555555551E-2</v>
      </c>
      <c r="J25" s="33">
        <f t="shared" si="3"/>
        <v>2.3784722222222221E-2</v>
      </c>
      <c r="K25" s="33">
        <v>0.52013888888888882</v>
      </c>
      <c r="L25" s="33">
        <v>0.61736111111111114</v>
      </c>
      <c r="M25" s="33">
        <f t="shared" si="4"/>
        <v>9.7222222222222321E-2</v>
      </c>
      <c r="N25" s="33">
        <f t="shared" si="5"/>
        <v>3.0995370370370284E-2</v>
      </c>
      <c r="O25" s="13">
        <v>0.16658564814814816</v>
      </c>
      <c r="P25" s="13">
        <f t="shared" si="6"/>
        <v>0.15200231481481483</v>
      </c>
      <c r="Q25" s="3">
        <v>4</v>
      </c>
    </row>
    <row r="26" spans="1:17">
      <c r="A26" s="3">
        <v>6</v>
      </c>
      <c r="B26" s="3">
        <v>202</v>
      </c>
      <c r="C26" s="3" t="s">
        <v>171</v>
      </c>
      <c r="D26" s="3" t="s">
        <v>172</v>
      </c>
      <c r="E26" s="9">
        <v>32108</v>
      </c>
      <c r="F26" s="3">
        <v>32</v>
      </c>
      <c r="G26" s="3" t="s">
        <v>26</v>
      </c>
      <c r="H26" s="13">
        <v>1.4236111111111111E-2</v>
      </c>
      <c r="I26" s="33">
        <v>3.1192129629629629E-2</v>
      </c>
      <c r="J26" s="33">
        <f t="shared" si="3"/>
        <v>1.6956018518518516E-2</v>
      </c>
      <c r="K26" s="33">
        <v>0.51250000000000007</v>
      </c>
      <c r="L26" s="33">
        <v>0.61388888888888882</v>
      </c>
      <c r="M26" s="33">
        <f t="shared" si="4"/>
        <v>0.10138888888888875</v>
      </c>
      <c r="N26" s="33">
        <f t="shared" si="5"/>
        <v>3.7013888888889047E-2</v>
      </c>
      <c r="O26" s="13">
        <v>0.16959490740740743</v>
      </c>
      <c r="P26" s="13">
        <f t="shared" si="6"/>
        <v>0.15535879629629631</v>
      </c>
      <c r="Q26" s="3">
        <v>5</v>
      </c>
    </row>
    <row r="30" spans="1:17">
      <c r="A30" t="s">
        <v>177</v>
      </c>
    </row>
    <row r="32" spans="1:17">
      <c r="A32" t="s">
        <v>178</v>
      </c>
    </row>
    <row r="34" spans="1:1">
      <c r="A3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СУПЕРСПРИНТ</vt:lpstr>
      <vt:lpstr>СПРИНТ</vt:lpstr>
      <vt:lpstr>ОЛИМПИЙСКАЯ</vt:lpstr>
      <vt:lpstr>СУПЕРСПРИНТ!Область_печати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cp:lastPrinted>2020-08-05T11:17:51Z</cp:lastPrinted>
  <dcterms:created xsi:type="dcterms:W3CDTF">2020-08-02T18:54:49Z</dcterms:created>
  <dcterms:modified xsi:type="dcterms:W3CDTF">2020-08-14T19:16:14Z</dcterms:modified>
</cp:coreProperties>
</file>