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Регистрация" sheetId="4" r:id="rId1"/>
    <sheet name="Протокол 15.12.13" sheetId="1" r:id="rId2"/>
    <sheet name="Лист2" sheetId="2" r:id="rId3"/>
    <sheet name="Лист3" sheetId="3" r:id="rId4"/>
  </sheets>
  <definedNames>
    <definedName name="_xlnm._FilterDatabase" localSheetId="1" hidden="1">'Протокол 15.12.13'!$A$18:$O$18</definedName>
    <definedName name="_xlnm._FilterDatabase" localSheetId="0" hidden="1">Регистрация!#REF!</definedName>
  </definedNames>
  <calcPr calcId="145621"/>
</workbook>
</file>

<file path=xl/calcChain.xml><?xml version="1.0" encoding="utf-8"?>
<calcChain xmlns="http://schemas.openxmlformats.org/spreadsheetml/2006/main">
  <c r="N20" i="1" l="1"/>
  <c r="O27" i="1"/>
  <c r="O31" i="1"/>
  <c r="O32" i="1"/>
  <c r="O35" i="1"/>
  <c r="O20" i="1"/>
  <c r="N30" i="1"/>
  <c r="O30" i="1" s="1"/>
  <c r="N12" i="1"/>
  <c r="N39" i="1"/>
  <c r="O39" i="1" s="1"/>
  <c r="N38" i="1"/>
  <c r="O40" i="1" s="1"/>
  <c r="N41" i="1"/>
  <c r="O41" i="1" s="1"/>
  <c r="N40" i="1"/>
  <c r="N16" i="1"/>
  <c r="N21" i="1"/>
  <c r="O21" i="1" s="1"/>
  <c r="N33" i="1"/>
  <c r="O33" i="1" s="1"/>
  <c r="N34" i="1"/>
  <c r="O34" i="1" s="1"/>
  <c r="N24" i="1"/>
  <c r="O24" i="1" s="1"/>
  <c r="N26" i="1"/>
  <c r="O26" i="1" s="1"/>
  <c r="N31" i="1"/>
  <c r="N19" i="1"/>
  <c r="N25" i="1"/>
  <c r="O25" i="1" s="1"/>
  <c r="N23" i="1"/>
  <c r="O23" i="1" s="1"/>
  <c r="N35" i="1"/>
  <c r="N22" i="1"/>
  <c r="O22" i="1" s="1"/>
  <c r="N29" i="1"/>
  <c r="O29" i="1" s="1"/>
  <c r="N27" i="1"/>
  <c r="N28" i="1"/>
  <c r="O28" i="1" s="1"/>
  <c r="N32" i="1"/>
  <c r="N13" i="1"/>
  <c r="O13" i="1" s="1"/>
  <c r="N11" i="1"/>
  <c r="O11" i="1" s="1"/>
  <c r="N10" i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O12" i="1" l="1"/>
</calcChain>
</file>

<file path=xl/sharedStrings.xml><?xml version="1.0" encoding="utf-8"?>
<sst xmlns="http://schemas.openxmlformats.org/spreadsheetml/2006/main" count="133" uniqueCount="78">
  <si>
    <t>Фамилие, имя</t>
  </si>
  <si>
    <t>Разряд</t>
  </si>
  <si>
    <t>Место</t>
  </si>
  <si>
    <t xml:space="preserve">Время </t>
  </si>
  <si>
    <t>Старт</t>
  </si>
  <si>
    <t>Финиш</t>
  </si>
  <si>
    <t>Гл.секретарь</t>
  </si>
  <si>
    <t>Субъект РФ, клуб</t>
  </si>
  <si>
    <t>Результат</t>
  </si>
  <si>
    <t xml:space="preserve">Отставание </t>
  </si>
  <si>
    <t>Начало</t>
  </si>
  <si>
    <t>Гл.судья:</t>
  </si>
  <si>
    <t>Итоговый протокол</t>
  </si>
  <si>
    <t>ОСО "Федерация биатлона Иркутской области"</t>
  </si>
  <si>
    <t>Пряничников Н.Ф.</t>
  </si>
  <si>
    <t xml:space="preserve">Год рожд. </t>
  </si>
  <si>
    <t>Окончание</t>
  </si>
  <si>
    <t>Ст. №</t>
  </si>
  <si>
    <t>Иркутск</t>
  </si>
  <si>
    <t>Лыжная гонка 2 км,  девочки 2000-2002 г.р.</t>
  </si>
  <si>
    <t xml:space="preserve">Лыжная гонка 4 км. юноши 1998-1999 г.р. </t>
  </si>
  <si>
    <t xml:space="preserve">Лыжная гонка 4 км. Девушки 1998-1999 г.р. </t>
  </si>
  <si>
    <t xml:space="preserve">Лыжная гонка 6 км. Старшие юноши 1996-1997 г.р. </t>
  </si>
  <si>
    <t xml:space="preserve">Лыжная гонка 6 км. Старшие девушки 1996-1997 г.р. </t>
  </si>
  <si>
    <t xml:space="preserve">Лыжная гонка 8 км. Мужчины, юниоры  1995 г.р. и старше. </t>
  </si>
  <si>
    <t xml:space="preserve">Лыжная гонка 8 км. Женщины, юниорки  1995 г.р. и старше. </t>
  </si>
  <si>
    <t>Старт. №</t>
  </si>
  <si>
    <t xml:space="preserve">Лыжная гонка 8 км. Мужчины, юниоры, Женщины, юниорки  1995 г.р. и старше. </t>
  </si>
  <si>
    <t>ИРО ОГО ВФСО "ДИНАМО"</t>
  </si>
  <si>
    <t>Черемхово</t>
  </si>
  <si>
    <t>Шелехов</t>
  </si>
  <si>
    <t>Байкальск</t>
  </si>
  <si>
    <t>19.30</t>
  </si>
  <si>
    <r>
      <t>ЛБ "ДИНАМО</t>
    </r>
    <r>
      <rPr>
        <b/>
        <sz val="10"/>
        <rFont val="Times New Roman"/>
        <family val="1"/>
        <charset val="204"/>
      </rPr>
      <t xml:space="preserve">", </t>
    </r>
    <r>
      <rPr>
        <sz val="10"/>
        <rFont val="Times New Roman"/>
        <family val="1"/>
        <charset val="204"/>
      </rPr>
      <t>Иркутск.</t>
    </r>
  </si>
  <si>
    <t>Мисайлов В.В.</t>
  </si>
  <si>
    <t>30 декабря 2014</t>
  </si>
  <si>
    <t>17.00</t>
  </si>
  <si>
    <t>tc  -</t>
  </si>
  <si>
    <t>Новогодней лыжной гонки  ИРО "Динамо"</t>
  </si>
  <si>
    <t>tc   - 13</t>
  </si>
  <si>
    <t>Тюрина Елизавета</t>
  </si>
  <si>
    <t>Фереферов В.П.</t>
  </si>
  <si>
    <t>Вайнер-Кротов А.В.</t>
  </si>
  <si>
    <t>Жиндаев А.В.</t>
  </si>
  <si>
    <t>Томилов А.С.</t>
  </si>
  <si>
    <t>кмс</t>
  </si>
  <si>
    <t>Динамо, Иркутск</t>
  </si>
  <si>
    <t>Левашов Г.А.</t>
  </si>
  <si>
    <t>Салов В.М.</t>
  </si>
  <si>
    <t>Сомова Н.</t>
  </si>
  <si>
    <t>Ларионова Т.Н.</t>
  </si>
  <si>
    <t>Кравченко Е.С.</t>
  </si>
  <si>
    <t>Терентьева Е.С.</t>
  </si>
  <si>
    <t>Федорченко В.М.</t>
  </si>
  <si>
    <t>Седых С.Ю.</t>
  </si>
  <si>
    <t>Чернов В.</t>
  </si>
  <si>
    <t>мс</t>
  </si>
  <si>
    <t>Тараканов Д.И.</t>
  </si>
  <si>
    <t>Лаушкин В.И.</t>
  </si>
  <si>
    <t>Штеркель А.С.</t>
  </si>
  <si>
    <t>Белоусов Е.К.</t>
  </si>
  <si>
    <t xml:space="preserve"> </t>
  </si>
  <si>
    <t>Лыжная гонка 4 км. Ююноши 1997-1998 г.р. Ход свободный.</t>
  </si>
  <si>
    <t>Масстарт</t>
  </si>
  <si>
    <t>Л/гонка 6 км.  Ст.Юноши, Юниоры, Мужчины 1996 г.р. и старше.    Ход свободный.</t>
  </si>
  <si>
    <t>Лыжная гонка 4 км. Девушки 1997-1998 г.р. Ход свободный.</t>
  </si>
  <si>
    <t>Л/гонка 6 км.  Ст.Девушки, Юниорки, Женщины 1996 г.р. и старше.   Ход свободный.</t>
  </si>
  <si>
    <t>Чернаков К.В.</t>
  </si>
  <si>
    <t>б/н</t>
  </si>
  <si>
    <t>Букатич А.В.</t>
  </si>
  <si>
    <t>Усолье Сиб.</t>
  </si>
  <si>
    <t>Шорников С.Ю.</t>
  </si>
  <si>
    <t>Мехоношин П.А</t>
  </si>
  <si>
    <t>СК "А", Иркутск</t>
  </si>
  <si>
    <t>Агейченко В.Д.</t>
  </si>
  <si>
    <t>Конюшенко И.А.</t>
  </si>
  <si>
    <t>Герасимов С.В.</t>
  </si>
  <si>
    <t>Сорогин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</si>
</sst>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164" fontId="22" fillId="0" borderId="2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164" fontId="22" fillId="0" borderId="2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F51" sqref="F51"/>
    </sheetView>
  </sheetViews>
  <sheetFormatPr defaultRowHeight="15" x14ac:dyDescent="0.25"/>
  <cols>
    <col min="1" max="1" width="5.42578125" customWidth="1"/>
    <col min="2" max="2" width="6" customWidth="1"/>
    <col min="3" max="3" width="39" customWidth="1"/>
    <col min="4" max="4" width="12.5703125" customWidth="1"/>
    <col min="5" max="5" width="7" customWidth="1"/>
    <col min="6" max="6" width="26.7109375" customWidth="1"/>
    <col min="7" max="7" width="7.7109375" hidden="1" customWidth="1"/>
    <col min="8" max="8" width="16" customWidth="1"/>
    <col min="9" max="9" width="14.140625" customWidth="1"/>
    <col min="10" max="10" width="12.85546875" style="8" customWidth="1"/>
  </cols>
  <sheetData>
    <row r="1" spans="1:12" ht="15" customHeight="1" x14ac:dyDescent="0.25">
      <c r="A1" s="99"/>
      <c r="B1" s="106" t="s">
        <v>26</v>
      </c>
      <c r="C1" s="106" t="s">
        <v>0</v>
      </c>
      <c r="D1" s="106" t="s">
        <v>15</v>
      </c>
      <c r="E1" s="106" t="s">
        <v>1</v>
      </c>
      <c r="F1" s="108" t="s">
        <v>7</v>
      </c>
      <c r="G1" s="103" t="s">
        <v>3</v>
      </c>
      <c r="H1" s="104"/>
      <c r="I1" s="105"/>
      <c r="J1" s="106" t="s">
        <v>8</v>
      </c>
    </row>
    <row r="2" spans="1:12" ht="15" customHeight="1" x14ac:dyDescent="0.25">
      <c r="A2" s="99"/>
      <c r="B2" s="107"/>
      <c r="C2" s="107"/>
      <c r="D2" s="107"/>
      <c r="E2" s="107"/>
      <c r="F2" s="109"/>
      <c r="G2" s="52" t="s">
        <v>4</v>
      </c>
      <c r="H2" s="53" t="s">
        <v>4</v>
      </c>
      <c r="I2" s="53" t="s">
        <v>5</v>
      </c>
      <c r="J2" s="107"/>
      <c r="L2" s="3"/>
    </row>
    <row r="3" spans="1:12" ht="26.25" customHeight="1" x14ac:dyDescent="0.25">
      <c r="A3" s="100" t="s">
        <v>27</v>
      </c>
      <c r="B3" s="101"/>
      <c r="C3" s="101"/>
      <c r="D3" s="101"/>
      <c r="E3" s="101"/>
      <c r="F3" s="101"/>
      <c r="G3" s="101"/>
      <c r="H3" s="101"/>
      <c r="I3" s="101"/>
      <c r="J3" s="102"/>
      <c r="L3" s="3"/>
    </row>
    <row r="4" spans="1:12" ht="20.100000000000001" customHeight="1" x14ac:dyDescent="0.25">
      <c r="A4" s="55">
        <v>1</v>
      </c>
      <c r="B4" s="47"/>
      <c r="C4" s="23"/>
      <c r="D4" s="24"/>
      <c r="E4" s="24"/>
      <c r="F4" s="48"/>
      <c r="G4" s="49"/>
      <c r="H4" s="50"/>
      <c r="I4" s="50"/>
      <c r="J4" s="51"/>
      <c r="L4" s="3"/>
    </row>
    <row r="5" spans="1:12" ht="20.100000000000001" customHeight="1" x14ac:dyDescent="0.25">
      <c r="A5" s="55">
        <f>1+A4</f>
        <v>2</v>
      </c>
      <c r="B5" s="47"/>
      <c r="C5" s="23"/>
      <c r="D5" s="24"/>
      <c r="E5" s="24"/>
      <c r="F5" s="48"/>
      <c r="G5" s="49"/>
      <c r="H5" s="50"/>
      <c r="I5" s="50"/>
      <c r="J5" s="51"/>
      <c r="L5" s="3"/>
    </row>
    <row r="6" spans="1:12" ht="20.100000000000001" customHeight="1" x14ac:dyDescent="0.25">
      <c r="A6" s="55">
        <f t="shared" ref="A6:A27" si="0">1+A5</f>
        <v>3</v>
      </c>
      <c r="B6" s="47"/>
      <c r="C6" s="23"/>
      <c r="D6" s="24"/>
      <c r="E6" s="24"/>
      <c r="F6" s="48"/>
      <c r="G6" s="49"/>
      <c r="H6" s="50"/>
      <c r="I6" s="50"/>
      <c r="J6" s="51"/>
      <c r="L6" s="3"/>
    </row>
    <row r="7" spans="1:12" ht="20.100000000000001" customHeight="1" x14ac:dyDescent="0.25">
      <c r="A7" s="55">
        <f t="shared" si="0"/>
        <v>4</v>
      </c>
      <c r="B7" s="47"/>
      <c r="C7" s="23"/>
      <c r="D7" s="24"/>
      <c r="E7" s="24"/>
      <c r="F7" s="48"/>
      <c r="G7" s="49"/>
      <c r="H7" s="50"/>
      <c r="I7" s="50"/>
      <c r="J7" s="51"/>
      <c r="L7" s="3"/>
    </row>
    <row r="8" spans="1:12" ht="20.100000000000001" customHeight="1" x14ac:dyDescent="0.25">
      <c r="A8" s="55">
        <f t="shared" si="0"/>
        <v>5</v>
      </c>
      <c r="B8" s="47"/>
      <c r="C8" s="23"/>
      <c r="D8" s="24"/>
      <c r="E8" s="24"/>
      <c r="F8" s="48"/>
      <c r="G8" s="49"/>
      <c r="H8" s="50"/>
      <c r="I8" s="50"/>
      <c r="J8" s="51"/>
      <c r="L8" s="3"/>
    </row>
    <row r="9" spans="1:12" ht="20.100000000000001" customHeight="1" x14ac:dyDescent="0.25">
      <c r="A9" s="55">
        <f t="shared" si="0"/>
        <v>6</v>
      </c>
      <c r="B9" s="47"/>
      <c r="C9" s="23"/>
      <c r="D9" s="24"/>
      <c r="E9" s="24"/>
      <c r="F9" s="48"/>
      <c r="G9" s="49"/>
      <c r="H9" s="50"/>
      <c r="I9" s="50"/>
      <c r="J9" s="51"/>
      <c r="L9" s="3"/>
    </row>
    <row r="10" spans="1:12" ht="20.100000000000001" customHeight="1" x14ac:dyDescent="0.25">
      <c r="A10" s="55">
        <f t="shared" si="0"/>
        <v>7</v>
      </c>
      <c r="B10" s="47"/>
      <c r="C10" s="23"/>
      <c r="D10" s="24"/>
      <c r="E10" s="24"/>
      <c r="F10" s="48"/>
      <c r="G10" s="49"/>
      <c r="H10" s="50"/>
      <c r="I10" s="50"/>
      <c r="J10" s="51"/>
      <c r="L10" s="3"/>
    </row>
    <row r="11" spans="1:12" ht="20.100000000000001" customHeight="1" x14ac:dyDescent="0.25">
      <c r="A11" s="55">
        <f t="shared" si="0"/>
        <v>8</v>
      </c>
      <c r="B11" s="47"/>
      <c r="C11" s="23"/>
      <c r="D11" s="24"/>
      <c r="E11" s="24"/>
      <c r="F11" s="48"/>
      <c r="G11" s="49"/>
      <c r="H11" s="50"/>
      <c r="I11" s="50"/>
      <c r="J11" s="51"/>
      <c r="L11" s="3"/>
    </row>
    <row r="12" spans="1:12" ht="20.100000000000001" customHeight="1" x14ac:dyDescent="0.25">
      <c r="A12" s="55">
        <f t="shared" si="0"/>
        <v>9</v>
      </c>
      <c r="B12" s="47"/>
      <c r="C12" s="23"/>
      <c r="D12" s="24"/>
      <c r="E12" s="24"/>
      <c r="F12" s="48"/>
      <c r="G12" s="49"/>
      <c r="H12" s="50"/>
      <c r="I12" s="50"/>
      <c r="J12" s="51"/>
      <c r="L12" s="3"/>
    </row>
    <row r="13" spans="1:12" ht="20.100000000000001" customHeight="1" x14ac:dyDescent="0.25">
      <c r="A13" s="55">
        <f t="shared" si="0"/>
        <v>10</v>
      </c>
      <c r="B13" s="47"/>
      <c r="C13" s="23"/>
      <c r="D13" s="24"/>
      <c r="E13" s="24"/>
      <c r="F13" s="48"/>
      <c r="G13" s="49"/>
      <c r="H13" s="50"/>
      <c r="I13" s="50"/>
      <c r="J13" s="51"/>
      <c r="L13" s="3"/>
    </row>
    <row r="14" spans="1:12" ht="20.100000000000001" customHeight="1" x14ac:dyDescent="0.25">
      <c r="A14" s="55">
        <f t="shared" si="0"/>
        <v>11</v>
      </c>
      <c r="B14" s="47"/>
      <c r="C14" s="23"/>
      <c r="D14" s="24"/>
      <c r="E14" s="24"/>
      <c r="F14" s="48"/>
      <c r="G14" s="49"/>
      <c r="H14" s="50"/>
      <c r="I14" s="50"/>
      <c r="J14" s="51"/>
      <c r="L14" s="3"/>
    </row>
    <row r="15" spans="1:12" ht="20.100000000000001" customHeight="1" x14ac:dyDescent="0.25">
      <c r="A15" s="55">
        <f t="shared" si="0"/>
        <v>12</v>
      </c>
      <c r="B15" s="47"/>
      <c r="C15" s="23"/>
      <c r="D15" s="24"/>
      <c r="E15" s="24"/>
      <c r="F15" s="48"/>
      <c r="G15" s="49"/>
      <c r="H15" s="50"/>
      <c r="I15" s="50"/>
      <c r="J15" s="51"/>
      <c r="L15" s="3"/>
    </row>
    <row r="16" spans="1:12" ht="20.100000000000001" customHeight="1" x14ac:dyDescent="0.25">
      <c r="A16" s="55">
        <f t="shared" si="0"/>
        <v>13</v>
      </c>
      <c r="B16" s="47"/>
      <c r="C16" s="23"/>
      <c r="D16" s="24"/>
      <c r="E16" s="24"/>
      <c r="F16" s="48"/>
      <c r="G16" s="49"/>
      <c r="H16" s="50"/>
      <c r="I16" s="50"/>
      <c r="J16" s="51"/>
      <c r="L16" s="3"/>
    </row>
    <row r="17" spans="1:12" ht="20.100000000000001" customHeight="1" x14ac:dyDescent="0.25">
      <c r="A17" s="55">
        <f t="shared" si="0"/>
        <v>14</v>
      </c>
      <c r="B17" s="47"/>
      <c r="C17" s="23"/>
      <c r="D17" s="24"/>
      <c r="E17" s="24"/>
      <c r="F17" s="48"/>
      <c r="G17" s="49"/>
      <c r="H17" s="50"/>
      <c r="I17" s="50"/>
      <c r="J17" s="51"/>
      <c r="L17" s="3"/>
    </row>
    <row r="18" spans="1:12" ht="20.100000000000001" customHeight="1" x14ac:dyDescent="0.25">
      <c r="A18" s="55">
        <f t="shared" si="0"/>
        <v>15</v>
      </c>
      <c r="B18" s="47"/>
      <c r="C18" s="23"/>
      <c r="D18" s="24"/>
      <c r="E18" s="24"/>
      <c r="F18" s="48"/>
      <c r="G18" s="49"/>
      <c r="H18" s="50"/>
      <c r="I18" s="50"/>
      <c r="J18" s="51"/>
      <c r="L18" s="3"/>
    </row>
    <row r="19" spans="1:12" ht="20.100000000000001" customHeight="1" x14ac:dyDescent="0.25">
      <c r="A19" s="55">
        <f t="shared" si="0"/>
        <v>16</v>
      </c>
      <c r="B19" s="47"/>
      <c r="C19" s="23"/>
      <c r="D19" s="24"/>
      <c r="E19" s="24"/>
      <c r="F19" s="48"/>
      <c r="G19" s="49"/>
      <c r="H19" s="50"/>
      <c r="I19" s="50"/>
      <c r="J19" s="51"/>
      <c r="L19" s="3"/>
    </row>
    <row r="20" spans="1:12" ht="20.100000000000001" customHeight="1" x14ac:dyDescent="0.25">
      <c r="A20" s="55">
        <f t="shared" si="0"/>
        <v>17</v>
      </c>
      <c r="B20" s="47"/>
      <c r="C20" s="23"/>
      <c r="D20" s="24"/>
      <c r="E20" s="24"/>
      <c r="F20" s="48"/>
      <c r="G20" s="49"/>
      <c r="H20" s="50"/>
      <c r="I20" s="50"/>
      <c r="J20" s="51"/>
      <c r="L20" s="3"/>
    </row>
    <row r="21" spans="1:12" ht="20.100000000000001" customHeight="1" x14ac:dyDescent="0.25">
      <c r="A21" s="55">
        <f t="shared" si="0"/>
        <v>18</v>
      </c>
      <c r="B21" s="47"/>
      <c r="C21" s="23"/>
      <c r="D21" s="24"/>
      <c r="E21" s="24"/>
      <c r="F21" s="48"/>
      <c r="G21" s="49"/>
      <c r="H21" s="50"/>
      <c r="I21" s="50"/>
      <c r="J21" s="51"/>
      <c r="L21" s="3"/>
    </row>
    <row r="22" spans="1:12" ht="20.100000000000001" customHeight="1" x14ac:dyDescent="0.25">
      <c r="A22" s="55">
        <f t="shared" si="0"/>
        <v>19</v>
      </c>
      <c r="B22" s="47"/>
      <c r="C22" s="23"/>
      <c r="D22" s="24"/>
      <c r="E22" s="24"/>
      <c r="F22" s="48"/>
      <c r="G22" s="49"/>
      <c r="H22" s="50"/>
      <c r="I22" s="50"/>
      <c r="J22" s="51"/>
      <c r="L22" s="3"/>
    </row>
    <row r="23" spans="1:12" ht="20.100000000000001" customHeight="1" x14ac:dyDescent="0.25">
      <c r="A23" s="55">
        <f t="shared" si="0"/>
        <v>20</v>
      </c>
      <c r="B23" s="47"/>
      <c r="C23" s="23"/>
      <c r="D23" s="24"/>
      <c r="E23" s="24"/>
      <c r="F23" s="48"/>
      <c r="G23" s="49"/>
      <c r="H23" s="50"/>
      <c r="I23" s="50"/>
      <c r="J23" s="51"/>
      <c r="L23" s="3"/>
    </row>
    <row r="24" spans="1:12" ht="20.100000000000001" customHeight="1" x14ac:dyDescent="0.25">
      <c r="A24" s="55">
        <f t="shared" si="0"/>
        <v>21</v>
      </c>
      <c r="B24" s="47"/>
      <c r="C24" s="23"/>
      <c r="D24" s="24"/>
      <c r="E24" s="24"/>
      <c r="F24" s="48"/>
      <c r="G24" s="49"/>
      <c r="H24" s="50"/>
      <c r="I24" s="50"/>
      <c r="J24" s="51"/>
      <c r="L24" s="3"/>
    </row>
    <row r="25" spans="1:12" ht="20.100000000000001" customHeight="1" x14ac:dyDescent="0.25">
      <c r="A25" s="55">
        <f t="shared" si="0"/>
        <v>22</v>
      </c>
      <c r="B25" s="47"/>
      <c r="C25" s="23"/>
      <c r="D25" s="24"/>
      <c r="E25" s="24"/>
      <c r="F25" s="48"/>
      <c r="G25" s="49"/>
      <c r="H25" s="50"/>
      <c r="I25" s="50"/>
      <c r="J25" s="51"/>
      <c r="L25" s="3"/>
    </row>
    <row r="26" spans="1:12" ht="20.100000000000001" customHeight="1" x14ac:dyDescent="0.25">
      <c r="A26" s="55">
        <f t="shared" si="0"/>
        <v>23</v>
      </c>
      <c r="B26" s="47"/>
      <c r="C26" s="23"/>
      <c r="D26" s="24"/>
      <c r="E26" s="24"/>
      <c r="F26" s="48"/>
      <c r="G26" s="49"/>
      <c r="H26" s="50"/>
      <c r="I26" s="50"/>
      <c r="J26" s="51"/>
      <c r="L26" s="3"/>
    </row>
    <row r="27" spans="1:12" ht="20.100000000000001" customHeight="1" x14ac:dyDescent="0.25">
      <c r="A27" s="55">
        <f t="shared" si="0"/>
        <v>24</v>
      </c>
      <c r="B27" s="47"/>
      <c r="C27" s="23"/>
      <c r="D27" s="24"/>
      <c r="E27" s="24"/>
      <c r="F27" s="48"/>
      <c r="G27" s="49"/>
      <c r="H27" s="50"/>
      <c r="I27" s="50"/>
      <c r="J27" s="51"/>
      <c r="L27" s="3"/>
    </row>
    <row r="28" spans="1:12" ht="20.100000000000001" customHeight="1" x14ac:dyDescent="0.25">
      <c r="A28" s="54"/>
      <c r="B28" s="47"/>
      <c r="C28" s="23"/>
      <c r="D28" s="24"/>
      <c r="E28" s="24"/>
      <c r="F28" s="48"/>
      <c r="G28" s="49"/>
      <c r="H28" s="50"/>
      <c r="I28" s="50"/>
      <c r="J28" s="51"/>
      <c r="L28" s="3"/>
    </row>
    <row r="29" spans="1:12" ht="20.100000000000001" customHeight="1" x14ac:dyDescent="0.25">
      <c r="B29" s="47"/>
      <c r="C29" s="23"/>
      <c r="D29" s="24"/>
      <c r="E29" s="24"/>
      <c r="F29" s="48"/>
      <c r="G29" s="49"/>
      <c r="H29" s="50"/>
      <c r="I29" s="50"/>
      <c r="J29" s="51"/>
      <c r="L29" s="3"/>
    </row>
    <row r="30" spans="1:12" ht="15" customHeight="1" x14ac:dyDescent="0.25">
      <c r="B30" s="11"/>
      <c r="C30" s="12"/>
      <c r="D30" s="10"/>
      <c r="E30" s="10"/>
      <c r="F30" s="22"/>
      <c r="G30" s="38"/>
      <c r="H30" s="13"/>
      <c r="I30" s="13"/>
      <c r="J30" s="14"/>
      <c r="L30" s="3"/>
    </row>
    <row r="31" spans="1:12" ht="15" customHeight="1" x14ac:dyDescent="0.25">
      <c r="B31" s="41"/>
      <c r="C31" s="41"/>
      <c r="D31" s="41"/>
      <c r="E31" s="41"/>
      <c r="F31" s="40" t="s">
        <v>19</v>
      </c>
      <c r="G31" s="41"/>
      <c r="H31" s="41"/>
      <c r="I31" s="41"/>
      <c r="J31" s="41"/>
      <c r="L31" s="3"/>
    </row>
    <row r="32" spans="1:12" ht="15" customHeight="1" x14ac:dyDescent="0.25">
      <c r="B32" s="36"/>
      <c r="C32" s="36"/>
      <c r="D32" s="36"/>
      <c r="E32" s="36"/>
      <c r="F32" s="37"/>
      <c r="G32" s="36"/>
      <c r="H32" s="36"/>
      <c r="I32" s="36"/>
      <c r="J32" s="36"/>
      <c r="L32" s="3"/>
    </row>
    <row r="33" spans="2:12" ht="15" customHeight="1" x14ac:dyDescent="0.25">
      <c r="B33" s="19"/>
      <c r="C33" s="35"/>
      <c r="D33" s="21"/>
      <c r="E33" s="21"/>
      <c r="F33" s="15"/>
      <c r="G33" s="18"/>
      <c r="H33" s="16"/>
      <c r="I33" s="20"/>
      <c r="J33" s="17"/>
      <c r="L33" s="3"/>
    </row>
    <row r="34" spans="2:12" ht="15" customHeight="1" x14ac:dyDescent="0.25">
      <c r="B34" s="41"/>
      <c r="C34" s="41"/>
      <c r="D34" s="41"/>
      <c r="E34" s="41"/>
      <c r="F34" s="42" t="s">
        <v>20</v>
      </c>
      <c r="G34" s="41"/>
      <c r="H34" s="41"/>
      <c r="I34" s="41"/>
      <c r="J34" s="41"/>
      <c r="L34" s="3"/>
    </row>
    <row r="35" spans="2:12" ht="15" customHeight="1" x14ac:dyDescent="0.25">
      <c r="B35" s="36"/>
      <c r="C35" s="36"/>
      <c r="D35" s="36"/>
      <c r="E35" s="36"/>
      <c r="F35" s="39"/>
      <c r="G35" s="36"/>
      <c r="H35" s="36"/>
      <c r="I35" s="36"/>
      <c r="J35" s="36"/>
      <c r="L35" s="3"/>
    </row>
    <row r="36" spans="2:12" ht="15" customHeight="1" x14ac:dyDescent="0.25">
      <c r="B36" s="43"/>
      <c r="C36" s="43"/>
      <c r="D36" s="43"/>
      <c r="E36" s="43"/>
      <c r="F36" s="42" t="s">
        <v>21</v>
      </c>
      <c r="G36" s="43"/>
      <c r="H36" s="43"/>
      <c r="I36" s="43"/>
      <c r="J36" s="43"/>
      <c r="L36" s="3"/>
    </row>
    <row r="37" spans="2:12" ht="15" customHeight="1" x14ac:dyDescent="0.25">
      <c r="B37" s="39"/>
      <c r="C37" s="39"/>
      <c r="D37" s="39"/>
      <c r="E37" s="39"/>
      <c r="F37" s="39"/>
      <c r="G37" s="39"/>
      <c r="H37" s="39"/>
      <c r="I37" s="39"/>
      <c r="J37" s="39"/>
      <c r="L37" s="3"/>
    </row>
    <row r="38" spans="2:12" ht="15" customHeight="1" x14ac:dyDescent="0.25">
      <c r="B38" s="41"/>
      <c r="C38" s="41"/>
      <c r="D38" s="41"/>
      <c r="E38" s="41"/>
      <c r="F38" s="42" t="s">
        <v>22</v>
      </c>
      <c r="G38" s="41"/>
      <c r="H38" s="41"/>
      <c r="I38" s="41"/>
      <c r="J38" s="41"/>
      <c r="L38" s="3"/>
    </row>
    <row r="39" spans="2:12" ht="15" customHeight="1" x14ac:dyDescent="0.25">
      <c r="B39" s="36"/>
      <c r="C39" s="36"/>
      <c r="D39" s="36"/>
      <c r="E39" s="36"/>
      <c r="F39" s="39"/>
      <c r="G39" s="36"/>
      <c r="H39" s="36"/>
      <c r="I39" s="36"/>
      <c r="J39" s="36"/>
      <c r="L39" s="3"/>
    </row>
    <row r="40" spans="2:12" ht="15" customHeight="1" x14ac:dyDescent="0.25">
      <c r="B40" s="41"/>
      <c r="C40" s="41"/>
      <c r="D40" s="41"/>
      <c r="E40" s="41"/>
      <c r="F40" s="42" t="s">
        <v>23</v>
      </c>
      <c r="G40" s="41"/>
      <c r="H40" s="41"/>
      <c r="I40" s="41"/>
      <c r="J40" s="41"/>
    </row>
    <row r="41" spans="2:12" s="44" customFormat="1" ht="15" customHeight="1" x14ac:dyDescent="0.25">
      <c r="B41" s="36"/>
      <c r="C41" s="36"/>
      <c r="D41" s="36"/>
      <c r="E41" s="36"/>
      <c r="F41" s="39"/>
      <c r="G41" s="36"/>
      <c r="H41" s="36"/>
      <c r="I41" s="36"/>
      <c r="J41" s="36"/>
    </row>
    <row r="42" spans="2:12" ht="15" customHeight="1" x14ac:dyDescent="0.25">
      <c r="B42" s="41"/>
      <c r="C42" s="41"/>
      <c r="D42" s="41"/>
      <c r="E42" s="41"/>
      <c r="F42" s="42" t="s">
        <v>24</v>
      </c>
      <c r="G42" s="41"/>
      <c r="H42" s="41"/>
      <c r="I42" s="41"/>
      <c r="J42" s="41"/>
    </row>
    <row r="43" spans="2:12" s="44" customFormat="1" ht="15" customHeight="1" x14ac:dyDescent="0.25">
      <c r="B43" s="36"/>
      <c r="C43" s="36"/>
      <c r="D43" s="36"/>
      <c r="E43" s="36"/>
      <c r="F43" s="39"/>
      <c r="G43" s="36"/>
      <c r="H43" s="36"/>
      <c r="I43" s="36"/>
      <c r="J43" s="36"/>
    </row>
    <row r="44" spans="2:12" s="44" customFormat="1" ht="15" customHeight="1" x14ac:dyDescent="0.25">
      <c r="B44" s="41"/>
      <c r="C44" s="41"/>
      <c r="D44" s="41"/>
      <c r="E44" s="41"/>
      <c r="F44" s="42" t="s">
        <v>25</v>
      </c>
      <c r="G44" s="41"/>
      <c r="H44" s="41"/>
      <c r="I44" s="41"/>
      <c r="J44" s="41"/>
    </row>
    <row r="45" spans="2:12" s="44" customFormat="1" ht="15" customHeight="1" x14ac:dyDescent="0.25">
      <c r="B45" s="36"/>
      <c r="C45" s="36"/>
      <c r="D45" s="36"/>
      <c r="E45" s="36"/>
      <c r="F45" s="39"/>
      <c r="G45" s="36"/>
      <c r="H45" s="36"/>
      <c r="I45" s="36"/>
      <c r="J45" s="36"/>
    </row>
    <row r="46" spans="2:12" s="44" customFormat="1" ht="15" customHeight="1" x14ac:dyDescent="0.25">
      <c r="B46" s="45"/>
      <c r="C46" s="45"/>
      <c r="D46" s="45"/>
      <c r="E46" s="45"/>
      <c r="F46" s="46"/>
      <c r="G46" s="45"/>
      <c r="H46" s="45"/>
      <c r="I46" s="45"/>
      <c r="J46" s="45"/>
    </row>
    <row r="47" spans="2:12" x14ac:dyDescent="0.25">
      <c r="B47" s="1"/>
      <c r="C47" s="1"/>
      <c r="D47" s="1"/>
      <c r="E47" s="1"/>
      <c r="F47" s="2"/>
      <c r="G47" s="2"/>
      <c r="H47" s="2"/>
      <c r="I47" s="2"/>
      <c r="J47" s="7"/>
    </row>
    <row r="48" spans="2:12" x14ac:dyDescent="0.25">
      <c r="B48" s="1"/>
      <c r="C48" s="1"/>
      <c r="D48" s="1"/>
      <c r="E48" s="1"/>
      <c r="F48" s="2"/>
      <c r="G48" s="2"/>
      <c r="H48" s="2"/>
      <c r="I48" s="2"/>
      <c r="J48" s="7"/>
    </row>
    <row r="49" spans="2:18" x14ac:dyDescent="0.25">
      <c r="B49" s="1"/>
      <c r="C49" s="1"/>
      <c r="D49" s="1"/>
      <c r="E49" s="1"/>
      <c r="F49" s="2"/>
      <c r="G49" s="2"/>
      <c r="H49" s="2"/>
      <c r="I49" s="2"/>
      <c r="J49" s="7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7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7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7"/>
    </row>
    <row r="59" spans="2:18" ht="15" customHeight="1" x14ac:dyDescent="0.25"/>
    <row r="60" spans="2:18" ht="15" customHeight="1" x14ac:dyDescent="0.25">
      <c r="J60"/>
    </row>
    <row r="61" spans="2:18" ht="15" customHeight="1" x14ac:dyDescent="0.25">
      <c r="J61"/>
      <c r="L61" s="6"/>
      <c r="M61" s="6"/>
      <c r="N61" s="6"/>
      <c r="O61" s="6"/>
      <c r="P61" s="6"/>
      <c r="Q61" s="6"/>
      <c r="R61" s="6"/>
    </row>
    <row r="62" spans="2:18" ht="15" customHeight="1" x14ac:dyDescent="0.25">
      <c r="J62"/>
      <c r="L62" s="6"/>
      <c r="M62" s="6"/>
      <c r="N62" s="6"/>
      <c r="O62" s="6"/>
      <c r="P62" s="6"/>
      <c r="Q62" s="6"/>
      <c r="R62" s="6"/>
    </row>
    <row r="63" spans="2:18" ht="15" customHeight="1" x14ac:dyDescent="0.25">
      <c r="J63"/>
    </row>
    <row r="64" spans="2:18" ht="15" customHeight="1" x14ac:dyDescent="0.25">
      <c r="J64"/>
    </row>
    <row r="65" spans="10:10" ht="15" customHeight="1" x14ac:dyDescent="0.25">
      <c r="J65"/>
    </row>
    <row r="66" spans="10:10" ht="15" customHeight="1" x14ac:dyDescent="0.25">
      <c r="J66"/>
    </row>
    <row r="67" spans="10:10" ht="15" customHeight="1" x14ac:dyDescent="0.25">
      <c r="J67"/>
    </row>
    <row r="68" spans="10:10" ht="15" customHeight="1" x14ac:dyDescent="0.25">
      <c r="J68"/>
    </row>
    <row r="69" spans="10:10" ht="15" customHeight="1" x14ac:dyDescent="0.25">
      <c r="J69"/>
    </row>
    <row r="70" spans="10:10" ht="15" customHeight="1" x14ac:dyDescent="0.25">
      <c r="J70"/>
    </row>
  </sheetData>
  <mergeCells count="9">
    <mergeCell ref="A1:A2"/>
    <mergeCell ref="A3:J3"/>
    <mergeCell ref="G1:I1"/>
    <mergeCell ref="J1:J2"/>
    <mergeCell ref="B1:B2"/>
    <mergeCell ref="C1:C2"/>
    <mergeCell ref="D1:D2"/>
    <mergeCell ref="E1:E2"/>
    <mergeCell ref="F1:F2"/>
  </mergeCells>
  <pageMargins left="0.55118110236220474" right="0.11811023622047245" top="0.39370078740157483" bottom="0.15748031496062992" header="0.47244094488188981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11" workbookViewId="0">
      <selection activeCell="C25" sqref="C25"/>
    </sheetView>
  </sheetViews>
  <sheetFormatPr defaultRowHeight="15" x14ac:dyDescent="0.25"/>
  <cols>
    <col min="1" max="1" width="4.7109375" customWidth="1"/>
    <col min="2" max="2" width="5.28515625" customWidth="1"/>
    <col min="3" max="3" width="21.42578125" customWidth="1"/>
    <col min="4" max="4" width="6" customWidth="1"/>
    <col min="5" max="5" width="4.85546875" customWidth="1"/>
    <col min="6" max="6" width="11.7109375" customWidth="1"/>
    <col min="7" max="7" width="7.42578125" customWidth="1"/>
    <col min="9" max="13" width="1.7109375" customWidth="1"/>
    <col min="14" max="14" width="8.42578125" customWidth="1"/>
    <col min="15" max="15" width="8.28515625" customWidth="1"/>
  </cols>
  <sheetData>
    <row r="1" spans="1:15" ht="12" customHeight="1" x14ac:dyDescent="0.25">
      <c r="A1" s="138" t="s">
        <v>13</v>
      </c>
      <c r="B1" s="116"/>
      <c r="C1" s="116"/>
      <c r="D1" s="116"/>
      <c r="E1" s="116"/>
      <c r="F1" s="117"/>
      <c r="G1" s="116" t="s">
        <v>28</v>
      </c>
      <c r="H1" s="116"/>
      <c r="I1" s="116"/>
      <c r="J1" s="116"/>
      <c r="K1" s="116"/>
      <c r="L1" s="116"/>
      <c r="M1" s="116"/>
      <c r="N1" s="116"/>
      <c r="O1" s="117"/>
    </row>
    <row r="2" spans="1:15" ht="12" customHeight="1" x14ac:dyDescent="0.25">
      <c r="A2" s="139"/>
      <c r="B2" s="118"/>
      <c r="C2" s="118"/>
      <c r="D2" s="118"/>
      <c r="E2" s="118"/>
      <c r="F2" s="119"/>
      <c r="G2" s="118"/>
      <c r="H2" s="118"/>
      <c r="I2" s="118"/>
      <c r="J2" s="118"/>
      <c r="K2" s="118"/>
      <c r="L2" s="118"/>
      <c r="M2" s="118"/>
      <c r="N2" s="118"/>
      <c r="O2" s="119"/>
    </row>
    <row r="3" spans="1:15" ht="20.25" customHeight="1" x14ac:dyDescent="0.25">
      <c r="A3" s="140"/>
      <c r="B3" s="120"/>
      <c r="C3" s="120"/>
      <c r="D3" s="120"/>
      <c r="E3" s="120"/>
      <c r="F3" s="121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25" customHeight="1" x14ac:dyDescent="0.25">
      <c r="A4" s="122" t="s">
        <v>38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7.25" customHeight="1" x14ac:dyDescent="0.25">
      <c r="A5" s="124" t="s">
        <v>35</v>
      </c>
      <c r="B5" s="125"/>
      <c r="C5" s="125"/>
      <c r="D5" s="126" t="s">
        <v>12</v>
      </c>
      <c r="E5" s="127"/>
      <c r="F5" s="127"/>
      <c r="G5" s="127"/>
      <c r="H5" s="127"/>
      <c r="I5" s="130" t="s">
        <v>10</v>
      </c>
      <c r="J5" s="131"/>
      <c r="K5" s="131"/>
      <c r="L5" s="131"/>
      <c r="M5" s="132"/>
      <c r="N5" s="57" t="s">
        <v>36</v>
      </c>
      <c r="O5" s="58" t="s">
        <v>39</v>
      </c>
    </row>
    <row r="6" spans="1:15" ht="15.95" customHeight="1" x14ac:dyDescent="0.25">
      <c r="A6" s="133" t="s">
        <v>33</v>
      </c>
      <c r="B6" s="134"/>
      <c r="C6" s="134"/>
      <c r="D6" s="128"/>
      <c r="E6" s="129"/>
      <c r="F6" s="129"/>
      <c r="G6" s="129"/>
      <c r="H6" s="129"/>
      <c r="I6" s="135" t="s">
        <v>16</v>
      </c>
      <c r="J6" s="136"/>
      <c r="K6" s="136"/>
      <c r="L6" s="136"/>
      <c r="M6" s="137"/>
      <c r="N6" s="59" t="s">
        <v>32</v>
      </c>
      <c r="O6" s="60" t="s">
        <v>37</v>
      </c>
    </row>
    <row r="7" spans="1:15" ht="15" customHeight="1" x14ac:dyDescent="0.25">
      <c r="A7" s="114" t="s">
        <v>2</v>
      </c>
      <c r="B7" s="114" t="s">
        <v>17</v>
      </c>
      <c r="C7" s="114" t="s">
        <v>0</v>
      </c>
      <c r="D7" s="114" t="s">
        <v>15</v>
      </c>
      <c r="E7" s="114" t="s">
        <v>1</v>
      </c>
      <c r="F7" s="110" t="s">
        <v>7</v>
      </c>
      <c r="G7" s="112" t="s">
        <v>3</v>
      </c>
      <c r="H7" s="113"/>
      <c r="I7" s="91"/>
      <c r="J7" s="92"/>
      <c r="K7" s="92"/>
      <c r="L7" s="92"/>
      <c r="M7" s="93"/>
      <c r="N7" s="114" t="s">
        <v>8</v>
      </c>
      <c r="O7" s="114" t="s">
        <v>9</v>
      </c>
    </row>
    <row r="8" spans="1:15" ht="15" customHeight="1" x14ac:dyDescent="0.25">
      <c r="A8" s="115"/>
      <c r="B8" s="115"/>
      <c r="C8" s="115"/>
      <c r="D8" s="115"/>
      <c r="E8" s="115"/>
      <c r="F8" s="111"/>
      <c r="G8" s="56" t="s">
        <v>4</v>
      </c>
      <c r="H8" s="56" t="s">
        <v>5</v>
      </c>
      <c r="I8" s="4"/>
      <c r="J8" s="5"/>
      <c r="K8" s="4"/>
      <c r="L8" s="5"/>
      <c r="M8" s="9"/>
      <c r="N8" s="115"/>
      <c r="O8" s="115"/>
    </row>
    <row r="9" spans="1:15" ht="15.95" customHeight="1" x14ac:dyDescent="0.25">
      <c r="A9" s="65"/>
      <c r="B9" s="66"/>
      <c r="C9" s="66"/>
      <c r="D9" s="66"/>
      <c r="E9" s="66"/>
      <c r="F9" s="68" t="s">
        <v>62</v>
      </c>
      <c r="G9" s="66"/>
      <c r="H9" s="66"/>
      <c r="I9" s="66"/>
      <c r="J9" s="66"/>
      <c r="K9" s="66"/>
      <c r="L9" s="66"/>
      <c r="M9" s="66"/>
      <c r="N9" s="66"/>
      <c r="O9" s="67"/>
    </row>
    <row r="10" spans="1:15" ht="15.95" customHeight="1" x14ac:dyDescent="0.25">
      <c r="A10" s="79">
        <v>1</v>
      </c>
      <c r="B10" s="71">
        <v>16</v>
      </c>
      <c r="C10" s="72" t="s">
        <v>53</v>
      </c>
      <c r="D10" s="73">
        <v>1988</v>
      </c>
      <c r="E10" s="73">
        <v>1</v>
      </c>
      <c r="F10" s="74" t="s">
        <v>29</v>
      </c>
      <c r="G10" s="97" t="s">
        <v>63</v>
      </c>
      <c r="H10" s="76">
        <v>8.5879629629629622E-3</v>
      </c>
      <c r="I10" s="77"/>
      <c r="J10" s="77"/>
      <c r="K10" s="77"/>
      <c r="L10" s="77"/>
      <c r="M10" s="77"/>
      <c r="N10" s="78">
        <f>H10</f>
        <v>8.5879629629629622E-3</v>
      </c>
      <c r="O10" s="90">
        <v>0</v>
      </c>
    </row>
    <row r="11" spans="1:15" ht="15.95" customHeight="1" x14ac:dyDescent="0.25">
      <c r="A11" s="79">
        <v>2</v>
      </c>
      <c r="B11" s="71">
        <v>19</v>
      </c>
      <c r="C11" s="80" t="s">
        <v>75</v>
      </c>
      <c r="D11" s="81">
        <v>1999</v>
      </c>
      <c r="E11" s="81">
        <v>2</v>
      </c>
      <c r="F11" s="96" t="s">
        <v>29</v>
      </c>
      <c r="G11" s="97" t="s">
        <v>63</v>
      </c>
      <c r="H11" s="76">
        <v>9.1782407407407403E-3</v>
      </c>
      <c r="I11" s="77"/>
      <c r="J11" s="77"/>
      <c r="K11" s="77"/>
      <c r="L11" s="77"/>
      <c r="M11" s="77"/>
      <c r="N11" s="78">
        <f>H11</f>
        <v>9.1782407407407403E-3</v>
      </c>
      <c r="O11" s="90">
        <f>N11-N$10</f>
        <v>5.9027777777777811E-4</v>
      </c>
    </row>
    <row r="12" spans="1:15" ht="15.95" customHeight="1" x14ac:dyDescent="0.25">
      <c r="A12" s="79">
        <v>3</v>
      </c>
      <c r="B12" s="71">
        <v>23</v>
      </c>
      <c r="C12" s="77" t="s">
        <v>67</v>
      </c>
      <c r="D12" s="79">
        <v>2000</v>
      </c>
      <c r="E12" s="79"/>
      <c r="F12" s="82" t="s">
        <v>29</v>
      </c>
      <c r="G12" s="97" t="s">
        <v>63</v>
      </c>
      <c r="H12" s="76">
        <v>9.7916666666666655E-3</v>
      </c>
      <c r="I12" s="77"/>
      <c r="J12" s="77"/>
      <c r="K12" s="77"/>
      <c r="L12" s="77"/>
      <c r="M12" s="77"/>
      <c r="N12" s="78">
        <f>H12</f>
        <v>9.7916666666666655E-3</v>
      </c>
      <c r="O12" s="90">
        <f t="shared" ref="O12:O13" si="0">N12-N$10</f>
        <v>1.2037037037037034E-3</v>
      </c>
    </row>
    <row r="13" spans="1:15" ht="15.95" customHeight="1" x14ac:dyDescent="0.25">
      <c r="A13" s="79">
        <v>4</v>
      </c>
      <c r="B13" s="71">
        <v>18</v>
      </c>
      <c r="C13" s="77" t="s">
        <v>54</v>
      </c>
      <c r="D13" s="79">
        <v>1999</v>
      </c>
      <c r="E13" s="79">
        <v>1</v>
      </c>
      <c r="F13" s="82" t="s">
        <v>29</v>
      </c>
      <c r="G13" s="97" t="s">
        <v>63</v>
      </c>
      <c r="H13" s="76">
        <v>1.0462962962962964E-2</v>
      </c>
      <c r="I13" s="77"/>
      <c r="J13" s="77"/>
      <c r="K13" s="77"/>
      <c r="L13" s="77"/>
      <c r="M13" s="77"/>
      <c r="N13" s="78">
        <f>H13</f>
        <v>1.0462962962962964E-2</v>
      </c>
      <c r="O13" s="90">
        <f t="shared" si="0"/>
        <v>1.8750000000000017E-3</v>
      </c>
    </row>
    <row r="14" spans="1:15" ht="15.95" customHeight="1" x14ac:dyDescent="0.25">
      <c r="A14" s="79"/>
      <c r="B14" s="71"/>
      <c r="C14" s="77"/>
      <c r="D14" s="79"/>
      <c r="E14" s="79"/>
      <c r="F14" s="82"/>
      <c r="G14" s="97"/>
      <c r="H14" s="76"/>
      <c r="I14" s="77"/>
      <c r="J14" s="77"/>
      <c r="K14" s="77"/>
      <c r="L14" s="77"/>
      <c r="M14" s="77"/>
      <c r="N14" s="78"/>
      <c r="O14" s="78"/>
    </row>
    <row r="15" spans="1:15" ht="15.95" customHeight="1" x14ac:dyDescent="0.25">
      <c r="A15" s="83"/>
      <c r="B15" s="83"/>
      <c r="C15" s="83"/>
      <c r="D15" s="83"/>
      <c r="E15" s="83"/>
      <c r="F15" s="64" t="s">
        <v>65</v>
      </c>
      <c r="G15" s="83"/>
      <c r="H15" s="83"/>
      <c r="I15" s="83"/>
      <c r="J15" s="83"/>
      <c r="K15" s="83"/>
      <c r="L15" s="83"/>
      <c r="M15" s="83"/>
      <c r="N15" s="83"/>
      <c r="O15" s="83"/>
    </row>
    <row r="16" spans="1:15" ht="15.95" customHeight="1" x14ac:dyDescent="0.25">
      <c r="A16" s="79"/>
      <c r="B16" s="79">
        <v>30</v>
      </c>
      <c r="C16" s="82" t="s">
        <v>49</v>
      </c>
      <c r="D16" s="79">
        <v>1997</v>
      </c>
      <c r="E16" s="79">
        <v>1</v>
      </c>
      <c r="F16" s="63" t="s">
        <v>73</v>
      </c>
      <c r="G16" s="97" t="s">
        <v>63</v>
      </c>
      <c r="H16" s="76">
        <v>1.1562499999999998E-2</v>
      </c>
      <c r="I16" s="77"/>
      <c r="J16" s="77"/>
      <c r="K16" s="77"/>
      <c r="L16" s="77"/>
      <c r="M16" s="77"/>
      <c r="N16" s="78">
        <f>H16</f>
        <v>1.1562499999999998E-2</v>
      </c>
      <c r="O16" s="78">
        <v>0</v>
      </c>
    </row>
    <row r="17" spans="1:15" ht="15.95" customHeight="1" x14ac:dyDescent="0.25">
      <c r="A17" s="79"/>
      <c r="B17" s="79"/>
      <c r="C17" s="82"/>
      <c r="D17" s="79"/>
      <c r="E17" s="79"/>
      <c r="F17" s="79"/>
      <c r="G17" s="75"/>
      <c r="H17" s="76"/>
      <c r="I17" s="77"/>
      <c r="J17" s="77"/>
      <c r="K17" s="77"/>
      <c r="L17" s="77"/>
      <c r="M17" s="77"/>
      <c r="N17" s="78"/>
      <c r="O17" s="78"/>
    </row>
    <row r="18" spans="1:15" ht="15.95" customHeight="1" x14ac:dyDescent="0.25">
      <c r="A18" s="68"/>
      <c r="B18" s="69"/>
      <c r="C18" s="69"/>
      <c r="D18" s="69"/>
      <c r="E18" s="69"/>
      <c r="F18" s="68" t="s">
        <v>64</v>
      </c>
      <c r="G18" s="69"/>
      <c r="H18" s="69"/>
      <c r="I18" s="69"/>
      <c r="J18" s="69"/>
      <c r="K18" s="69"/>
      <c r="L18" s="69"/>
      <c r="M18" s="69"/>
      <c r="N18" s="69"/>
      <c r="O18" s="70"/>
    </row>
    <row r="19" spans="1:15" ht="15.95" customHeight="1" x14ac:dyDescent="0.25">
      <c r="A19" s="79">
        <v>1</v>
      </c>
      <c r="B19" s="71">
        <v>11</v>
      </c>
      <c r="C19" s="77" t="s">
        <v>55</v>
      </c>
      <c r="D19" s="79">
        <v>1979</v>
      </c>
      <c r="E19" s="79" t="s">
        <v>56</v>
      </c>
      <c r="F19" s="94" t="s">
        <v>18</v>
      </c>
      <c r="G19" s="97" t="s">
        <v>63</v>
      </c>
      <c r="H19" s="76">
        <v>7.2569444444444443E-3</v>
      </c>
      <c r="I19" s="79"/>
      <c r="J19" s="79"/>
      <c r="K19" s="79"/>
      <c r="L19" s="79"/>
      <c r="M19" s="79"/>
      <c r="N19" s="78">
        <f t="shared" ref="N19:N35" si="1">H19</f>
        <v>7.2569444444444443E-3</v>
      </c>
      <c r="O19" s="90">
        <v>0</v>
      </c>
    </row>
    <row r="20" spans="1:15" ht="15.95" customHeight="1" x14ac:dyDescent="0.25">
      <c r="A20" s="79">
        <v>2</v>
      </c>
      <c r="B20" s="71">
        <v>20</v>
      </c>
      <c r="C20" s="77" t="s">
        <v>59</v>
      </c>
      <c r="D20" s="79">
        <v>1985</v>
      </c>
      <c r="E20" s="79">
        <v>1</v>
      </c>
      <c r="F20" s="94" t="s">
        <v>31</v>
      </c>
      <c r="G20" s="97" t="s">
        <v>63</v>
      </c>
      <c r="H20" s="76">
        <v>7.3958333333333341E-3</v>
      </c>
      <c r="I20" s="79"/>
      <c r="J20" s="79"/>
      <c r="K20" s="79"/>
      <c r="L20" s="79"/>
      <c r="M20" s="79"/>
      <c r="N20" s="78">
        <f t="shared" si="1"/>
        <v>7.3958333333333341E-3</v>
      </c>
      <c r="O20" s="90">
        <f>N20-N$19</f>
        <v>1.3888888888888978E-4</v>
      </c>
    </row>
    <row r="21" spans="1:15" ht="15.95" customHeight="1" x14ac:dyDescent="0.25">
      <c r="A21" s="79">
        <v>3</v>
      </c>
      <c r="B21" s="71">
        <v>5</v>
      </c>
      <c r="C21" s="77" t="s">
        <v>44</v>
      </c>
      <c r="D21" s="79">
        <v>1990</v>
      </c>
      <c r="E21" s="79" t="s">
        <v>45</v>
      </c>
      <c r="F21" s="35" t="s">
        <v>46</v>
      </c>
      <c r="G21" s="97" t="s">
        <v>63</v>
      </c>
      <c r="H21" s="76">
        <v>7.4537037037037028E-3</v>
      </c>
      <c r="I21" s="79"/>
      <c r="J21" s="79"/>
      <c r="K21" s="79"/>
      <c r="L21" s="79"/>
      <c r="M21" s="79"/>
      <c r="N21" s="78">
        <f t="shared" si="1"/>
        <v>7.4537037037037028E-3</v>
      </c>
      <c r="O21" s="90">
        <f t="shared" ref="O21:O35" si="2">N21-N$19</f>
        <v>1.967592592592585E-4</v>
      </c>
    </row>
    <row r="22" spans="1:15" ht="15.95" customHeight="1" x14ac:dyDescent="0.25">
      <c r="A22" s="79">
        <v>4</v>
      </c>
      <c r="B22" s="71">
        <v>25</v>
      </c>
      <c r="C22" s="77" t="s">
        <v>60</v>
      </c>
      <c r="D22" s="79">
        <v>1974</v>
      </c>
      <c r="E22" s="79">
        <v>1</v>
      </c>
      <c r="F22" s="94" t="s">
        <v>18</v>
      </c>
      <c r="G22" s="97" t="s">
        <v>63</v>
      </c>
      <c r="H22" s="76">
        <v>7.951388888888888E-3</v>
      </c>
      <c r="I22" s="79"/>
      <c r="J22" s="79"/>
      <c r="K22" s="79"/>
      <c r="L22" s="79"/>
      <c r="M22" s="79"/>
      <c r="N22" s="78">
        <f t="shared" si="1"/>
        <v>7.951388888888888E-3</v>
      </c>
      <c r="O22" s="90">
        <f t="shared" si="2"/>
        <v>6.9444444444444371E-4</v>
      </c>
    </row>
    <row r="23" spans="1:15" ht="15.95" customHeight="1" x14ac:dyDescent="0.25">
      <c r="A23" s="79">
        <v>5</v>
      </c>
      <c r="B23" s="71">
        <v>13</v>
      </c>
      <c r="C23" s="77" t="s">
        <v>57</v>
      </c>
      <c r="D23" s="79">
        <v>1980</v>
      </c>
      <c r="E23" s="79"/>
      <c r="F23" s="94" t="s">
        <v>29</v>
      </c>
      <c r="G23" s="97" t="s">
        <v>63</v>
      </c>
      <c r="H23" s="76">
        <v>7.9629629629629634E-3</v>
      </c>
      <c r="I23" s="79"/>
      <c r="J23" s="79"/>
      <c r="K23" s="79"/>
      <c r="L23" s="79"/>
      <c r="M23" s="79"/>
      <c r="N23" s="78">
        <f t="shared" si="1"/>
        <v>7.9629629629629634E-3</v>
      </c>
      <c r="O23" s="90">
        <f t="shared" si="2"/>
        <v>7.0601851851851902E-4</v>
      </c>
    </row>
    <row r="24" spans="1:15" ht="15.95" customHeight="1" x14ac:dyDescent="0.25">
      <c r="A24" s="79">
        <v>6</v>
      </c>
      <c r="B24" s="71">
        <v>8</v>
      </c>
      <c r="C24" s="77" t="s">
        <v>34</v>
      </c>
      <c r="D24" s="79">
        <v>1976</v>
      </c>
      <c r="E24" s="79">
        <v>1</v>
      </c>
      <c r="F24" s="35" t="s">
        <v>46</v>
      </c>
      <c r="G24" s="97" t="s">
        <v>63</v>
      </c>
      <c r="H24" s="76">
        <v>8.2523148148148148E-3</v>
      </c>
      <c r="I24" s="79"/>
      <c r="J24" s="79"/>
      <c r="K24" s="79"/>
      <c r="L24" s="79"/>
      <c r="M24" s="79"/>
      <c r="N24" s="78">
        <f t="shared" si="1"/>
        <v>8.2523148148148148E-3</v>
      </c>
      <c r="O24" s="90">
        <f t="shared" si="2"/>
        <v>9.9537037037037042E-4</v>
      </c>
    </row>
    <row r="25" spans="1:15" ht="15.95" customHeight="1" x14ac:dyDescent="0.25">
      <c r="A25" s="79">
        <v>7</v>
      </c>
      <c r="B25" s="71">
        <v>12</v>
      </c>
      <c r="C25" s="77" t="s">
        <v>77</v>
      </c>
      <c r="D25" s="79">
        <v>1981</v>
      </c>
      <c r="E25" s="79"/>
      <c r="F25" s="94" t="s">
        <v>30</v>
      </c>
      <c r="G25" s="97" t="s">
        <v>63</v>
      </c>
      <c r="H25" s="76">
        <v>8.4143518518518517E-3</v>
      </c>
      <c r="I25" s="79"/>
      <c r="J25" s="79"/>
      <c r="K25" s="79"/>
      <c r="L25" s="79"/>
      <c r="M25" s="79"/>
      <c r="N25" s="78">
        <f t="shared" si="1"/>
        <v>8.4143518518518517E-3</v>
      </c>
      <c r="O25" s="90">
        <f t="shared" si="2"/>
        <v>1.1574074074074073E-3</v>
      </c>
    </row>
    <row r="26" spans="1:15" ht="15.95" customHeight="1" x14ac:dyDescent="0.25">
      <c r="A26" s="79">
        <v>8</v>
      </c>
      <c r="B26" s="71">
        <v>9</v>
      </c>
      <c r="C26" s="77" t="s">
        <v>71</v>
      </c>
      <c r="D26" s="79">
        <v>1969</v>
      </c>
      <c r="E26" s="79"/>
      <c r="F26" s="94" t="s">
        <v>18</v>
      </c>
      <c r="G26" s="97" t="s">
        <v>63</v>
      </c>
      <c r="H26" s="76">
        <v>8.5069444444444437E-3</v>
      </c>
      <c r="I26" s="79"/>
      <c r="J26" s="79"/>
      <c r="K26" s="79"/>
      <c r="L26" s="79"/>
      <c r="M26" s="79"/>
      <c r="N26" s="78">
        <f t="shared" si="1"/>
        <v>8.5069444444444437E-3</v>
      </c>
      <c r="O26" s="90">
        <f t="shared" si="2"/>
        <v>1.2499999999999994E-3</v>
      </c>
    </row>
    <row r="27" spans="1:15" ht="15.95" customHeight="1" x14ac:dyDescent="0.25">
      <c r="A27" s="79">
        <v>9</v>
      </c>
      <c r="B27" s="71">
        <v>4</v>
      </c>
      <c r="C27" s="77" t="s">
        <v>43</v>
      </c>
      <c r="D27" s="79">
        <v>1988</v>
      </c>
      <c r="E27" s="79">
        <v>1</v>
      </c>
      <c r="F27" s="94" t="s">
        <v>18</v>
      </c>
      <c r="G27" s="97" t="s">
        <v>63</v>
      </c>
      <c r="H27" s="76">
        <v>9.2824074074074076E-3</v>
      </c>
      <c r="I27" s="79"/>
      <c r="J27" s="79"/>
      <c r="K27" s="79"/>
      <c r="L27" s="79"/>
      <c r="M27" s="79"/>
      <c r="N27" s="78">
        <f t="shared" si="1"/>
        <v>9.2824074074074076E-3</v>
      </c>
      <c r="O27" s="90">
        <f t="shared" si="2"/>
        <v>2.0254629629629633E-3</v>
      </c>
    </row>
    <row r="28" spans="1:15" ht="15.95" customHeight="1" x14ac:dyDescent="0.25">
      <c r="A28" s="79">
        <v>10</v>
      </c>
      <c r="B28" s="71">
        <v>2</v>
      </c>
      <c r="C28" s="77" t="s">
        <v>42</v>
      </c>
      <c r="D28" s="79">
        <v>1956</v>
      </c>
      <c r="E28" s="79">
        <v>1</v>
      </c>
      <c r="F28" s="94" t="s">
        <v>18</v>
      </c>
      <c r="G28" s="97" t="s">
        <v>63</v>
      </c>
      <c r="H28" s="76">
        <v>9.3055555555555548E-3</v>
      </c>
      <c r="I28" s="79"/>
      <c r="J28" s="79"/>
      <c r="K28" s="79"/>
      <c r="L28" s="79"/>
      <c r="M28" s="79"/>
      <c r="N28" s="78">
        <f t="shared" si="1"/>
        <v>9.3055555555555548E-3</v>
      </c>
      <c r="O28" s="90">
        <f t="shared" si="2"/>
        <v>2.0486111111111104E-3</v>
      </c>
    </row>
    <row r="29" spans="1:15" ht="15.95" customHeight="1" x14ac:dyDescent="0.25">
      <c r="A29" s="79">
        <v>11</v>
      </c>
      <c r="B29" s="71">
        <v>26</v>
      </c>
      <c r="C29" s="77" t="s">
        <v>72</v>
      </c>
      <c r="D29" s="79">
        <v>1972</v>
      </c>
      <c r="E29" s="79">
        <v>1</v>
      </c>
      <c r="F29" s="94" t="s">
        <v>29</v>
      </c>
      <c r="G29" s="97" t="s">
        <v>63</v>
      </c>
      <c r="H29" s="76">
        <v>9.3171296296296283E-3</v>
      </c>
      <c r="I29" s="79"/>
      <c r="J29" s="79"/>
      <c r="K29" s="79"/>
      <c r="L29" s="79"/>
      <c r="M29" s="79"/>
      <c r="N29" s="78">
        <f t="shared" si="1"/>
        <v>9.3171296296296283E-3</v>
      </c>
      <c r="O29" s="90">
        <f t="shared" si="2"/>
        <v>2.060185185185184E-3</v>
      </c>
    </row>
    <row r="30" spans="1:15" ht="15.95" customHeight="1" x14ac:dyDescent="0.25">
      <c r="A30" s="79">
        <v>11</v>
      </c>
      <c r="B30" s="71" t="s">
        <v>68</v>
      </c>
      <c r="C30" s="77" t="s">
        <v>69</v>
      </c>
      <c r="D30" s="79">
        <v>1974</v>
      </c>
      <c r="E30" s="79">
        <v>1</v>
      </c>
      <c r="F30" s="94" t="s">
        <v>70</v>
      </c>
      <c r="G30" s="97" t="s">
        <v>63</v>
      </c>
      <c r="H30" s="76">
        <v>9.3171296296296283E-3</v>
      </c>
      <c r="I30" s="79"/>
      <c r="J30" s="79"/>
      <c r="K30" s="79"/>
      <c r="L30" s="79"/>
      <c r="M30" s="79"/>
      <c r="N30" s="78">
        <f t="shared" si="1"/>
        <v>9.3171296296296283E-3</v>
      </c>
      <c r="O30" s="90">
        <f t="shared" si="2"/>
        <v>2.060185185185184E-3</v>
      </c>
    </row>
    <row r="31" spans="1:15" ht="15.95" customHeight="1" x14ac:dyDescent="0.25">
      <c r="A31" s="79">
        <v>13</v>
      </c>
      <c r="B31" s="71">
        <v>10</v>
      </c>
      <c r="C31" s="77" t="s">
        <v>76</v>
      </c>
      <c r="D31" s="79">
        <v>1976</v>
      </c>
      <c r="E31" s="79">
        <v>1</v>
      </c>
      <c r="F31" s="35" t="s">
        <v>46</v>
      </c>
      <c r="G31" s="97" t="s">
        <v>63</v>
      </c>
      <c r="H31" s="76">
        <v>9.6990740740740735E-3</v>
      </c>
      <c r="I31" s="79"/>
      <c r="J31" s="79"/>
      <c r="K31" s="79"/>
      <c r="L31" s="79"/>
      <c r="M31" s="79"/>
      <c r="N31" s="78">
        <f t="shared" si="1"/>
        <v>9.6990740740740735E-3</v>
      </c>
      <c r="O31" s="90">
        <f t="shared" si="2"/>
        <v>2.4421296296296292E-3</v>
      </c>
    </row>
    <row r="32" spans="1:15" ht="15.95" customHeight="1" x14ac:dyDescent="0.25">
      <c r="A32" s="79">
        <v>14</v>
      </c>
      <c r="B32" s="71">
        <v>1</v>
      </c>
      <c r="C32" s="77" t="s">
        <v>41</v>
      </c>
      <c r="D32" s="79">
        <v>1948</v>
      </c>
      <c r="E32" s="79">
        <v>1</v>
      </c>
      <c r="F32" s="94" t="s">
        <v>18</v>
      </c>
      <c r="G32" s="97" t="s">
        <v>63</v>
      </c>
      <c r="H32" s="76">
        <v>1.074074074074074E-2</v>
      </c>
      <c r="I32" s="79"/>
      <c r="J32" s="79"/>
      <c r="K32" s="79"/>
      <c r="L32" s="79"/>
      <c r="M32" s="79"/>
      <c r="N32" s="78">
        <f t="shared" si="1"/>
        <v>1.074074074074074E-2</v>
      </c>
      <c r="O32" s="90">
        <f t="shared" si="2"/>
        <v>3.4837962962962956E-3</v>
      </c>
    </row>
    <row r="33" spans="1:16" ht="15.95" customHeight="1" x14ac:dyDescent="0.25">
      <c r="A33" s="79">
        <v>15</v>
      </c>
      <c r="B33" s="71">
        <v>6</v>
      </c>
      <c r="C33" s="77" t="s">
        <v>47</v>
      </c>
      <c r="D33" s="79">
        <v>1953</v>
      </c>
      <c r="E33" s="79" t="s">
        <v>45</v>
      </c>
      <c r="F33" s="94" t="s">
        <v>18</v>
      </c>
      <c r="G33" s="97" t="s">
        <v>63</v>
      </c>
      <c r="H33" s="76">
        <v>1.1087962962962964E-2</v>
      </c>
      <c r="I33" s="79"/>
      <c r="J33" s="79"/>
      <c r="K33" s="79"/>
      <c r="L33" s="79"/>
      <c r="M33" s="79"/>
      <c r="N33" s="78">
        <f t="shared" si="1"/>
        <v>1.1087962962962964E-2</v>
      </c>
      <c r="O33" s="90">
        <f t="shared" si="2"/>
        <v>3.8310185185185201E-3</v>
      </c>
    </row>
    <row r="34" spans="1:16" ht="15.95" customHeight="1" x14ac:dyDescent="0.25">
      <c r="A34" s="79">
        <v>16</v>
      </c>
      <c r="B34" s="71">
        <v>7</v>
      </c>
      <c r="C34" s="77" t="s">
        <v>48</v>
      </c>
      <c r="D34" s="79">
        <v>1949</v>
      </c>
      <c r="E34" s="79">
        <v>1</v>
      </c>
      <c r="F34" s="94" t="s">
        <v>18</v>
      </c>
      <c r="G34" s="97" t="s">
        <v>63</v>
      </c>
      <c r="H34" s="76">
        <v>1.2048611111111112E-2</v>
      </c>
      <c r="I34" s="79"/>
      <c r="J34" s="79"/>
      <c r="K34" s="79"/>
      <c r="L34" s="79"/>
      <c r="M34" s="79"/>
      <c r="N34" s="78">
        <f t="shared" si="1"/>
        <v>1.2048611111111112E-2</v>
      </c>
      <c r="O34" s="90">
        <f t="shared" si="2"/>
        <v>4.791666666666668E-3</v>
      </c>
    </row>
    <row r="35" spans="1:16" ht="15.95" customHeight="1" x14ac:dyDescent="0.25">
      <c r="A35" s="79">
        <v>17</v>
      </c>
      <c r="B35" s="71">
        <v>22</v>
      </c>
      <c r="C35" s="77" t="s">
        <v>58</v>
      </c>
      <c r="D35" s="79">
        <v>1943</v>
      </c>
      <c r="E35" s="79"/>
      <c r="F35" s="35" t="s">
        <v>46</v>
      </c>
      <c r="G35" s="97" t="s">
        <v>63</v>
      </c>
      <c r="H35" s="76">
        <v>1.6203703703703703E-2</v>
      </c>
      <c r="I35" s="79"/>
      <c r="J35" s="79"/>
      <c r="K35" s="79"/>
      <c r="L35" s="79"/>
      <c r="M35" s="79"/>
      <c r="N35" s="78">
        <f t="shared" si="1"/>
        <v>1.6203703703703703E-2</v>
      </c>
      <c r="O35" s="90">
        <f t="shared" si="2"/>
        <v>8.9467592592592585E-3</v>
      </c>
    </row>
    <row r="36" spans="1:16" ht="15.95" customHeight="1" x14ac:dyDescent="0.25">
      <c r="A36" s="84"/>
      <c r="B36" s="71"/>
      <c r="C36" s="77"/>
      <c r="D36" s="79"/>
      <c r="E36" s="79"/>
      <c r="F36" s="94"/>
      <c r="G36" s="97"/>
      <c r="H36" s="76"/>
      <c r="I36" s="79"/>
      <c r="J36" s="79"/>
      <c r="K36" s="79"/>
      <c r="L36" s="79"/>
      <c r="M36" s="79"/>
      <c r="N36" s="78"/>
      <c r="O36" s="76"/>
    </row>
    <row r="37" spans="1:16" ht="15.95" customHeight="1" x14ac:dyDescent="0.25">
      <c r="A37" s="68"/>
      <c r="B37" s="69"/>
      <c r="C37" s="69"/>
      <c r="D37" s="69"/>
      <c r="E37" s="69"/>
      <c r="F37" s="68" t="s">
        <v>66</v>
      </c>
      <c r="G37" s="69"/>
      <c r="H37" s="69"/>
      <c r="I37" s="69"/>
      <c r="J37" s="69"/>
      <c r="K37" s="69"/>
      <c r="L37" s="69"/>
      <c r="M37" s="69"/>
      <c r="N37" s="69"/>
      <c r="O37" s="70"/>
      <c r="P37" t="s">
        <v>61</v>
      </c>
    </row>
    <row r="38" spans="1:16" ht="15.95" customHeight="1" x14ac:dyDescent="0.25">
      <c r="A38" s="85">
        <v>1</v>
      </c>
      <c r="B38" s="85">
        <v>33</v>
      </c>
      <c r="C38" s="82" t="s">
        <v>51</v>
      </c>
      <c r="D38" s="86">
        <v>1959</v>
      </c>
      <c r="E38" s="87" t="s">
        <v>45</v>
      </c>
      <c r="F38" s="95" t="s">
        <v>46</v>
      </c>
      <c r="G38" s="97" t="s">
        <v>63</v>
      </c>
      <c r="H38" s="76">
        <v>8.9467592592592585E-3</v>
      </c>
      <c r="I38" s="89"/>
      <c r="J38" s="89"/>
      <c r="K38" s="89"/>
      <c r="L38" s="89"/>
      <c r="M38" s="89"/>
      <c r="N38" s="78">
        <f>H38</f>
        <v>8.9467592592592585E-3</v>
      </c>
      <c r="O38" s="90">
        <v>0</v>
      </c>
    </row>
    <row r="39" spans="1:16" ht="15.95" customHeight="1" x14ac:dyDescent="0.25">
      <c r="A39" s="85">
        <v>2</v>
      </c>
      <c r="B39" s="85">
        <v>35</v>
      </c>
      <c r="C39" s="82" t="s">
        <v>52</v>
      </c>
      <c r="D39" s="86">
        <v>1993</v>
      </c>
      <c r="E39" s="87">
        <v>1</v>
      </c>
      <c r="F39" s="95" t="s">
        <v>46</v>
      </c>
      <c r="G39" s="97" t="s">
        <v>63</v>
      </c>
      <c r="H39" s="76">
        <v>9.7916666666666655E-3</v>
      </c>
      <c r="I39" s="89"/>
      <c r="J39" s="89"/>
      <c r="K39" s="89"/>
      <c r="L39" s="89"/>
      <c r="M39" s="89"/>
      <c r="N39" s="78">
        <f>H39</f>
        <v>9.7916666666666655E-3</v>
      </c>
      <c r="O39" s="90">
        <f>N39-N$38</f>
        <v>8.4490740740740707E-4</v>
      </c>
    </row>
    <row r="40" spans="1:16" ht="15.95" customHeight="1" x14ac:dyDescent="0.25">
      <c r="A40" s="71">
        <v>3</v>
      </c>
      <c r="B40" s="71">
        <v>31</v>
      </c>
      <c r="C40" s="77" t="s">
        <v>40</v>
      </c>
      <c r="D40" s="79">
        <v>1996</v>
      </c>
      <c r="E40" s="79">
        <v>1</v>
      </c>
      <c r="F40" s="35" t="s">
        <v>73</v>
      </c>
      <c r="G40" s="97" t="s">
        <v>63</v>
      </c>
      <c r="H40" s="76">
        <v>1.0277777777777778E-2</v>
      </c>
      <c r="I40" s="77"/>
      <c r="J40" s="77"/>
      <c r="K40" s="77"/>
      <c r="L40" s="77"/>
      <c r="M40" s="77"/>
      <c r="N40" s="78">
        <f>H40</f>
        <v>1.0277777777777778E-2</v>
      </c>
      <c r="O40" s="90">
        <f t="shared" ref="O40:O41" si="3">N40-N$38</f>
        <v>1.3310185185185196E-3</v>
      </c>
    </row>
    <row r="41" spans="1:16" ht="15.95" customHeight="1" x14ac:dyDescent="0.25">
      <c r="A41" s="85">
        <v>4</v>
      </c>
      <c r="B41" s="85">
        <v>32</v>
      </c>
      <c r="C41" s="82" t="s">
        <v>50</v>
      </c>
      <c r="D41" s="86">
        <v>1961</v>
      </c>
      <c r="E41" s="87">
        <v>3</v>
      </c>
      <c r="F41" s="98" t="s">
        <v>18</v>
      </c>
      <c r="G41" s="97" t="s">
        <v>63</v>
      </c>
      <c r="H41" s="76">
        <v>1.0474537037037037E-2</v>
      </c>
      <c r="I41" s="89"/>
      <c r="J41" s="89"/>
      <c r="K41" s="89"/>
      <c r="L41" s="89"/>
      <c r="M41" s="89"/>
      <c r="N41" s="78">
        <f>H41</f>
        <v>1.0474537037037037E-2</v>
      </c>
      <c r="O41" s="90">
        <f t="shared" si="3"/>
        <v>1.5277777777777789E-3</v>
      </c>
    </row>
    <row r="42" spans="1:16" ht="15.95" customHeight="1" x14ac:dyDescent="0.25">
      <c r="A42" s="85"/>
      <c r="B42" s="85"/>
      <c r="C42" s="82"/>
      <c r="D42" s="86"/>
      <c r="E42" s="87"/>
      <c r="F42" s="60"/>
      <c r="G42" s="88"/>
      <c r="H42" s="88"/>
      <c r="I42" s="89"/>
      <c r="J42" s="89"/>
      <c r="K42" s="89"/>
      <c r="L42" s="89"/>
      <c r="M42" s="89"/>
      <c r="N42" s="76"/>
      <c r="O42" s="90"/>
    </row>
    <row r="43" spans="1:16" s="44" customFormat="1" ht="15.95" customHeight="1" x14ac:dyDescent="0.25">
      <c r="A43" s="25"/>
      <c r="B43" s="26"/>
      <c r="C43" s="26"/>
      <c r="D43" s="25"/>
      <c r="E43" s="25"/>
      <c r="F43" s="27"/>
      <c r="G43" s="61"/>
      <c r="H43" s="61"/>
      <c r="I43" s="27"/>
      <c r="J43" s="25"/>
      <c r="K43" s="25"/>
      <c r="L43" s="25"/>
      <c r="M43" s="25"/>
      <c r="N43" s="28"/>
      <c r="O43" s="25"/>
    </row>
    <row r="44" spans="1:16" s="44" customFormat="1" ht="15.95" customHeight="1" x14ac:dyDescent="0.25">
      <c r="A44" s="29" t="s">
        <v>11</v>
      </c>
      <c r="B44" s="30"/>
      <c r="C44" s="30"/>
      <c r="D44" s="29"/>
      <c r="E44" s="29"/>
      <c r="F44" s="31" t="s">
        <v>6</v>
      </c>
      <c r="G44" s="62"/>
      <c r="H44" s="62"/>
      <c r="I44" s="32"/>
      <c r="J44" s="29"/>
      <c r="K44" s="29"/>
      <c r="L44" s="29"/>
      <c r="M44" s="29"/>
      <c r="N44" s="33"/>
      <c r="O44" s="29"/>
    </row>
    <row r="45" spans="1:16" s="44" customFormat="1" ht="15.95" customHeight="1" x14ac:dyDescent="0.25">
      <c r="A45" s="29"/>
      <c r="B45" s="30"/>
      <c r="C45" s="34" t="s">
        <v>74</v>
      </c>
      <c r="D45" s="29"/>
      <c r="E45" s="29"/>
      <c r="F45" s="32"/>
      <c r="G45" s="62"/>
      <c r="H45" s="62"/>
      <c r="I45" s="32"/>
      <c r="J45" s="29"/>
      <c r="K45" s="29" t="s">
        <v>14</v>
      </c>
      <c r="L45" s="29"/>
      <c r="M45" s="29"/>
      <c r="N45" s="33"/>
      <c r="O45" s="29"/>
    </row>
    <row r="46" spans="1:16" s="44" customFormat="1" ht="15.95" customHeight="1" x14ac:dyDescent="0.25">
      <c r="A46" s="29"/>
      <c r="B46" s="29"/>
      <c r="C46" s="29"/>
      <c r="D46" s="29"/>
      <c r="E46" s="29"/>
      <c r="F46" s="32"/>
      <c r="G46" s="62"/>
      <c r="H46" s="62"/>
      <c r="I46" s="32"/>
      <c r="J46" s="29"/>
      <c r="K46" s="29"/>
      <c r="L46" s="29"/>
      <c r="M46" s="29"/>
      <c r="N46" s="33"/>
      <c r="O46" s="29"/>
    </row>
    <row r="47" spans="1:16" s="44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s="44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4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44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44" customFormat="1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44" customFormat="1" ht="1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44" customFormat="1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44" customFormat="1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44" customFormat="1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44" customFormat="1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44" customFormat="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44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44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44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44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44" customFormat="1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44" customFormat="1" ht="15" customHeight="1" x14ac:dyDescent="0.25">
      <c r="A63" s="6"/>
      <c r="B63" s="6"/>
      <c r="C63" s="6"/>
      <c r="D63" s="6"/>
      <c r="E63" s="6"/>
      <c r="F63" s="6"/>
      <c r="G63"/>
      <c r="H63"/>
      <c r="I63"/>
      <c r="J63"/>
      <c r="K63"/>
      <c r="L63"/>
      <c r="M63"/>
      <c r="N63"/>
      <c r="O63"/>
    </row>
    <row r="64" spans="1:15" s="44" customFormat="1" ht="15" customHeight="1" x14ac:dyDescent="0.25">
      <c r="A64" s="6"/>
      <c r="B64" s="6"/>
      <c r="C64" s="6"/>
      <c r="D64" s="6"/>
      <c r="E64" s="6"/>
      <c r="F64" s="6"/>
      <c r="G64"/>
      <c r="H64"/>
      <c r="I64"/>
      <c r="J64"/>
      <c r="K64"/>
      <c r="L64"/>
      <c r="M64"/>
      <c r="N64"/>
      <c r="O64"/>
    </row>
    <row r="65" spans="1:15" s="44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5" customHeight="1" x14ac:dyDescent="0.25"/>
    <row r="67" spans="1:15" ht="15" customHeight="1" x14ac:dyDescent="0.25"/>
    <row r="68" spans="1:15" ht="15" customHeight="1" x14ac:dyDescent="0.25"/>
    <row r="69" spans="1:15" ht="12" customHeight="1" x14ac:dyDescent="0.25"/>
    <row r="70" spans="1:15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17">
    <mergeCell ref="G1:O3"/>
    <mergeCell ref="A4:O4"/>
    <mergeCell ref="A5:C5"/>
    <mergeCell ref="D5:H6"/>
    <mergeCell ref="I5:M5"/>
    <mergeCell ref="A6:C6"/>
    <mergeCell ref="I6:M6"/>
    <mergeCell ref="A1:F3"/>
    <mergeCell ref="F7:F8"/>
    <mergeCell ref="G7:H7"/>
    <mergeCell ref="N7:N8"/>
    <mergeCell ref="O7:O8"/>
    <mergeCell ref="A7:A8"/>
    <mergeCell ref="B7:B8"/>
    <mergeCell ref="C7:C8"/>
    <mergeCell ref="D7:D8"/>
    <mergeCell ref="E7:E8"/>
  </mergeCells>
  <pageMargins left="0.35433070866141736" right="0.11811023622047245" top="0.19685039370078741" bottom="0.15748031496062992" header="0.47244094488188981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Регистрация</vt:lpstr>
      <vt:lpstr>Протокол 15.12.13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2015-01-01T04:53:39Z</dcterms:modified>
</cp:coreProperties>
</file>