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S:\Z_Disk1000\3text\run\Tur\PROTOKOL\СпортИНЦ\2025\"/>
    </mc:Choice>
  </mc:AlternateContent>
  <bookViews>
    <workbookView xWindow="1860" yWindow="0" windowWidth="20490" windowHeight="7320"/>
  </bookViews>
  <sheets>
    <sheet name="абсолютный(время_дистанции)" sheetId="1" r:id="rId1"/>
  </sheets>
  <definedNames>
    <definedName name="_xlnm._FilterDatabase" localSheetId="0" hidden="1">'абсолютный(время_дистанции)'!$A$4:$N$206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07" i="1" l="1"/>
  <c r="G207" i="1"/>
  <c r="N207" i="1"/>
  <c r="C211" i="1"/>
  <c r="I180" i="1" l="1"/>
  <c r="I182" i="1"/>
  <c r="J89" i="1"/>
  <c r="I172" i="1" l="1"/>
  <c r="I176" i="1"/>
  <c r="I174" i="1"/>
  <c r="I170" i="1"/>
  <c r="J166" i="1"/>
  <c r="I166" i="1"/>
  <c r="J160" i="1"/>
  <c r="I160" i="1"/>
  <c r="J156" i="1"/>
  <c r="I156" i="1"/>
  <c r="J154" i="1"/>
  <c r="I154" i="1"/>
  <c r="J152" i="1"/>
  <c r="I152" i="1"/>
  <c r="J150" i="1"/>
  <c r="I150" i="1"/>
  <c r="J148" i="1"/>
  <c r="I148" i="1"/>
  <c r="J146" i="1"/>
  <c r="I146" i="1"/>
  <c r="J144" i="1"/>
  <c r="I144" i="1"/>
  <c r="J142" i="1"/>
  <c r="I142" i="1"/>
  <c r="J140" i="1"/>
  <c r="I140" i="1"/>
  <c r="J138" i="1"/>
  <c r="I138" i="1"/>
  <c r="K134" i="1"/>
  <c r="J134" i="1"/>
  <c r="I134" i="1"/>
  <c r="K132" i="1"/>
  <c r="J132" i="1"/>
  <c r="I132" i="1"/>
  <c r="K130" i="1"/>
  <c r="J130" i="1"/>
  <c r="I130" i="1"/>
  <c r="K128" i="1"/>
  <c r="J128" i="1"/>
  <c r="I128" i="1"/>
  <c r="K126" i="1"/>
  <c r="J126" i="1"/>
  <c r="I126" i="1"/>
  <c r="K122" i="1"/>
  <c r="K120" i="1"/>
  <c r="J120" i="1"/>
  <c r="I120" i="1"/>
  <c r="K118" i="1"/>
  <c r="J118" i="1"/>
  <c r="I118" i="1"/>
  <c r="K114" i="1"/>
  <c r="J114" i="1"/>
  <c r="I114" i="1"/>
  <c r="K112" i="1"/>
  <c r="J112" i="1"/>
  <c r="I112" i="1"/>
  <c r="K110" i="1"/>
  <c r="J110" i="1"/>
  <c r="I110" i="1"/>
  <c r="L106" i="1"/>
  <c r="L104" i="1"/>
  <c r="I97" i="1"/>
  <c r="J87" i="1"/>
  <c r="I87" i="1"/>
  <c r="J85" i="1"/>
  <c r="I85" i="1"/>
  <c r="J83" i="1"/>
  <c r="I83" i="1"/>
  <c r="K79" i="1"/>
  <c r="J79" i="1"/>
  <c r="I79" i="1"/>
  <c r="K75" i="1"/>
  <c r="J75" i="1"/>
  <c r="I75" i="1"/>
  <c r="K73" i="1"/>
  <c r="J73" i="1"/>
  <c r="I73" i="1"/>
  <c r="K71" i="1"/>
  <c r="J71" i="1"/>
  <c r="I71" i="1"/>
  <c r="K69" i="1"/>
  <c r="J69" i="1"/>
  <c r="I69" i="1"/>
  <c r="K65" i="1"/>
  <c r="J65" i="1"/>
  <c r="I65" i="1"/>
  <c r="K63" i="1"/>
  <c r="J63" i="1"/>
  <c r="I63" i="1"/>
  <c r="K59" i="1"/>
  <c r="J59" i="1"/>
  <c r="I59" i="1"/>
  <c r="K55" i="1"/>
  <c r="J55" i="1"/>
  <c r="I55" i="1"/>
  <c r="L47" i="1"/>
  <c r="K47" i="1"/>
  <c r="J47" i="1"/>
  <c r="I47" i="1"/>
  <c r="L45" i="1"/>
  <c r="K45" i="1"/>
  <c r="J45" i="1"/>
  <c r="I45" i="1"/>
  <c r="L43" i="1"/>
  <c r="K43" i="1"/>
  <c r="J43" i="1"/>
  <c r="I43" i="1"/>
  <c r="L41" i="1"/>
  <c r="K41" i="1"/>
  <c r="J41" i="1"/>
  <c r="I41" i="1"/>
  <c r="L37" i="1"/>
  <c r="K37" i="1"/>
  <c r="J37" i="1"/>
  <c r="I37" i="1"/>
  <c r="L29" i="1"/>
  <c r="K29" i="1"/>
  <c r="J29" i="1"/>
  <c r="I29" i="1"/>
  <c r="L27" i="1"/>
  <c r="K27" i="1"/>
  <c r="J27" i="1"/>
  <c r="I27" i="1"/>
  <c r="L25" i="1"/>
  <c r="K25" i="1"/>
  <c r="J25" i="1"/>
  <c r="I25" i="1"/>
  <c r="M19" i="1"/>
  <c r="L19" i="1"/>
  <c r="K19" i="1"/>
  <c r="J19" i="1"/>
  <c r="I19" i="1"/>
  <c r="M17" i="1"/>
  <c r="L17" i="1"/>
  <c r="K17" i="1"/>
  <c r="J17" i="1"/>
  <c r="I17" i="1"/>
  <c r="M9" i="1"/>
  <c r="L9" i="1"/>
  <c r="K9" i="1"/>
  <c r="J9" i="1"/>
  <c r="I9" i="1"/>
  <c r="M11" i="1"/>
  <c r="L11" i="1"/>
  <c r="K11" i="1"/>
  <c r="J11" i="1"/>
  <c r="I11" i="1"/>
  <c r="P207" i="1" l="1"/>
  <c r="N212" i="1" l="1"/>
  <c r="M212" i="1"/>
  <c r="L212" i="1"/>
  <c r="B210" i="1"/>
  <c r="J158" i="1"/>
  <c r="I158" i="1"/>
  <c r="K124" i="1"/>
  <c r="K67" i="1"/>
  <c r="M13" i="1" l="1"/>
  <c r="L13" i="1"/>
  <c r="K13" i="1"/>
  <c r="J13" i="1"/>
  <c r="I13" i="1"/>
  <c r="M15" i="1"/>
  <c r="L15" i="1"/>
  <c r="K15" i="1"/>
  <c r="J15" i="1"/>
  <c r="I15" i="1"/>
  <c r="O207" i="1" l="1"/>
  <c r="O212" i="1" l="1"/>
  <c r="C210" i="1" l="1"/>
  <c r="C209" i="1"/>
  <c r="J95" i="1" l="1"/>
  <c r="I95" i="1"/>
  <c r="K51" i="1" l="1"/>
  <c r="J51" i="1"/>
  <c r="I51" i="1"/>
  <c r="J162" i="1" l="1"/>
  <c r="I162" i="1"/>
  <c r="I188" i="1"/>
  <c r="I192" i="1"/>
  <c r="J168" i="1"/>
  <c r="I168" i="1"/>
  <c r="J164" i="1"/>
  <c r="I164" i="1"/>
  <c r="I186" i="1"/>
  <c r="L39" i="1" l="1"/>
  <c r="K39" i="1"/>
  <c r="J39" i="1"/>
  <c r="I39" i="1"/>
  <c r="K61" i="1"/>
  <c r="J61" i="1"/>
  <c r="I61" i="1"/>
  <c r="B209" i="1" l="1"/>
  <c r="K108" i="1"/>
  <c r="J108" i="1"/>
  <c r="I108" i="1"/>
  <c r="K116" i="1"/>
  <c r="J116" i="1"/>
  <c r="I116" i="1"/>
  <c r="J122" i="1"/>
  <c r="I122" i="1"/>
  <c r="K106" i="1"/>
  <c r="J106" i="1"/>
  <c r="I106" i="1"/>
  <c r="I190" i="1"/>
  <c r="J124" i="1"/>
  <c r="I124" i="1"/>
  <c r="I184" i="1"/>
  <c r="I178" i="1"/>
  <c r="K104" i="1"/>
  <c r="J104" i="1"/>
  <c r="I104" i="1"/>
  <c r="J136" i="1"/>
  <c r="I136" i="1"/>
  <c r="I101" i="1"/>
  <c r="I99" i="1"/>
  <c r="L23" i="1"/>
  <c r="K23" i="1"/>
  <c r="J23" i="1"/>
  <c r="I23" i="1"/>
  <c r="K77" i="1"/>
  <c r="J77" i="1"/>
  <c r="I77" i="1"/>
  <c r="J93" i="1"/>
  <c r="I93" i="1"/>
  <c r="J67" i="1"/>
  <c r="I67" i="1"/>
  <c r="J81" i="1"/>
  <c r="I81" i="1"/>
  <c r="K57" i="1"/>
  <c r="J57" i="1"/>
  <c r="I57" i="1"/>
  <c r="J91" i="1"/>
  <c r="I91" i="1"/>
  <c r="I89" i="1"/>
  <c r="L35" i="1"/>
  <c r="K35" i="1"/>
  <c r="J35" i="1"/>
  <c r="I35" i="1"/>
  <c r="L21" i="1"/>
  <c r="K21" i="1"/>
  <c r="J21" i="1"/>
  <c r="I21" i="1"/>
  <c r="K49" i="1"/>
  <c r="J49" i="1"/>
  <c r="I49" i="1"/>
  <c r="K53" i="1"/>
  <c r="J53" i="1"/>
  <c r="I53" i="1"/>
  <c r="L33" i="1"/>
  <c r="K33" i="1"/>
  <c r="J33" i="1"/>
  <c r="I33" i="1"/>
  <c r="L31" i="1"/>
  <c r="K31" i="1"/>
  <c r="J31" i="1"/>
  <c r="I31" i="1"/>
  <c r="M7" i="1"/>
  <c r="L7" i="1"/>
  <c r="K7" i="1"/>
  <c r="J7" i="1"/>
  <c r="I7" i="1"/>
  <c r="J212" i="1" l="1"/>
  <c r="K212" i="1" l="1"/>
  <c r="I212" i="1"/>
</calcChain>
</file>

<file path=xl/sharedStrings.xml><?xml version="1.0" encoding="utf-8"?>
<sst xmlns="http://schemas.openxmlformats.org/spreadsheetml/2006/main" count="629" uniqueCount="245">
  <si>
    <t>Участник</t>
  </si>
  <si>
    <t>Год рождения</t>
  </si>
  <si>
    <t>Клуб/команда</t>
  </si>
  <si>
    <t>Место в возр. группе</t>
  </si>
  <si>
    <t>Мужчины</t>
  </si>
  <si>
    <t>30-39 лет</t>
  </si>
  <si>
    <t>1</t>
  </si>
  <si>
    <t>40-49 лет</t>
  </si>
  <si>
    <t>2</t>
  </si>
  <si>
    <t>ИГХ</t>
  </si>
  <si>
    <t>3</t>
  </si>
  <si>
    <t>ИСЭМ</t>
  </si>
  <si>
    <t>4</t>
  </si>
  <si>
    <t>5</t>
  </si>
  <si>
    <t>6</t>
  </si>
  <si>
    <t>7</t>
  </si>
  <si>
    <t>8</t>
  </si>
  <si>
    <t xml:space="preserve">Евсюнин Владимир </t>
  </si>
  <si>
    <t>50-59 лет</t>
  </si>
  <si>
    <t>ИЗК</t>
  </si>
  <si>
    <t>Локомотив</t>
  </si>
  <si>
    <t>ЛИН</t>
  </si>
  <si>
    <t>60-69 лет</t>
  </si>
  <si>
    <t>Эол</t>
  </si>
  <si>
    <t>ИГ</t>
  </si>
  <si>
    <t>картографы</t>
  </si>
  <si>
    <t>9</t>
  </si>
  <si>
    <t xml:space="preserve">Брагин Эдуард </t>
  </si>
  <si>
    <t>ИрИХ</t>
  </si>
  <si>
    <t>физгеографы</t>
  </si>
  <si>
    <t>10</t>
  </si>
  <si>
    <t>11</t>
  </si>
  <si>
    <t>12</t>
  </si>
  <si>
    <t>до 13 лет</t>
  </si>
  <si>
    <t>Женщины</t>
  </si>
  <si>
    <t xml:space="preserve">Овсянко Елена </t>
  </si>
  <si>
    <t xml:space="preserve">Дмитриева Анна </t>
  </si>
  <si>
    <t>Место в абсолютном зачёте</t>
  </si>
  <si>
    <t>Кол. кругов</t>
  </si>
  <si>
    <t>Место</t>
  </si>
  <si>
    <t>Участников всего</t>
  </si>
  <si>
    <t>Мужчин</t>
  </si>
  <si>
    <t>Женщин</t>
  </si>
  <si>
    <t xml:space="preserve">  ПРОТОКОЛ </t>
  </si>
  <si>
    <t>Баллы за судейство</t>
  </si>
  <si>
    <t>Сумма баллов</t>
  </si>
  <si>
    <t xml:space="preserve">Организаторы соревнования: </t>
  </si>
  <si>
    <t>1_3</t>
  </si>
  <si>
    <t>2_3</t>
  </si>
  <si>
    <t>3_3</t>
  </si>
  <si>
    <t>1_2</t>
  </si>
  <si>
    <t>1_5</t>
  </si>
  <si>
    <t>1_4</t>
  </si>
  <si>
    <t>1_7</t>
  </si>
  <si>
    <t>2_4</t>
  </si>
  <si>
    <t>2_5</t>
  </si>
  <si>
    <t>3_5</t>
  </si>
  <si>
    <t>3_4</t>
  </si>
  <si>
    <t>4_3</t>
  </si>
  <si>
    <t>4_4</t>
  </si>
  <si>
    <t>5_4</t>
  </si>
  <si>
    <t>1_6</t>
  </si>
  <si>
    <t>5_3</t>
  </si>
  <si>
    <t>6_3</t>
  </si>
  <si>
    <t>7_3</t>
  </si>
  <si>
    <t>9_3</t>
  </si>
  <si>
    <t>2_6</t>
  </si>
  <si>
    <t>3_6</t>
  </si>
  <si>
    <t>20-29 лет</t>
  </si>
  <si>
    <t>Место_гр ИФСОРАН</t>
  </si>
  <si>
    <t>эконом</t>
  </si>
  <si>
    <t>Беркут</t>
  </si>
  <si>
    <t>ИФСОРАН</t>
  </si>
  <si>
    <t>эконом-географы</t>
  </si>
  <si>
    <t xml:space="preserve">Главный судья соревнования: </t>
  </si>
  <si>
    <t>Оргильянов Алексей (ИЗК)</t>
  </si>
  <si>
    <t>Первенство институтов ИФ СО РАН</t>
  </si>
  <si>
    <t>Овсянко Константин</t>
  </si>
  <si>
    <t>Калинин Роман</t>
  </si>
  <si>
    <t>Черемных Александр</t>
  </si>
  <si>
    <t>Петрушин Василий</t>
  </si>
  <si>
    <t>Кербер Евгений</t>
  </si>
  <si>
    <t>физгеогр</t>
  </si>
  <si>
    <t>Хан Полина</t>
  </si>
  <si>
    <t>Калашникова Татьяна</t>
  </si>
  <si>
    <t>Заборцева Татьяна</t>
  </si>
  <si>
    <t>Судьи:</t>
  </si>
  <si>
    <t>За судейство в коммандный зачет по 3 балла</t>
  </si>
  <si>
    <t>Первенство институтов ИГ СО РАН</t>
  </si>
  <si>
    <t>картографы и др.</t>
  </si>
  <si>
    <t>Старт 18:30</t>
  </si>
  <si>
    <t>Динамо</t>
  </si>
  <si>
    <t xml:space="preserve">Богданов Александр </t>
  </si>
  <si>
    <t xml:space="preserve">Татаринов Александр </t>
  </si>
  <si>
    <t xml:space="preserve">Ашурков Сергей </t>
  </si>
  <si>
    <t xml:space="preserve">Муравьев Сергей </t>
  </si>
  <si>
    <t xml:space="preserve">Китов Александр </t>
  </si>
  <si>
    <t xml:space="preserve">Белоусов Олег </t>
  </si>
  <si>
    <t xml:space="preserve">Попов Петр </t>
  </si>
  <si>
    <t xml:space="preserve">Митичкин Михаил </t>
  </si>
  <si>
    <t xml:space="preserve">Кустова Ольга </t>
  </si>
  <si>
    <t>Все</t>
  </si>
  <si>
    <t>Сиянов Денис</t>
  </si>
  <si>
    <t>Мехоношин Петр</t>
  </si>
  <si>
    <t>BaikalMarathon</t>
  </si>
  <si>
    <t>Медвежонков Дмитрий</t>
  </si>
  <si>
    <t>Косогоров Евгений</t>
  </si>
  <si>
    <t>Иванов Егор Владимирович</t>
  </si>
  <si>
    <t>Самойленко Гена</t>
  </si>
  <si>
    <t>Елисеев Игорь</t>
  </si>
  <si>
    <t>Коваленко Сергей Николаевич</t>
  </si>
  <si>
    <t>Валеева Ольга</t>
  </si>
  <si>
    <t>Базарова Екатерина</t>
  </si>
  <si>
    <t>Красноштанова Наталья</t>
  </si>
  <si>
    <t>Овчаренко Анастасия</t>
  </si>
  <si>
    <t>Соловей Оксана</t>
  </si>
  <si>
    <t xml:space="preserve"> </t>
  </si>
  <si>
    <t>Игнатова Ольга</t>
  </si>
  <si>
    <t>Копылова Виктория</t>
  </si>
  <si>
    <t>Политанская Ирина</t>
  </si>
  <si>
    <t>Крюкова Ирина</t>
  </si>
  <si>
    <t>Глушкова Вероника</t>
  </si>
  <si>
    <t>2_7</t>
  </si>
  <si>
    <t>7_4</t>
  </si>
  <si>
    <t>8_3</t>
  </si>
  <si>
    <t>10_3</t>
  </si>
  <si>
    <t>2_2</t>
  </si>
  <si>
    <t>3_2</t>
  </si>
  <si>
    <t>4_2</t>
  </si>
  <si>
    <t>Яхненко Вера</t>
  </si>
  <si>
    <t>4_5</t>
  </si>
  <si>
    <t>5_5</t>
  </si>
  <si>
    <t>XVIII Кросса в честь 68-летия ИГ СО РАН в зачет Спартакиады Иркутского филиала СО РАН</t>
  </si>
  <si>
    <t>Т=12*С, 716 ммртст, ветер СВ 2м/с, Вл. 24%, обл. 40% рассеянная</t>
  </si>
  <si>
    <t>Хамкалов Роман</t>
  </si>
  <si>
    <t>Спиридонов Василий</t>
  </si>
  <si>
    <t>Житов Андрей</t>
  </si>
  <si>
    <t>ИСЗФ</t>
  </si>
  <si>
    <t>Чимитов Павел</t>
  </si>
  <si>
    <t>Поронов Иван</t>
  </si>
  <si>
    <t>Стеканов Степан</t>
  </si>
  <si>
    <t>Солимов Борис</t>
  </si>
  <si>
    <t>Сафаров Алексей</t>
  </si>
  <si>
    <t xml:space="preserve">Зимин Михаил </t>
  </si>
  <si>
    <t>70-79 лет</t>
  </si>
  <si>
    <t>Гула Александр</t>
  </si>
  <si>
    <t>Конев Михаил</t>
  </si>
  <si>
    <t>Софронов Александр</t>
  </si>
  <si>
    <t>Семинский Александр</t>
  </si>
  <si>
    <t xml:space="preserve">Чупин Илья </t>
  </si>
  <si>
    <t>Сударев Василий</t>
  </si>
  <si>
    <t>Тарасюк Антон</t>
  </si>
  <si>
    <t>Чепенко Дмитрий</t>
  </si>
  <si>
    <t>Якубов Александр</t>
  </si>
  <si>
    <t>Цзян Константин</t>
  </si>
  <si>
    <t>Емельянов Артём</t>
  </si>
  <si>
    <t>13</t>
  </si>
  <si>
    <t>Декабрев Илья</t>
  </si>
  <si>
    <t>Радомский Павел</t>
  </si>
  <si>
    <t>Душкин Егор</t>
  </si>
  <si>
    <t>Романов Алексей</t>
  </si>
  <si>
    <t>Беляева Ксения</t>
  </si>
  <si>
    <t>Кривошеева Наталья</t>
  </si>
  <si>
    <t>Именурова Наталья</t>
  </si>
  <si>
    <t>Сагитова Алёна</t>
  </si>
  <si>
    <t>Гыргенова Елена</t>
  </si>
  <si>
    <t>Троицкая Елена</t>
  </si>
  <si>
    <t>Рубцова Мария</t>
  </si>
  <si>
    <t>Маргеева Дарья</t>
  </si>
  <si>
    <t>Алёшина Инна</t>
  </si>
  <si>
    <t>Пашкова Тамара</t>
  </si>
  <si>
    <t>Захаренко Александра</t>
  </si>
  <si>
    <t>Смирнова Дарья</t>
  </si>
  <si>
    <t>Чачанагова Ольга</t>
  </si>
  <si>
    <t>Бедошвили Екатерина</t>
  </si>
  <si>
    <t>Зимина Алена</t>
  </si>
  <si>
    <t>Лифаненко Светлана</t>
  </si>
  <si>
    <t>14</t>
  </si>
  <si>
    <t>Пашкова Галина</t>
  </si>
  <si>
    <t>Гутник Дарья</t>
  </si>
  <si>
    <t>15</t>
  </si>
  <si>
    <t>Максимова Полина</t>
  </si>
  <si>
    <t>Голубина Нина</t>
  </si>
  <si>
    <t>Потапова Елена</t>
  </si>
  <si>
    <t>Кузьмина Наталья</t>
  </si>
  <si>
    <t>Романовская Татьяна</t>
  </si>
  <si>
    <t>Чукрина Надежда</t>
  </si>
  <si>
    <t>16</t>
  </si>
  <si>
    <t>Гармышева Татьяна</t>
  </si>
  <si>
    <t>Седых Ирина</t>
  </si>
  <si>
    <t>Ивченко Рамма</t>
  </si>
  <si>
    <t>Татомир Наталья</t>
  </si>
  <si>
    <t>Зверева Надежда</t>
  </si>
  <si>
    <t>18</t>
  </si>
  <si>
    <t>Воропай Надежда</t>
  </si>
  <si>
    <t>Батурина Светлана</t>
  </si>
  <si>
    <t>19</t>
  </si>
  <si>
    <t>Тарасюк Наталья</t>
  </si>
  <si>
    <t>17</t>
  </si>
  <si>
    <t>Китов А.Д., Овчеренко А, Попов П.Л., Воробъев А.</t>
  </si>
  <si>
    <t>6_4</t>
  </si>
  <si>
    <t>5_2</t>
  </si>
  <si>
    <t>6_5</t>
  </si>
  <si>
    <t>70 лет +</t>
  </si>
  <si>
    <t>18 лет</t>
  </si>
  <si>
    <t>8_4</t>
  </si>
  <si>
    <t>9_4</t>
  </si>
  <si>
    <t>10_4</t>
  </si>
  <si>
    <t>13_3</t>
  </si>
  <si>
    <t>11_4</t>
  </si>
  <si>
    <t>12_4</t>
  </si>
  <si>
    <t>14_3</t>
  </si>
  <si>
    <t>13_4</t>
  </si>
  <si>
    <t>14_4</t>
  </si>
  <si>
    <t>15_4</t>
  </si>
  <si>
    <t>17_3</t>
  </si>
  <si>
    <t>18_3</t>
  </si>
  <si>
    <t>16_4</t>
  </si>
  <si>
    <t>Ирина Крюкова  (ИЗК),  Дмитрий Лопаткин (ИГ), Кочегина Наталья (ЛИН)</t>
  </si>
  <si>
    <t>Жиличева Алена</t>
  </si>
  <si>
    <t>4-5</t>
  </si>
  <si>
    <t>40-41</t>
  </si>
  <si>
    <t>Бурзунова Юлия</t>
  </si>
  <si>
    <t>12-13</t>
  </si>
  <si>
    <t>25-26</t>
  </si>
  <si>
    <t>11-12_3</t>
  </si>
  <si>
    <t>3-4_2</t>
  </si>
  <si>
    <t>43-45</t>
  </si>
  <si>
    <t>15-16_3</t>
  </si>
  <si>
    <t>16-17</t>
  </si>
  <si>
    <t>Круг 3-6,6км</t>
  </si>
  <si>
    <t>Круг 4-8,8км</t>
  </si>
  <si>
    <t>Круг 5-11,0км</t>
  </si>
  <si>
    <t>Круг 6-13,2км</t>
  </si>
  <si>
    <t>Круг 1- 2,2км</t>
  </si>
  <si>
    <t>Круг 2-4,4км</t>
  </si>
  <si>
    <t>Возраст.  категория</t>
  </si>
  <si>
    <t>Подраз-деление ИНЦ</t>
  </si>
  <si>
    <t>Подраз-деление ИГ</t>
  </si>
  <si>
    <t>Реуцкий Сергей</t>
  </si>
  <si>
    <t>70 +</t>
  </si>
  <si>
    <t>1-2</t>
  </si>
  <si>
    <t>20-21</t>
  </si>
  <si>
    <t>7_5</t>
  </si>
  <si>
    <t>При поддержке Профкомов ИГ СО РАН и ИФ СО РАН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</si>
</sst>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hh:mm:ss.000"/>
    <numFmt numFmtId="165" formatCode="[$-F400]h:mm:ss\ AM/PM"/>
  </numFmts>
  <fonts count="9" x14ac:knownFonts="1">
    <font>
      <sz val="11"/>
      <color theme="1"/>
      <name val="Arial"/>
    </font>
    <font>
      <sz val="11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Arial"/>
      <family val="2"/>
      <charset val="204"/>
    </font>
    <font>
      <b/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1">
    <xf numFmtId="0" fontId="0" fillId="0" borderId="0" xfId="0" applyFont="1" applyAlignment="1"/>
    <xf numFmtId="0" fontId="3" fillId="0" borderId="0" xfId="1" applyFont="1" applyFill="1" applyBorder="1" applyAlignment="1">
      <alignment horizontal="center"/>
    </xf>
    <xf numFmtId="0" fontId="4" fillId="0" borderId="0" xfId="0" applyFont="1" applyAlignment="1"/>
    <xf numFmtId="0" fontId="4" fillId="0" borderId="0" xfId="0" applyFont="1" applyFill="1" applyAlignment="1"/>
    <xf numFmtId="14" fontId="4" fillId="0" borderId="0" xfId="1" applyNumberFormat="1" applyFont="1" applyFill="1" applyBorder="1" applyAlignment="1">
      <alignment horizontal="center"/>
    </xf>
    <xf numFmtId="20" fontId="4" fillId="0" borderId="0" xfId="1" applyNumberFormat="1" applyFont="1" applyFill="1" applyBorder="1" applyAlignment="1">
      <alignment horizontal="center"/>
    </xf>
    <xf numFmtId="0" fontId="4" fillId="0" borderId="0" xfId="1" applyFont="1" applyFill="1" applyBorder="1" applyAlignment="1"/>
    <xf numFmtId="0" fontId="5" fillId="0" borderId="0" xfId="1" applyFont="1" applyFill="1" applyBorder="1" applyAlignment="1">
      <alignment horizontal="center"/>
    </xf>
    <xf numFmtId="0" fontId="6" fillId="0" borderId="0" xfId="0" applyFont="1" applyAlignment="1"/>
    <xf numFmtId="0" fontId="6" fillId="0" borderId="0" xfId="0" applyFont="1" applyFill="1" applyAlignment="1"/>
    <xf numFmtId="0" fontId="7" fillId="0" borderId="0" xfId="0" applyFont="1" applyAlignment="1"/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49" fontId="6" fillId="0" borderId="0" xfId="0" applyNumberFormat="1" applyFont="1" applyAlignment="1">
      <alignment horizontal="center" vertical="center" wrapText="1"/>
    </xf>
    <xf numFmtId="49" fontId="6" fillId="0" borderId="0" xfId="0" applyNumberFormat="1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165" fontId="6" fillId="0" borderId="1" xfId="0" applyNumberFormat="1" applyFont="1" applyBorder="1"/>
    <xf numFmtId="49" fontId="6" fillId="0" borderId="1" xfId="0" applyNumberFormat="1" applyFont="1" applyBorder="1" applyAlignment="1">
      <alignment horizontal="center"/>
    </xf>
    <xf numFmtId="49" fontId="6" fillId="0" borderId="0" xfId="0" applyNumberFormat="1" applyFont="1" applyFill="1" applyBorder="1" applyAlignment="1">
      <alignment horizontal="center"/>
    </xf>
    <xf numFmtId="0" fontId="6" fillId="0" borderId="1" xfId="0" applyFont="1" applyBorder="1" applyAlignment="1"/>
    <xf numFmtId="164" fontId="6" fillId="0" borderId="1" xfId="0" applyNumberFormat="1" applyFont="1" applyBorder="1"/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/>
    <xf numFmtId="0" fontId="6" fillId="2" borderId="1" xfId="0" applyFont="1" applyFill="1" applyBorder="1" applyAlignment="1"/>
    <xf numFmtId="165" fontId="6" fillId="2" borderId="1" xfId="0" applyNumberFormat="1" applyFont="1" applyFill="1" applyBorder="1"/>
    <xf numFmtId="49" fontId="6" fillId="2" borderId="1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/>
    <xf numFmtId="164" fontId="6" fillId="0" borderId="0" xfId="0" applyNumberFormat="1" applyFont="1"/>
    <xf numFmtId="49" fontId="6" fillId="0" borderId="0" xfId="0" applyNumberFormat="1" applyFont="1" applyAlignment="1">
      <alignment horizontal="center"/>
    </xf>
    <xf numFmtId="49" fontId="6" fillId="0" borderId="0" xfId="0" applyNumberFormat="1" applyFont="1" applyFill="1" applyAlignment="1">
      <alignment horizontal="center"/>
    </xf>
    <xf numFmtId="165" fontId="6" fillId="0" borderId="1" xfId="0" applyNumberFormat="1" applyFont="1" applyFill="1" applyBorder="1"/>
    <xf numFmtId="164" fontId="6" fillId="0" borderId="1" xfId="0" applyNumberFormat="1" applyFont="1" applyFill="1" applyBorder="1"/>
    <xf numFmtId="0" fontId="6" fillId="0" borderId="0" xfId="0" applyFont="1" applyFill="1" applyBorder="1" applyAlignment="1">
      <alignment horizontal="center"/>
    </xf>
    <xf numFmtId="0" fontId="6" fillId="0" borderId="0" xfId="0" applyFont="1" applyBorder="1" applyAlignment="1"/>
    <xf numFmtId="0" fontId="6" fillId="0" borderId="0" xfId="0" applyFont="1" applyBorder="1" applyAlignment="1">
      <alignment horizontal="center"/>
    </xf>
    <xf numFmtId="0" fontId="6" fillId="0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right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/>
    </xf>
    <xf numFmtId="165" fontId="6" fillId="0" borderId="1" xfId="0" applyNumberFormat="1" applyFont="1" applyBorder="1" applyAlignment="1">
      <alignment horizontal="center"/>
    </xf>
    <xf numFmtId="1" fontId="6" fillId="0" borderId="1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right" vertical="center" wrapText="1"/>
    </xf>
    <xf numFmtId="49" fontId="8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49" fontId="8" fillId="0" borderId="0" xfId="0" applyNumberFormat="1" applyFont="1" applyFill="1" applyBorder="1" applyAlignment="1">
      <alignment horizontal="center"/>
    </xf>
    <xf numFmtId="0" fontId="8" fillId="0" borderId="0" xfId="0" applyFont="1" applyFill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66"/>
  <sheetViews>
    <sheetView tabSelected="1" zoomScale="85" zoomScaleNormal="85" workbookViewId="0">
      <pane ySplit="4" topLeftCell="A5" activePane="bottomLeft" state="frozen"/>
      <selection activeCell="C1" sqref="C1"/>
      <selection pane="bottomLeft" activeCell="O193" activeCellId="7" sqref="O139 O143 O145 O171 O179 O181 O183 O193"/>
    </sheetView>
  </sheetViews>
  <sheetFormatPr defaultColWidth="12.625" defaultRowHeight="15" customHeight="1" x14ac:dyDescent="0.25"/>
  <cols>
    <col min="1" max="1" width="11.375" style="35" customWidth="1"/>
    <col min="2" max="2" width="23.625" style="8" customWidth="1"/>
    <col min="3" max="3" width="8.125" style="34" customWidth="1"/>
    <col min="4" max="4" width="8.875" style="34" customWidth="1"/>
    <col min="5" max="5" width="7.75" style="34" customWidth="1"/>
    <col min="6" max="6" width="7.375" style="8" customWidth="1"/>
    <col min="7" max="7" width="12.375" style="8" customWidth="1"/>
    <col min="8" max="8" width="8.125" style="8" customWidth="1"/>
    <col min="9" max="9" width="9" style="8" customWidth="1"/>
    <col min="10" max="10" width="8.75" style="8" customWidth="1"/>
    <col min="11" max="11" width="8.5" style="8" customWidth="1"/>
    <col min="12" max="13" width="10.75" style="8" customWidth="1"/>
    <col min="14" max="14" width="8.375" style="8" customWidth="1"/>
    <col min="15" max="15" width="10.25" style="9" customWidth="1"/>
    <col min="16" max="16" width="5.75" style="8" customWidth="1"/>
    <col min="17" max="17" width="6.5" style="8" customWidth="1"/>
    <col min="18" max="19" width="12.625" style="10"/>
    <col min="20" max="16384" width="12.625" style="8"/>
  </cols>
  <sheetData>
    <row r="1" spans="1:16" s="2" customFormat="1" ht="15" customHeight="1" x14ac:dyDescent="0.25">
      <c r="A1" s="1" t="s">
        <v>43</v>
      </c>
      <c r="B1" s="1"/>
      <c r="C1" s="1"/>
      <c r="D1" s="1"/>
      <c r="E1" s="1"/>
      <c r="F1" s="1"/>
      <c r="G1" s="1"/>
      <c r="H1" s="1"/>
      <c r="I1" s="1"/>
      <c r="J1" s="1"/>
      <c r="O1" s="3"/>
    </row>
    <row r="2" spans="1:16" s="2" customFormat="1" ht="15" customHeight="1" x14ac:dyDescent="0.25">
      <c r="A2" s="1" t="s">
        <v>132</v>
      </c>
      <c r="B2" s="1"/>
      <c r="C2" s="1"/>
      <c r="D2" s="1"/>
      <c r="E2" s="1"/>
      <c r="F2" s="1"/>
      <c r="G2" s="1"/>
      <c r="H2" s="1"/>
      <c r="I2" s="1"/>
      <c r="J2" s="1"/>
      <c r="O2" s="3"/>
    </row>
    <row r="3" spans="1:16" ht="15" customHeight="1" thickBot="1" x14ac:dyDescent="0.3">
      <c r="A3" s="4">
        <v>45792</v>
      </c>
      <c r="B3" s="5" t="s">
        <v>90</v>
      </c>
      <c r="C3" s="6" t="s">
        <v>133</v>
      </c>
      <c r="D3" s="7"/>
      <c r="E3" s="7"/>
      <c r="F3" s="7"/>
      <c r="G3" s="7"/>
      <c r="H3" s="7"/>
      <c r="I3" s="7"/>
      <c r="J3" s="7"/>
    </row>
    <row r="4" spans="1:16" ht="48.75" customHeight="1" thickBot="1" x14ac:dyDescent="0.3">
      <c r="A4" s="11" t="s">
        <v>37</v>
      </c>
      <c r="B4" s="12" t="s">
        <v>0</v>
      </c>
      <c r="C4" s="12" t="s">
        <v>1</v>
      </c>
      <c r="D4" s="12" t="s">
        <v>236</v>
      </c>
      <c r="E4" s="12" t="s">
        <v>237</v>
      </c>
      <c r="F4" s="12" t="s">
        <v>238</v>
      </c>
      <c r="G4" s="12" t="s">
        <v>2</v>
      </c>
      <c r="H4" s="12" t="s">
        <v>234</v>
      </c>
      <c r="I4" s="12" t="s">
        <v>235</v>
      </c>
      <c r="J4" s="12" t="s">
        <v>230</v>
      </c>
      <c r="K4" s="12" t="s">
        <v>231</v>
      </c>
      <c r="L4" s="12" t="s">
        <v>232</v>
      </c>
      <c r="M4" s="12" t="s">
        <v>233</v>
      </c>
      <c r="N4" s="13" t="s">
        <v>3</v>
      </c>
      <c r="O4" s="14" t="s">
        <v>69</v>
      </c>
      <c r="P4" s="8" t="s">
        <v>24</v>
      </c>
    </row>
    <row r="5" spans="1:16" x14ac:dyDescent="0.25">
      <c r="A5" s="15"/>
      <c r="B5" s="16" t="s">
        <v>4</v>
      </c>
      <c r="C5" s="17"/>
      <c r="D5" s="17"/>
      <c r="E5" s="17"/>
      <c r="F5" s="18"/>
      <c r="G5" s="18"/>
      <c r="H5" s="18"/>
      <c r="I5" s="18"/>
      <c r="J5" s="18"/>
      <c r="K5" s="18"/>
      <c r="L5" s="18"/>
      <c r="M5" s="18"/>
      <c r="N5" s="19"/>
      <c r="O5" s="20"/>
    </row>
    <row r="6" spans="1:16" x14ac:dyDescent="0.25">
      <c r="A6" s="21">
        <v>1</v>
      </c>
      <c r="B6" s="22" t="s">
        <v>134</v>
      </c>
      <c r="C6" s="23">
        <v>1999</v>
      </c>
      <c r="D6" s="23" t="s">
        <v>68</v>
      </c>
      <c r="E6" s="23"/>
      <c r="F6" s="22"/>
      <c r="G6" s="22"/>
      <c r="H6" s="24">
        <v>6.053240740740741E-3</v>
      </c>
      <c r="I6" s="24">
        <v>1.1805555555555555E-2</v>
      </c>
      <c r="J6" s="24">
        <v>1.7638888888888888E-2</v>
      </c>
      <c r="K6" s="24">
        <v>2.3506944444444445E-2</v>
      </c>
      <c r="L6" s="24">
        <v>2.9305555555555557E-2</v>
      </c>
      <c r="M6" s="24">
        <v>3.6400462962962961E-2</v>
      </c>
      <c r="N6" s="25" t="s">
        <v>6</v>
      </c>
      <c r="O6" s="26"/>
    </row>
    <row r="7" spans="1:16" x14ac:dyDescent="0.25">
      <c r="A7" s="21"/>
      <c r="B7" s="27"/>
      <c r="C7" s="23"/>
      <c r="D7" s="23"/>
      <c r="E7" s="23"/>
      <c r="F7" s="27"/>
      <c r="G7" s="27"/>
      <c r="H7" s="28"/>
      <c r="I7" s="24">
        <f>I6-H6</f>
        <v>5.7523148148148143E-3</v>
      </c>
      <c r="J7" s="24">
        <f>J6-I6</f>
        <v>5.8333333333333327E-3</v>
      </c>
      <c r="K7" s="24">
        <f>K6-J6</f>
        <v>5.8680555555555569E-3</v>
      </c>
      <c r="L7" s="24">
        <f>L6-K6</f>
        <v>5.798611111111112E-3</v>
      </c>
      <c r="M7" s="24">
        <f>M6-L6</f>
        <v>7.0949074074074039E-3</v>
      </c>
      <c r="N7" s="25"/>
      <c r="O7" s="26"/>
    </row>
    <row r="8" spans="1:16" x14ac:dyDescent="0.25">
      <c r="A8" s="21">
        <v>2</v>
      </c>
      <c r="B8" s="22" t="s">
        <v>135</v>
      </c>
      <c r="C8" s="23">
        <v>1988</v>
      </c>
      <c r="D8" s="23" t="s">
        <v>5</v>
      </c>
      <c r="E8" s="23"/>
      <c r="F8" s="22"/>
      <c r="G8" s="22"/>
      <c r="H8" s="24">
        <v>6.1111111111111114E-3</v>
      </c>
      <c r="I8" s="24">
        <v>1.2453703703703703E-2</v>
      </c>
      <c r="J8" s="24">
        <v>1.8680555555555554E-2</v>
      </c>
      <c r="K8" s="24">
        <v>2.4976851851851851E-2</v>
      </c>
      <c r="L8" s="24">
        <v>3.1342592592592596E-2</v>
      </c>
      <c r="M8" s="24">
        <v>3.7418981481481477E-2</v>
      </c>
      <c r="N8" s="25" t="s">
        <v>6</v>
      </c>
      <c r="O8" s="26"/>
    </row>
    <row r="9" spans="1:16" x14ac:dyDescent="0.25">
      <c r="A9" s="21"/>
      <c r="B9" s="27"/>
      <c r="C9" s="23"/>
      <c r="D9" s="23"/>
      <c r="E9" s="23"/>
      <c r="F9" s="27"/>
      <c r="G9" s="27"/>
      <c r="H9" s="28"/>
      <c r="I9" s="24">
        <f>I8-H8</f>
        <v>6.3425925925925915E-3</v>
      </c>
      <c r="J9" s="24">
        <f>J8-I8</f>
        <v>6.2268518518518515E-3</v>
      </c>
      <c r="K9" s="24">
        <f>K8-J8</f>
        <v>6.2962962962962964E-3</v>
      </c>
      <c r="L9" s="24">
        <f>L8-K8</f>
        <v>6.3657407407407447E-3</v>
      </c>
      <c r="M9" s="24">
        <f>M8-L8</f>
        <v>6.0763888888888812E-3</v>
      </c>
      <c r="N9" s="25"/>
      <c r="O9" s="26"/>
    </row>
    <row r="10" spans="1:16" x14ac:dyDescent="0.25">
      <c r="A10" s="21">
        <v>3</v>
      </c>
      <c r="B10" s="22" t="s">
        <v>102</v>
      </c>
      <c r="C10" s="23">
        <v>1987</v>
      </c>
      <c r="D10" s="23" t="s">
        <v>5</v>
      </c>
      <c r="E10" s="23"/>
      <c r="F10" s="22"/>
      <c r="G10" s="22" t="s">
        <v>23</v>
      </c>
      <c r="H10" s="24">
        <v>6.2037037037037043E-3</v>
      </c>
      <c r="I10" s="24">
        <v>1.2604166666666666E-2</v>
      </c>
      <c r="J10" s="24">
        <v>1.8958333333333334E-2</v>
      </c>
      <c r="K10" s="24">
        <v>2.5474537037037035E-2</v>
      </c>
      <c r="L10" s="24">
        <v>3.2037037037037037E-2</v>
      </c>
      <c r="M10" s="24">
        <v>3.8425925925925926E-2</v>
      </c>
      <c r="N10" s="25" t="s">
        <v>8</v>
      </c>
      <c r="O10" s="26"/>
    </row>
    <row r="11" spans="1:16" ht="15.75" customHeight="1" x14ac:dyDescent="0.25">
      <c r="A11" s="21"/>
      <c r="B11" s="27"/>
      <c r="C11" s="23"/>
      <c r="D11" s="23"/>
      <c r="E11" s="23"/>
      <c r="F11" s="27"/>
      <c r="G11" s="27"/>
      <c r="H11" s="28"/>
      <c r="I11" s="24">
        <f t="shared" ref="I11" si="0">I10-H10</f>
        <v>6.400462962962962E-3</v>
      </c>
      <c r="J11" s="24">
        <f t="shared" ref="J11" si="1">J10-I10</f>
        <v>6.3541666666666677E-3</v>
      </c>
      <c r="K11" s="24">
        <f t="shared" ref="K11" si="2">K10-J10</f>
        <v>6.5162037037037011E-3</v>
      </c>
      <c r="L11" s="24">
        <f t="shared" ref="L11" si="3">L10-K10</f>
        <v>6.5625000000000024E-3</v>
      </c>
      <c r="M11" s="24">
        <f t="shared" ref="M11" si="4">M10-L10</f>
        <v>6.3888888888888884E-3</v>
      </c>
      <c r="N11" s="25"/>
      <c r="O11" s="26"/>
    </row>
    <row r="12" spans="1:16" ht="15.75" customHeight="1" x14ac:dyDescent="0.25">
      <c r="A12" s="21">
        <v>4</v>
      </c>
      <c r="B12" s="22" t="s">
        <v>78</v>
      </c>
      <c r="C12" s="23">
        <v>1979</v>
      </c>
      <c r="D12" s="23" t="s">
        <v>7</v>
      </c>
      <c r="E12" s="23"/>
      <c r="F12" s="22"/>
      <c r="G12" s="22" t="s">
        <v>91</v>
      </c>
      <c r="H12" s="24">
        <v>6.1574074074074074E-3</v>
      </c>
      <c r="I12" s="24">
        <v>1.2581018518518519E-2</v>
      </c>
      <c r="J12" s="24">
        <v>1.9039351851851852E-2</v>
      </c>
      <c r="K12" s="24">
        <v>2.56712962962963E-2</v>
      </c>
      <c r="L12" s="24">
        <v>3.2256944444444442E-2</v>
      </c>
      <c r="M12" s="24">
        <v>3.8831018518518515E-2</v>
      </c>
      <c r="N12" s="25" t="s">
        <v>6</v>
      </c>
      <c r="O12" s="26"/>
    </row>
    <row r="13" spans="1:16" ht="15.75" customHeight="1" x14ac:dyDescent="0.25">
      <c r="A13" s="21"/>
      <c r="B13" s="27"/>
      <c r="C13" s="23"/>
      <c r="D13" s="23"/>
      <c r="E13" s="23"/>
      <c r="F13" s="27"/>
      <c r="G13" s="27"/>
      <c r="H13" s="24"/>
      <c r="I13" s="24">
        <f t="shared" ref="I13" si="5">I12-H12</f>
        <v>6.4236111111111117E-3</v>
      </c>
      <c r="J13" s="24">
        <f t="shared" ref="J13" si="6">J12-I12</f>
        <v>6.4583333333333333E-3</v>
      </c>
      <c r="K13" s="24">
        <f t="shared" ref="K13" si="7">K12-J12</f>
        <v>6.6319444444444473E-3</v>
      </c>
      <c r="L13" s="24">
        <f t="shared" ref="L13" si="8">L12-K12</f>
        <v>6.5856481481481426E-3</v>
      </c>
      <c r="M13" s="24">
        <f t="shared" ref="M13" si="9">M12-L12</f>
        <v>6.5740740740740725E-3</v>
      </c>
      <c r="N13" s="25"/>
      <c r="O13" s="26"/>
    </row>
    <row r="14" spans="1:16" ht="15.75" customHeight="1" x14ac:dyDescent="0.25">
      <c r="A14" s="29">
        <v>5</v>
      </c>
      <c r="B14" s="30" t="s">
        <v>136</v>
      </c>
      <c r="C14" s="29">
        <v>1988</v>
      </c>
      <c r="D14" s="29" t="s">
        <v>5</v>
      </c>
      <c r="E14" s="29" t="s">
        <v>137</v>
      </c>
      <c r="F14" s="30"/>
      <c r="G14" s="31" t="s">
        <v>23</v>
      </c>
      <c r="H14" s="32">
        <v>6.6203703703703702E-3</v>
      </c>
      <c r="I14" s="32">
        <v>1.3125E-2</v>
      </c>
      <c r="J14" s="32">
        <v>1.9803240740740739E-2</v>
      </c>
      <c r="K14" s="32">
        <v>2.6238425925925925E-2</v>
      </c>
      <c r="L14" s="32">
        <v>3.2800925925925928E-2</v>
      </c>
      <c r="M14" s="32">
        <v>3.9259259259259258E-2</v>
      </c>
      <c r="N14" s="33" t="s">
        <v>10</v>
      </c>
      <c r="O14" s="69" t="s">
        <v>47</v>
      </c>
    </row>
    <row r="15" spans="1:16" ht="15.75" customHeight="1" x14ac:dyDescent="0.25">
      <c r="A15" s="21"/>
      <c r="B15" s="27"/>
      <c r="C15" s="23"/>
      <c r="D15" s="23"/>
      <c r="E15" s="23"/>
      <c r="F15" s="27"/>
      <c r="G15" s="27"/>
      <c r="H15" s="24"/>
      <c r="I15" s="24">
        <f>I14-H14</f>
        <v>6.5046296296296293E-3</v>
      </c>
      <c r="J15" s="24">
        <f>J14-I14</f>
        <v>6.6782407407407398E-3</v>
      </c>
      <c r="K15" s="24">
        <f>K14-J14</f>
        <v>6.4351851851851861E-3</v>
      </c>
      <c r="L15" s="24">
        <f>L14-K14</f>
        <v>6.5625000000000024E-3</v>
      </c>
      <c r="M15" s="24">
        <f>M14-L14</f>
        <v>6.4583333333333298E-3</v>
      </c>
      <c r="N15" s="25"/>
      <c r="O15" s="26"/>
    </row>
    <row r="16" spans="1:16" ht="15.75" customHeight="1" x14ac:dyDescent="0.25">
      <c r="A16" s="29">
        <v>6</v>
      </c>
      <c r="B16" s="30" t="s">
        <v>138</v>
      </c>
      <c r="C16" s="29">
        <v>1983</v>
      </c>
      <c r="D16" s="23" t="s">
        <v>7</v>
      </c>
      <c r="E16" s="29"/>
      <c r="F16" s="30"/>
      <c r="G16" s="30"/>
      <c r="H16" s="32">
        <v>6.4814814814814813E-3</v>
      </c>
      <c r="I16" s="32">
        <v>1.3113425925925926E-2</v>
      </c>
      <c r="J16" s="32">
        <v>1.9803240740740739E-2</v>
      </c>
      <c r="K16" s="32">
        <v>2.6504629629629628E-2</v>
      </c>
      <c r="L16" s="32">
        <v>3.3206018518518517E-2</v>
      </c>
      <c r="M16" s="32">
        <v>3.9976851851851854E-2</v>
      </c>
      <c r="N16" s="33" t="s">
        <v>8</v>
      </c>
      <c r="O16" s="26"/>
    </row>
    <row r="17" spans="1:15" ht="15.75" customHeight="1" x14ac:dyDescent="0.25">
      <c r="A17" s="21"/>
      <c r="B17" s="27"/>
      <c r="C17" s="23"/>
      <c r="D17" s="23"/>
      <c r="E17" s="23"/>
      <c r="F17" s="27"/>
      <c r="G17" s="27"/>
      <c r="H17" s="24"/>
      <c r="I17" s="24">
        <f>I16-H16</f>
        <v>6.6319444444444446E-3</v>
      </c>
      <c r="J17" s="24">
        <f>J16-I16</f>
        <v>6.6898148148148134E-3</v>
      </c>
      <c r="K17" s="24">
        <f>K16-J16</f>
        <v>6.7013888888888887E-3</v>
      </c>
      <c r="L17" s="24">
        <f>L16-K16</f>
        <v>6.7013888888888887E-3</v>
      </c>
      <c r="M17" s="24">
        <f>M16-L16</f>
        <v>6.770833333333337E-3</v>
      </c>
      <c r="N17" s="25"/>
      <c r="O17" s="26"/>
    </row>
    <row r="18" spans="1:15" ht="15.75" customHeight="1" x14ac:dyDescent="0.25">
      <c r="A18" s="29">
        <v>7</v>
      </c>
      <c r="B18" s="30" t="s">
        <v>139</v>
      </c>
      <c r="C18" s="29">
        <v>1985</v>
      </c>
      <c r="D18" s="23" t="s">
        <v>5</v>
      </c>
      <c r="E18" s="29"/>
      <c r="F18" s="30"/>
      <c r="G18" s="30"/>
      <c r="H18" s="32">
        <v>6.7129629629629622E-3</v>
      </c>
      <c r="I18" s="32">
        <v>1.315972222222222E-2</v>
      </c>
      <c r="J18" s="32">
        <v>1.9803240740740739E-2</v>
      </c>
      <c r="K18" s="32">
        <v>2.6516203703703698E-2</v>
      </c>
      <c r="L18" s="32">
        <v>3.4004629629629628E-2</v>
      </c>
      <c r="M18" s="32">
        <v>4.148148148148148E-2</v>
      </c>
      <c r="N18" s="33" t="s">
        <v>12</v>
      </c>
      <c r="O18" s="26"/>
    </row>
    <row r="19" spans="1:15" ht="15.75" customHeight="1" x14ac:dyDescent="0.25">
      <c r="A19" s="21"/>
      <c r="B19" s="27"/>
      <c r="C19" s="23"/>
      <c r="D19" s="23"/>
      <c r="E19" s="23"/>
      <c r="F19" s="27"/>
      <c r="G19" s="27"/>
      <c r="H19" s="24"/>
      <c r="I19" s="24">
        <f>I18-H18</f>
        <v>6.446759259259258E-3</v>
      </c>
      <c r="J19" s="24">
        <f>J18-I18</f>
        <v>6.6435185185185191E-3</v>
      </c>
      <c r="K19" s="24">
        <f>K18-J18</f>
        <v>6.7129629629629588E-3</v>
      </c>
      <c r="L19" s="24">
        <f>L18-K18</f>
        <v>7.4884259259259296E-3</v>
      </c>
      <c r="M19" s="24">
        <f>M18-L18</f>
        <v>7.4768518518518526E-3</v>
      </c>
      <c r="N19" s="25"/>
      <c r="O19" s="26"/>
    </row>
    <row r="20" spans="1:15" ht="15.75" customHeight="1" x14ac:dyDescent="0.25">
      <c r="A20" s="29">
        <v>8</v>
      </c>
      <c r="B20" s="30" t="s">
        <v>17</v>
      </c>
      <c r="C20" s="29">
        <v>1970</v>
      </c>
      <c r="D20" s="29" t="s">
        <v>18</v>
      </c>
      <c r="E20" s="29" t="s">
        <v>19</v>
      </c>
      <c r="F20" s="30"/>
      <c r="G20" s="31" t="s">
        <v>23</v>
      </c>
      <c r="H20" s="32">
        <v>7.2800925925925915E-3</v>
      </c>
      <c r="I20" s="32">
        <v>1.4907407407407406E-2</v>
      </c>
      <c r="J20" s="32">
        <v>2.1782407407407407E-2</v>
      </c>
      <c r="K20" s="32">
        <v>2.8680555555555553E-2</v>
      </c>
      <c r="L20" s="32">
        <v>3.515046296296296E-2</v>
      </c>
      <c r="M20" s="32"/>
      <c r="N20" s="33" t="s">
        <v>6</v>
      </c>
      <c r="O20" s="69" t="s">
        <v>51</v>
      </c>
    </row>
    <row r="21" spans="1:15" ht="15.75" customHeight="1" x14ac:dyDescent="0.25">
      <c r="A21" s="21"/>
      <c r="B21" s="27"/>
      <c r="C21" s="23"/>
      <c r="D21" s="23"/>
      <c r="E21" s="23"/>
      <c r="F21" s="27"/>
      <c r="G21" s="27"/>
      <c r="H21" s="24"/>
      <c r="I21" s="24">
        <f t="shared" ref="I21:L21" si="10">I20-H20</f>
        <v>7.6273148148148142E-3</v>
      </c>
      <c r="J21" s="24">
        <f t="shared" si="10"/>
        <v>6.8750000000000009E-3</v>
      </c>
      <c r="K21" s="24">
        <f t="shared" si="10"/>
        <v>6.8981481481481463E-3</v>
      </c>
      <c r="L21" s="24">
        <f t="shared" si="10"/>
        <v>6.4699074074074069E-3</v>
      </c>
      <c r="M21" s="24"/>
      <c r="N21" s="25"/>
      <c r="O21" s="26"/>
    </row>
    <row r="22" spans="1:15" ht="15.75" customHeight="1" x14ac:dyDescent="0.25">
      <c r="A22" s="21">
        <v>9</v>
      </c>
      <c r="B22" s="22" t="s">
        <v>93</v>
      </c>
      <c r="C22" s="23">
        <v>1968</v>
      </c>
      <c r="D22" s="23" t="s">
        <v>18</v>
      </c>
      <c r="E22" s="23" t="s">
        <v>28</v>
      </c>
      <c r="F22" s="22"/>
      <c r="G22" s="27" t="s">
        <v>23</v>
      </c>
      <c r="H22" s="24">
        <v>6.8055555555555569E-3</v>
      </c>
      <c r="I22" s="24">
        <v>1.383101851851852E-2</v>
      </c>
      <c r="J22" s="24">
        <v>2.1180555555555553E-2</v>
      </c>
      <c r="K22" s="24">
        <v>2.836805555555556E-2</v>
      </c>
      <c r="L22" s="24">
        <v>3.5590277777777776E-2</v>
      </c>
      <c r="M22" s="24"/>
      <c r="N22" s="25" t="s">
        <v>8</v>
      </c>
      <c r="O22" s="69" t="s">
        <v>55</v>
      </c>
    </row>
    <row r="23" spans="1:15" ht="15.75" customHeight="1" x14ac:dyDescent="0.25">
      <c r="A23" s="21"/>
      <c r="B23" s="27"/>
      <c r="C23" s="23"/>
      <c r="D23" s="23"/>
      <c r="E23" s="23"/>
      <c r="F23" s="27"/>
      <c r="G23" s="27"/>
      <c r="H23" s="24"/>
      <c r="I23" s="24">
        <f t="shared" ref="I23:L23" si="11">I22-H22</f>
        <v>7.0254629629629634E-3</v>
      </c>
      <c r="J23" s="24">
        <f t="shared" si="11"/>
        <v>7.3495370370370329E-3</v>
      </c>
      <c r="K23" s="24">
        <f t="shared" si="11"/>
        <v>7.1875000000000064E-3</v>
      </c>
      <c r="L23" s="24">
        <f t="shared" si="11"/>
        <v>7.2222222222222167E-3</v>
      </c>
      <c r="M23" s="24"/>
      <c r="N23" s="25"/>
      <c r="O23" s="26"/>
    </row>
    <row r="24" spans="1:15" ht="15.75" customHeight="1" x14ac:dyDescent="0.25">
      <c r="A24" s="21">
        <v>10</v>
      </c>
      <c r="B24" s="22" t="s">
        <v>140</v>
      </c>
      <c r="C24" s="23">
        <v>2001</v>
      </c>
      <c r="D24" s="23" t="s">
        <v>68</v>
      </c>
      <c r="E24" s="23"/>
      <c r="F24" s="22"/>
      <c r="G24" s="27"/>
      <c r="H24" s="24">
        <v>6.8865740740740736E-3</v>
      </c>
      <c r="I24" s="24">
        <v>1.4120370370370368E-2</v>
      </c>
      <c r="J24" s="24">
        <v>2.162037037037037E-2</v>
      </c>
      <c r="K24" s="24">
        <v>2.9097222222222222E-2</v>
      </c>
      <c r="L24" s="24">
        <v>3.6087962962962968E-2</v>
      </c>
      <c r="M24" s="24"/>
      <c r="N24" s="25" t="s">
        <v>8</v>
      </c>
      <c r="O24" s="26"/>
    </row>
    <row r="25" spans="1:15" ht="15.75" customHeight="1" x14ac:dyDescent="0.25">
      <c r="A25" s="21"/>
      <c r="B25" s="27"/>
      <c r="C25" s="23"/>
      <c r="D25" s="23"/>
      <c r="E25" s="23"/>
      <c r="F25" s="27"/>
      <c r="G25" s="27"/>
      <c r="H25" s="24"/>
      <c r="I25" s="24">
        <f t="shared" ref="I25" si="12">I24-H24</f>
        <v>7.2337962962962946E-3</v>
      </c>
      <c r="J25" s="24">
        <f t="shared" ref="J25" si="13">J24-I24</f>
        <v>7.5000000000000015E-3</v>
      </c>
      <c r="K25" s="24">
        <f t="shared" ref="K25" si="14">K24-J24</f>
        <v>7.4768518518518526E-3</v>
      </c>
      <c r="L25" s="24">
        <f t="shared" ref="L25" si="15">L24-K24</f>
        <v>6.9907407407407453E-3</v>
      </c>
      <c r="M25" s="24"/>
      <c r="N25" s="25"/>
      <c r="O25" s="26"/>
    </row>
    <row r="26" spans="1:15" ht="15.75" customHeight="1" x14ac:dyDescent="0.25">
      <c r="A26" s="21">
        <v>11</v>
      </c>
      <c r="B26" s="22" t="s">
        <v>141</v>
      </c>
      <c r="C26" s="23">
        <v>1987</v>
      </c>
      <c r="D26" s="23" t="s">
        <v>5</v>
      </c>
      <c r="E26" s="23" t="s">
        <v>137</v>
      </c>
      <c r="F26" s="22"/>
      <c r="G26" s="27" t="s">
        <v>23</v>
      </c>
      <c r="H26" s="24">
        <v>6.9212962962962969E-3</v>
      </c>
      <c r="I26" s="24">
        <v>1.4351851851851852E-2</v>
      </c>
      <c r="J26" s="24">
        <v>2.1828703703703701E-2</v>
      </c>
      <c r="K26" s="24">
        <v>2.9224537037037038E-2</v>
      </c>
      <c r="L26" s="24">
        <v>3.6249999999999998E-2</v>
      </c>
      <c r="M26" s="24"/>
      <c r="N26" s="25" t="s">
        <v>13</v>
      </c>
      <c r="O26" s="69" t="s">
        <v>48</v>
      </c>
    </row>
    <row r="27" spans="1:15" ht="15.75" customHeight="1" x14ac:dyDescent="0.25">
      <c r="A27" s="21"/>
      <c r="B27" s="27"/>
      <c r="C27" s="23"/>
      <c r="D27" s="23"/>
      <c r="E27" s="23"/>
      <c r="F27" s="27"/>
      <c r="G27" s="27"/>
      <c r="H27" s="24"/>
      <c r="I27" s="24">
        <f t="shared" ref="I27" si="16">I26-H26</f>
        <v>7.4305555555555548E-3</v>
      </c>
      <c r="J27" s="24">
        <f t="shared" ref="J27" si="17">J26-I26</f>
        <v>7.4768518518518491E-3</v>
      </c>
      <c r="K27" s="24">
        <f t="shared" ref="K27" si="18">K26-J26</f>
        <v>7.3958333333333376E-3</v>
      </c>
      <c r="L27" s="24">
        <f t="shared" ref="L27" si="19">L26-K26</f>
        <v>7.0254629629629591E-3</v>
      </c>
      <c r="M27" s="24"/>
      <c r="N27" s="25"/>
      <c r="O27" s="26"/>
    </row>
    <row r="28" spans="1:15" ht="15.75" customHeight="1" x14ac:dyDescent="0.25">
      <c r="A28" s="21">
        <v>12</v>
      </c>
      <c r="B28" s="22" t="s">
        <v>77</v>
      </c>
      <c r="C28" s="23">
        <v>1974</v>
      </c>
      <c r="D28" s="23" t="s">
        <v>18</v>
      </c>
      <c r="E28" s="23"/>
      <c r="F28" s="22"/>
      <c r="G28" s="27" t="s">
        <v>71</v>
      </c>
      <c r="H28" s="24">
        <v>7.6388888888888886E-3</v>
      </c>
      <c r="I28" s="24">
        <v>1.4907407407407406E-2</v>
      </c>
      <c r="J28" s="24">
        <v>2.1956018518518517E-2</v>
      </c>
      <c r="K28" s="24">
        <v>2.9270833333333333E-2</v>
      </c>
      <c r="L28" s="24">
        <v>3.6458333333333336E-2</v>
      </c>
      <c r="M28" s="24"/>
      <c r="N28" s="25" t="s">
        <v>10</v>
      </c>
      <c r="O28" s="26"/>
    </row>
    <row r="29" spans="1:15" ht="15.75" customHeight="1" x14ac:dyDescent="0.25">
      <c r="A29" s="21"/>
      <c r="B29" s="27"/>
      <c r="C29" s="23"/>
      <c r="D29" s="23"/>
      <c r="E29" s="23"/>
      <c r="F29" s="27"/>
      <c r="G29" s="27"/>
      <c r="H29" s="24"/>
      <c r="I29" s="24">
        <f t="shared" ref="I29" si="20">I28-H28</f>
        <v>7.268518518518517E-3</v>
      </c>
      <c r="J29" s="24">
        <f t="shared" ref="J29" si="21">J28-I28</f>
        <v>7.0486111111111114E-3</v>
      </c>
      <c r="K29" s="24">
        <f t="shared" ref="K29" si="22">K28-J28</f>
        <v>7.3148148148148157E-3</v>
      </c>
      <c r="L29" s="24">
        <f t="shared" ref="L29" si="23">L28-K28</f>
        <v>7.1875000000000029E-3</v>
      </c>
      <c r="M29" s="24"/>
      <c r="N29" s="25"/>
      <c r="O29" s="26"/>
    </row>
    <row r="30" spans="1:15" x14ac:dyDescent="0.25">
      <c r="A30" s="21">
        <v>13</v>
      </c>
      <c r="B30" s="22" t="s">
        <v>92</v>
      </c>
      <c r="C30" s="23">
        <v>1990</v>
      </c>
      <c r="D30" s="23" t="s">
        <v>5</v>
      </c>
      <c r="E30" s="23" t="s">
        <v>9</v>
      </c>
      <c r="F30" s="22"/>
      <c r="G30" s="27" t="s">
        <v>23</v>
      </c>
      <c r="H30" s="24">
        <v>7.2800925925925915E-3</v>
      </c>
      <c r="I30" s="24">
        <v>1.4907407407407406E-2</v>
      </c>
      <c r="J30" s="24">
        <v>2.2094907407407407E-2</v>
      </c>
      <c r="K30" s="24">
        <v>2.9629629629629627E-2</v>
      </c>
      <c r="L30" s="24">
        <v>3.6898148148148145E-2</v>
      </c>
      <c r="M30" s="24"/>
      <c r="N30" s="25" t="s">
        <v>14</v>
      </c>
      <c r="O30" s="69" t="s">
        <v>49</v>
      </c>
    </row>
    <row r="31" spans="1:15" x14ac:dyDescent="0.25">
      <c r="A31" s="21"/>
      <c r="B31" s="27"/>
      <c r="C31" s="23"/>
      <c r="D31" s="23"/>
      <c r="E31" s="23"/>
      <c r="F31" s="27"/>
      <c r="G31" s="27"/>
      <c r="H31" s="24"/>
      <c r="I31" s="24">
        <f t="shared" ref="I31:L31" si="24">I30-H30</f>
        <v>7.6273148148148142E-3</v>
      </c>
      <c r="J31" s="24">
        <f t="shared" si="24"/>
        <v>7.1875000000000012E-3</v>
      </c>
      <c r="K31" s="24">
        <f t="shared" si="24"/>
        <v>7.5347222222222204E-3</v>
      </c>
      <c r="L31" s="24">
        <f t="shared" si="24"/>
        <v>7.2685185185185179E-3</v>
      </c>
      <c r="M31" s="24"/>
      <c r="N31" s="25"/>
      <c r="O31" s="26"/>
    </row>
    <row r="32" spans="1:15" x14ac:dyDescent="0.25">
      <c r="A32" s="21">
        <v>14</v>
      </c>
      <c r="B32" s="22" t="s">
        <v>103</v>
      </c>
      <c r="C32" s="23">
        <v>1972</v>
      </c>
      <c r="D32" s="23" t="s">
        <v>18</v>
      </c>
      <c r="E32" s="23"/>
      <c r="F32" s="22"/>
      <c r="G32" s="22" t="s">
        <v>104</v>
      </c>
      <c r="H32" s="24">
        <v>6.9444444444444441E-3</v>
      </c>
      <c r="I32" s="24">
        <v>1.4351851851851852E-2</v>
      </c>
      <c r="J32" s="24">
        <v>2.1956018518518517E-2</v>
      </c>
      <c r="K32" s="24">
        <v>2.9710648148148149E-2</v>
      </c>
      <c r="L32" s="24">
        <v>3.7384259259259263E-2</v>
      </c>
      <c r="M32" s="24"/>
      <c r="N32" s="25" t="s">
        <v>12</v>
      </c>
      <c r="O32" s="26"/>
    </row>
    <row r="33" spans="1:15" x14ac:dyDescent="0.25">
      <c r="A33" s="21"/>
      <c r="B33" s="27"/>
      <c r="C33" s="23"/>
      <c r="D33" s="23"/>
      <c r="E33" s="23"/>
      <c r="F33" s="27"/>
      <c r="G33" s="27"/>
      <c r="H33" s="24"/>
      <c r="I33" s="24">
        <f t="shared" ref="I33:L33" si="25">I32-H32</f>
        <v>7.4074074074074077E-3</v>
      </c>
      <c r="J33" s="24">
        <f t="shared" si="25"/>
        <v>7.6041666666666653E-3</v>
      </c>
      <c r="K33" s="24">
        <f t="shared" si="25"/>
        <v>7.7546296296296321E-3</v>
      </c>
      <c r="L33" s="24">
        <f t="shared" si="25"/>
        <v>7.6736111111111137E-3</v>
      </c>
      <c r="M33" s="24"/>
      <c r="N33" s="25"/>
      <c r="O33" s="26"/>
    </row>
    <row r="34" spans="1:15" ht="15.75" customHeight="1" x14ac:dyDescent="0.25">
      <c r="A34" s="21">
        <v>15</v>
      </c>
      <c r="B34" s="22" t="s">
        <v>95</v>
      </c>
      <c r="C34" s="23">
        <v>1980</v>
      </c>
      <c r="D34" s="23" t="s">
        <v>7</v>
      </c>
      <c r="E34" s="23"/>
      <c r="F34" s="22"/>
      <c r="G34" s="22" t="s">
        <v>20</v>
      </c>
      <c r="H34" s="24">
        <v>6.8981481481481489E-3</v>
      </c>
      <c r="I34" s="24">
        <v>1.4479166666666668E-2</v>
      </c>
      <c r="J34" s="24">
        <v>2.2141203703703705E-2</v>
      </c>
      <c r="K34" s="24">
        <v>2.9942129629629628E-2</v>
      </c>
      <c r="L34" s="24">
        <v>3.771990740740741E-2</v>
      </c>
      <c r="M34" s="28"/>
      <c r="N34" s="25" t="s">
        <v>10</v>
      </c>
      <c r="O34" s="26"/>
    </row>
    <row r="35" spans="1:15" ht="15.75" customHeight="1" x14ac:dyDescent="0.25">
      <c r="A35" s="21"/>
      <c r="B35" s="27"/>
      <c r="C35" s="23"/>
      <c r="D35" s="23"/>
      <c r="E35" s="23"/>
      <c r="F35" s="27"/>
      <c r="G35" s="27"/>
      <c r="H35" s="24"/>
      <c r="I35" s="24">
        <f t="shared" ref="I35:L35" si="26">I34-H34</f>
        <v>7.5810185185185191E-3</v>
      </c>
      <c r="J35" s="24">
        <f t="shared" si="26"/>
        <v>7.6620370370370366E-3</v>
      </c>
      <c r="K35" s="24">
        <f t="shared" si="26"/>
        <v>7.800925925925923E-3</v>
      </c>
      <c r="L35" s="24">
        <f t="shared" si="26"/>
        <v>7.7777777777777828E-3</v>
      </c>
      <c r="M35" s="28"/>
      <c r="N35" s="25"/>
      <c r="O35" s="26"/>
    </row>
    <row r="36" spans="1:15" ht="15.75" customHeight="1" x14ac:dyDescent="0.25">
      <c r="A36" s="21">
        <v>16</v>
      </c>
      <c r="B36" s="22" t="s">
        <v>142</v>
      </c>
      <c r="C36" s="23">
        <v>1984</v>
      </c>
      <c r="D36" s="23" t="s">
        <v>7</v>
      </c>
      <c r="E36" s="23" t="s">
        <v>11</v>
      </c>
      <c r="F36" s="22"/>
      <c r="G36" s="27" t="s">
        <v>23</v>
      </c>
      <c r="H36" s="24">
        <v>7.6157407407407415E-3</v>
      </c>
      <c r="I36" s="24">
        <v>1.5347222222222222E-2</v>
      </c>
      <c r="J36" s="24">
        <v>2.3368055555555555E-2</v>
      </c>
      <c r="K36" s="24">
        <v>3.1307870370370368E-2</v>
      </c>
      <c r="L36" s="24">
        <v>3.8796296296296294E-2</v>
      </c>
      <c r="M36" s="28"/>
      <c r="N36" s="25" t="s">
        <v>12</v>
      </c>
      <c r="O36" s="69" t="s">
        <v>52</v>
      </c>
    </row>
    <row r="37" spans="1:15" ht="15.75" customHeight="1" x14ac:dyDescent="0.25">
      <c r="A37" s="21"/>
      <c r="B37" s="27"/>
      <c r="C37" s="23"/>
      <c r="D37" s="23"/>
      <c r="E37" s="23"/>
      <c r="F37" s="27"/>
      <c r="G37" s="27"/>
      <c r="H37" s="24"/>
      <c r="I37" s="24">
        <f t="shared" ref="I37" si="27">I36-H36</f>
        <v>7.7314814814814807E-3</v>
      </c>
      <c r="J37" s="24">
        <f t="shared" ref="J37" si="28">J36-I36</f>
        <v>8.0208333333333329E-3</v>
      </c>
      <c r="K37" s="24">
        <f t="shared" ref="K37" si="29">K36-J36</f>
        <v>7.9398148148148127E-3</v>
      </c>
      <c r="L37" s="24">
        <f t="shared" ref="L37" si="30">L36-K36</f>
        <v>7.4884259259259262E-3</v>
      </c>
      <c r="M37" s="28"/>
      <c r="N37" s="25"/>
      <c r="O37" s="26"/>
    </row>
    <row r="38" spans="1:15" ht="15.75" customHeight="1" x14ac:dyDescent="0.25">
      <c r="A38" s="21">
        <v>17</v>
      </c>
      <c r="B38" s="22" t="s">
        <v>94</v>
      </c>
      <c r="C38" s="23">
        <v>1978</v>
      </c>
      <c r="D38" s="23" t="s">
        <v>7</v>
      </c>
      <c r="E38" s="23" t="s">
        <v>19</v>
      </c>
      <c r="F38" s="22"/>
      <c r="G38" s="27" t="s">
        <v>23</v>
      </c>
      <c r="H38" s="24">
        <v>7.8472222222222224E-3</v>
      </c>
      <c r="I38" s="24">
        <v>1.579861111111111E-2</v>
      </c>
      <c r="J38" s="24">
        <v>2.4039351851851853E-2</v>
      </c>
      <c r="K38" s="24">
        <v>3.2372685185185185E-2</v>
      </c>
      <c r="L38" s="24">
        <v>4.0601851851851854E-2</v>
      </c>
      <c r="M38" s="28"/>
      <c r="N38" s="25" t="s">
        <v>13</v>
      </c>
      <c r="O38" s="69" t="s">
        <v>54</v>
      </c>
    </row>
    <row r="39" spans="1:15" ht="15.75" customHeight="1" x14ac:dyDescent="0.25">
      <c r="A39" s="21"/>
      <c r="B39" s="27"/>
      <c r="C39" s="23"/>
      <c r="D39" s="23"/>
      <c r="E39" s="23"/>
      <c r="F39" s="27"/>
      <c r="G39" s="27"/>
      <c r="H39" s="24"/>
      <c r="I39" s="24">
        <f t="shared" ref="I39" si="31">I38-H38</f>
        <v>7.951388888888888E-3</v>
      </c>
      <c r="J39" s="24">
        <f t="shared" ref="J39" si="32">J38-I38</f>
        <v>8.2407407407407429E-3</v>
      </c>
      <c r="K39" s="24">
        <f t="shared" ref="K39" si="33">K38-J38</f>
        <v>8.3333333333333315E-3</v>
      </c>
      <c r="L39" s="24">
        <f t="shared" ref="L39" si="34">L38-K38</f>
        <v>8.2291666666666693E-3</v>
      </c>
      <c r="M39" s="28"/>
      <c r="N39" s="25"/>
      <c r="O39" s="26"/>
    </row>
    <row r="40" spans="1:15" ht="15.75" customHeight="1" x14ac:dyDescent="0.25">
      <c r="A40" s="21">
        <v>18</v>
      </c>
      <c r="B40" s="22" t="s">
        <v>143</v>
      </c>
      <c r="C40" s="23">
        <v>1992</v>
      </c>
      <c r="D40" s="23" t="s">
        <v>5</v>
      </c>
      <c r="E40" s="23" t="s">
        <v>9</v>
      </c>
      <c r="F40" s="22"/>
      <c r="G40" s="27" t="s">
        <v>23</v>
      </c>
      <c r="H40" s="24">
        <v>7.8240740740740753E-3</v>
      </c>
      <c r="I40" s="24">
        <v>1.5891203703703703E-2</v>
      </c>
      <c r="J40" s="24">
        <v>2.4363425925925927E-2</v>
      </c>
      <c r="K40" s="24">
        <v>3.2916666666666664E-2</v>
      </c>
      <c r="L40" s="24">
        <v>4.1261574074074069E-2</v>
      </c>
      <c r="M40" s="28"/>
      <c r="N40" s="25" t="s">
        <v>15</v>
      </c>
      <c r="O40" s="26" t="s">
        <v>58</v>
      </c>
    </row>
    <row r="41" spans="1:15" ht="15.75" customHeight="1" x14ac:dyDescent="0.25">
      <c r="A41" s="21"/>
      <c r="B41" s="27"/>
      <c r="C41" s="23"/>
      <c r="D41" s="23"/>
      <c r="E41" s="23"/>
      <c r="F41" s="27"/>
      <c r="G41" s="27"/>
      <c r="H41" s="24"/>
      <c r="I41" s="24">
        <f t="shared" ref="I41" si="35">I40-H40</f>
        <v>8.0671296296296272E-3</v>
      </c>
      <c r="J41" s="24">
        <f t="shared" ref="J41" si="36">J40-I40</f>
        <v>8.4722222222222247E-3</v>
      </c>
      <c r="K41" s="24">
        <f t="shared" ref="K41" si="37">K40-J40</f>
        <v>8.5532407407407363E-3</v>
      </c>
      <c r="L41" s="24">
        <f t="shared" ref="L41" si="38">L40-K40</f>
        <v>8.3449074074074051E-3</v>
      </c>
      <c r="M41" s="28"/>
      <c r="N41" s="25"/>
      <c r="O41" s="26"/>
    </row>
    <row r="42" spans="1:15" ht="15.75" customHeight="1" x14ac:dyDescent="0.25">
      <c r="A42" s="21">
        <v>19</v>
      </c>
      <c r="B42" s="22" t="s">
        <v>239</v>
      </c>
      <c r="C42" s="23">
        <v>1954</v>
      </c>
      <c r="D42" s="23" t="s">
        <v>240</v>
      </c>
      <c r="E42" s="23"/>
      <c r="F42" s="22"/>
      <c r="G42" s="27" t="s">
        <v>23</v>
      </c>
      <c r="H42" s="24">
        <v>8.3564814814814804E-3</v>
      </c>
      <c r="I42" s="24">
        <v>1.6770833333333332E-2</v>
      </c>
      <c r="J42" s="24">
        <v>2.5115740740740741E-2</v>
      </c>
      <c r="K42" s="24">
        <v>3.3483796296296296E-2</v>
      </c>
      <c r="L42" s="24">
        <v>4.1967592592592591E-2</v>
      </c>
      <c r="M42" s="28"/>
      <c r="N42" s="25" t="s">
        <v>6</v>
      </c>
      <c r="O42" s="26"/>
    </row>
    <row r="43" spans="1:15" ht="15.75" customHeight="1" x14ac:dyDescent="0.25">
      <c r="A43" s="21"/>
      <c r="B43" s="27"/>
      <c r="C43" s="23"/>
      <c r="D43" s="23"/>
      <c r="E43" s="23"/>
      <c r="F43" s="27"/>
      <c r="G43" s="27"/>
      <c r="H43" s="24"/>
      <c r="I43" s="24">
        <f t="shared" ref="I43" si="39">I42-H42</f>
        <v>8.4143518518518517E-3</v>
      </c>
      <c r="J43" s="24">
        <f t="shared" ref="J43" si="40">J42-I42</f>
        <v>8.3449074074074085E-3</v>
      </c>
      <c r="K43" s="24">
        <f t="shared" ref="K43" si="41">K42-J42</f>
        <v>8.3680555555555557E-3</v>
      </c>
      <c r="L43" s="24">
        <f t="shared" ref="L43" si="42">L42-K42</f>
        <v>8.4837962962962948E-3</v>
      </c>
      <c r="M43" s="28"/>
      <c r="N43" s="25"/>
      <c r="O43" s="26"/>
    </row>
    <row r="44" spans="1:15" ht="15.75" customHeight="1" x14ac:dyDescent="0.25">
      <c r="A44" s="21" t="s">
        <v>242</v>
      </c>
      <c r="B44" s="22" t="s">
        <v>145</v>
      </c>
      <c r="C44" s="23">
        <v>1964</v>
      </c>
      <c r="D44" s="23" t="s">
        <v>22</v>
      </c>
      <c r="E44" s="23"/>
      <c r="F44" s="22"/>
      <c r="G44" s="27" t="s">
        <v>23</v>
      </c>
      <c r="H44" s="24">
        <v>8.3912037037037045E-3</v>
      </c>
      <c r="I44" s="24">
        <v>1.6875000000000001E-2</v>
      </c>
      <c r="J44" s="24">
        <v>2.5405092592592594E-2</v>
      </c>
      <c r="K44" s="24">
        <v>3.4131944444444444E-2</v>
      </c>
      <c r="L44" s="24">
        <v>4.2870370370370371E-2</v>
      </c>
      <c r="M44" s="28"/>
      <c r="N44" s="25" t="s">
        <v>241</v>
      </c>
      <c r="O44" s="26"/>
    </row>
    <row r="45" spans="1:15" ht="15.75" customHeight="1" x14ac:dyDescent="0.25">
      <c r="A45" s="21"/>
      <c r="B45" s="27"/>
      <c r="C45" s="23"/>
      <c r="D45" s="23"/>
      <c r="E45" s="23"/>
      <c r="F45" s="27"/>
      <c r="G45" s="27"/>
      <c r="H45" s="24"/>
      <c r="I45" s="24">
        <f t="shared" ref="I45" si="43">I44-H44</f>
        <v>8.4837962962962966E-3</v>
      </c>
      <c r="J45" s="24">
        <f t="shared" ref="J45" si="44">J44-I44</f>
        <v>8.5300925925925926E-3</v>
      </c>
      <c r="K45" s="24">
        <f t="shared" ref="K45" si="45">K44-J44</f>
        <v>8.7268518518518502E-3</v>
      </c>
      <c r="L45" s="24">
        <f t="shared" ref="L45" si="46">L44-K44</f>
        <v>8.7384259259259273E-3</v>
      </c>
      <c r="M45" s="28"/>
      <c r="N45" s="25"/>
      <c r="O45" s="26"/>
    </row>
    <row r="46" spans="1:15" ht="15.75" customHeight="1" x14ac:dyDescent="0.25">
      <c r="A46" s="21" t="s">
        <v>242</v>
      </c>
      <c r="B46" s="22" t="s">
        <v>146</v>
      </c>
      <c r="C46" s="23">
        <v>1956</v>
      </c>
      <c r="D46" s="23" t="s">
        <v>22</v>
      </c>
      <c r="E46" s="23"/>
      <c r="F46" s="22"/>
      <c r="G46" s="27" t="s">
        <v>23</v>
      </c>
      <c r="H46" s="24">
        <v>8.4606481481481494E-3</v>
      </c>
      <c r="I46" s="24">
        <v>1.7152777777777777E-2</v>
      </c>
      <c r="J46" s="24">
        <v>2.5636574074074072E-2</v>
      </c>
      <c r="K46" s="24">
        <v>3.4201388888888885E-2</v>
      </c>
      <c r="L46" s="24">
        <v>4.2870370370370371E-2</v>
      </c>
      <c r="M46" s="28"/>
      <c r="N46" s="25" t="s">
        <v>241</v>
      </c>
      <c r="O46" s="26"/>
    </row>
    <row r="47" spans="1:15" ht="15.75" customHeight="1" x14ac:dyDescent="0.25">
      <c r="A47" s="21"/>
      <c r="B47" s="27"/>
      <c r="C47" s="23"/>
      <c r="D47" s="23"/>
      <c r="E47" s="23"/>
      <c r="F47" s="27"/>
      <c r="G47" s="27"/>
      <c r="H47" s="24"/>
      <c r="I47" s="24">
        <f t="shared" ref="I47" si="47">I46-H46</f>
        <v>8.6921296296296278E-3</v>
      </c>
      <c r="J47" s="24">
        <f t="shared" ref="J47" si="48">J46-I46</f>
        <v>8.4837962962962948E-3</v>
      </c>
      <c r="K47" s="24">
        <f t="shared" ref="K47" si="49">K46-J46</f>
        <v>8.5648148148148133E-3</v>
      </c>
      <c r="L47" s="24">
        <f t="shared" ref="L47" si="50">L46-K46</f>
        <v>8.6689814814814858E-3</v>
      </c>
      <c r="M47" s="28"/>
      <c r="N47" s="25"/>
      <c r="O47" s="26"/>
    </row>
    <row r="48" spans="1:15" ht="15.75" customHeight="1" x14ac:dyDescent="0.25">
      <c r="A48" s="21">
        <v>22</v>
      </c>
      <c r="B48" s="22" t="s">
        <v>80</v>
      </c>
      <c r="C48" s="23">
        <v>1984</v>
      </c>
      <c r="D48" s="23" t="s">
        <v>7</v>
      </c>
      <c r="E48" s="23" t="s">
        <v>11</v>
      </c>
      <c r="F48" s="22"/>
      <c r="G48" s="22" t="s">
        <v>23</v>
      </c>
      <c r="H48" s="24">
        <v>8.726851851851852E-3</v>
      </c>
      <c r="I48" s="24">
        <v>1.7037037037037038E-2</v>
      </c>
      <c r="J48" s="24">
        <v>2.5717592592592594E-2</v>
      </c>
      <c r="K48" s="24">
        <v>3.408564814814815E-2</v>
      </c>
      <c r="L48" s="24"/>
      <c r="M48" s="24"/>
      <c r="N48" s="25" t="s">
        <v>14</v>
      </c>
      <c r="O48" s="69" t="s">
        <v>57</v>
      </c>
    </row>
    <row r="49" spans="1:16" ht="15.75" customHeight="1" x14ac:dyDescent="0.25">
      <c r="A49" s="21"/>
      <c r="B49" s="27"/>
      <c r="C49" s="23"/>
      <c r="D49" s="23"/>
      <c r="E49" s="23"/>
      <c r="F49" s="27"/>
      <c r="G49" s="27"/>
      <c r="H49" s="24"/>
      <c r="I49" s="24">
        <f t="shared" ref="I49:K49" si="51">I48-H48</f>
        <v>8.3101851851851861E-3</v>
      </c>
      <c r="J49" s="24">
        <f t="shared" si="51"/>
        <v>8.6805555555555559E-3</v>
      </c>
      <c r="K49" s="24">
        <f t="shared" si="51"/>
        <v>8.3680555555555557E-3</v>
      </c>
      <c r="L49" s="24"/>
      <c r="M49" s="24"/>
      <c r="N49" s="25"/>
      <c r="O49" s="26"/>
    </row>
    <row r="50" spans="1:16" ht="15.75" customHeight="1" x14ac:dyDescent="0.25">
      <c r="A50" s="21">
        <v>23</v>
      </c>
      <c r="B50" s="22" t="s">
        <v>106</v>
      </c>
      <c r="C50" s="23">
        <v>1975</v>
      </c>
      <c r="D50" s="23" t="s">
        <v>18</v>
      </c>
      <c r="E50" s="23" t="s">
        <v>137</v>
      </c>
      <c r="F50" s="22"/>
      <c r="G50" s="27" t="s">
        <v>23</v>
      </c>
      <c r="H50" s="24">
        <v>8.518518518518519E-3</v>
      </c>
      <c r="I50" s="24">
        <v>1.7222222222222222E-2</v>
      </c>
      <c r="J50" s="24">
        <v>2.5937500000000002E-2</v>
      </c>
      <c r="K50" s="24">
        <v>3.4976851851851849E-2</v>
      </c>
      <c r="L50" s="24"/>
      <c r="M50" s="28"/>
      <c r="N50" s="25" t="s">
        <v>13</v>
      </c>
      <c r="O50" s="69" t="s">
        <v>56</v>
      </c>
    </row>
    <row r="51" spans="1:16" ht="15.75" customHeight="1" x14ac:dyDescent="0.25">
      <c r="A51" s="21"/>
      <c r="B51" s="27"/>
      <c r="C51" s="23"/>
      <c r="D51" s="23"/>
      <c r="E51" s="23"/>
      <c r="F51" s="27"/>
      <c r="G51" s="27"/>
      <c r="H51" s="24"/>
      <c r="I51" s="24">
        <f t="shared" ref="I51" si="52">I50-H50</f>
        <v>8.7037037037037031E-3</v>
      </c>
      <c r="J51" s="24">
        <f t="shared" ref="J51" si="53">J50-I50</f>
        <v>8.7152777777777801E-3</v>
      </c>
      <c r="K51" s="24">
        <f t="shared" ref="K51" si="54">K50-J50</f>
        <v>9.039351851851847E-3</v>
      </c>
      <c r="L51" s="24"/>
      <c r="M51" s="28"/>
      <c r="N51" s="25"/>
      <c r="O51" s="26"/>
    </row>
    <row r="52" spans="1:16" x14ac:dyDescent="0.25">
      <c r="A52" s="21">
        <v>24</v>
      </c>
      <c r="B52" s="22" t="s">
        <v>147</v>
      </c>
      <c r="C52" s="23">
        <v>1983</v>
      </c>
      <c r="D52" s="23" t="s">
        <v>7</v>
      </c>
      <c r="E52" s="23" t="s">
        <v>24</v>
      </c>
      <c r="F52" s="22" t="s">
        <v>82</v>
      </c>
      <c r="G52" s="27" t="s">
        <v>23</v>
      </c>
      <c r="H52" s="24">
        <v>8.6226851851851846E-3</v>
      </c>
      <c r="I52" s="24">
        <v>1.7534722222222222E-2</v>
      </c>
      <c r="J52" s="24">
        <v>2.6296296296296293E-2</v>
      </c>
      <c r="K52" s="24">
        <v>3.5347222222222217E-2</v>
      </c>
      <c r="L52" s="24"/>
      <c r="M52" s="24"/>
      <c r="N52" s="25" t="s">
        <v>15</v>
      </c>
      <c r="O52" s="26" t="s">
        <v>59</v>
      </c>
      <c r="P52" s="8">
        <v>1</v>
      </c>
    </row>
    <row r="53" spans="1:16" x14ac:dyDescent="0.25">
      <c r="A53" s="21"/>
      <c r="B53" s="27"/>
      <c r="C53" s="23"/>
      <c r="D53" s="23"/>
      <c r="E53" s="23"/>
      <c r="F53" s="27"/>
      <c r="G53" s="27"/>
      <c r="H53" s="24"/>
      <c r="I53" s="24">
        <f t="shared" ref="I53:K53" si="55">I52-H52</f>
        <v>8.9120370370370378E-3</v>
      </c>
      <c r="J53" s="24">
        <f t="shared" si="55"/>
        <v>8.7615740740740709E-3</v>
      </c>
      <c r="K53" s="24">
        <f t="shared" si="55"/>
        <v>9.0509259259259241E-3</v>
      </c>
      <c r="L53" s="24"/>
      <c r="M53" s="24"/>
      <c r="N53" s="25"/>
      <c r="O53" s="26"/>
    </row>
    <row r="54" spans="1:16" x14ac:dyDescent="0.25">
      <c r="A54" s="21">
        <v>25</v>
      </c>
      <c r="B54" s="22" t="s">
        <v>148</v>
      </c>
      <c r="C54" s="23">
        <v>1991</v>
      </c>
      <c r="D54" s="23" t="s">
        <v>5</v>
      </c>
      <c r="E54" s="23" t="s">
        <v>19</v>
      </c>
      <c r="F54" s="22"/>
      <c r="G54" s="27" t="s">
        <v>23</v>
      </c>
      <c r="H54" s="24">
        <v>8.2754629629629619E-3</v>
      </c>
      <c r="I54" s="24">
        <v>1.681712962962963E-2</v>
      </c>
      <c r="J54" s="24">
        <v>2.6099537037037036E-2</v>
      </c>
      <c r="K54" s="24">
        <v>3.5451388888888886E-2</v>
      </c>
      <c r="L54" s="24"/>
      <c r="M54" s="24"/>
      <c r="N54" s="25" t="s">
        <v>16</v>
      </c>
      <c r="O54" s="26" t="s">
        <v>62</v>
      </c>
    </row>
    <row r="55" spans="1:16" x14ac:dyDescent="0.25">
      <c r="A55" s="21"/>
      <c r="B55" s="27"/>
      <c r="C55" s="23"/>
      <c r="D55" s="23"/>
      <c r="E55" s="23"/>
      <c r="F55" s="27"/>
      <c r="G55" s="27"/>
      <c r="H55" s="24"/>
      <c r="I55" s="24">
        <f t="shared" ref="I55" si="56">I54-H54</f>
        <v>8.5416666666666679E-3</v>
      </c>
      <c r="J55" s="24">
        <f t="shared" ref="J55" si="57">J54-I54</f>
        <v>9.2824074074074059E-3</v>
      </c>
      <c r="K55" s="24">
        <f t="shared" ref="K55" si="58">K54-J54</f>
        <v>9.3518518518518508E-3</v>
      </c>
      <c r="L55" s="24"/>
      <c r="M55" s="24"/>
      <c r="N55" s="25"/>
      <c r="O55" s="26"/>
    </row>
    <row r="56" spans="1:16" ht="15.75" customHeight="1" x14ac:dyDescent="0.25">
      <c r="A56" s="21">
        <v>26</v>
      </c>
      <c r="B56" s="22" t="s">
        <v>96</v>
      </c>
      <c r="C56" s="23">
        <v>1951</v>
      </c>
      <c r="D56" s="23" t="s">
        <v>240</v>
      </c>
      <c r="E56" s="23" t="s">
        <v>24</v>
      </c>
      <c r="F56" s="22" t="s">
        <v>25</v>
      </c>
      <c r="G56" s="22" t="s">
        <v>23</v>
      </c>
      <c r="H56" s="24">
        <v>8.3564814814814804E-3</v>
      </c>
      <c r="I56" s="24">
        <v>1.7314814814814814E-2</v>
      </c>
      <c r="J56" s="24">
        <v>2.6689814814814816E-2</v>
      </c>
      <c r="K56" s="24">
        <v>3.5648148148148151E-2</v>
      </c>
      <c r="L56" s="24"/>
      <c r="M56" s="28"/>
      <c r="N56" s="25" t="s">
        <v>8</v>
      </c>
      <c r="O56" s="69" t="s">
        <v>53</v>
      </c>
      <c r="P56" s="8">
        <v>2</v>
      </c>
    </row>
    <row r="57" spans="1:16" ht="15.75" customHeight="1" x14ac:dyDescent="0.25">
      <c r="A57" s="21"/>
      <c r="B57" s="27"/>
      <c r="C57" s="23"/>
      <c r="D57" s="23"/>
      <c r="E57" s="23"/>
      <c r="F57" s="27"/>
      <c r="G57" s="27"/>
      <c r="H57" s="24"/>
      <c r="I57" s="24">
        <f t="shared" ref="I57:K57" si="59">I56-H56</f>
        <v>8.9583333333333338E-3</v>
      </c>
      <c r="J57" s="24">
        <f t="shared" si="59"/>
        <v>9.3750000000000014E-3</v>
      </c>
      <c r="K57" s="24">
        <f t="shared" si="59"/>
        <v>8.9583333333333355E-3</v>
      </c>
      <c r="L57" s="24"/>
      <c r="M57" s="28"/>
      <c r="N57" s="25"/>
      <c r="O57" s="26"/>
    </row>
    <row r="58" spans="1:16" ht="15.75" customHeight="1" x14ac:dyDescent="0.25">
      <c r="A58" s="21">
        <v>27</v>
      </c>
      <c r="B58" s="22" t="s">
        <v>149</v>
      </c>
      <c r="C58" s="23">
        <v>2003</v>
      </c>
      <c r="D58" s="23" t="s">
        <v>68</v>
      </c>
      <c r="E58" s="23" t="s">
        <v>11</v>
      </c>
      <c r="F58" s="22"/>
      <c r="G58" s="22" t="s">
        <v>23</v>
      </c>
      <c r="H58" s="24">
        <v>8.7615740740740744E-3</v>
      </c>
      <c r="I58" s="24">
        <v>1.7650462962962962E-2</v>
      </c>
      <c r="J58" s="24">
        <v>2.7511574074074074E-2</v>
      </c>
      <c r="K58" s="24">
        <v>3.7303240740740741E-2</v>
      </c>
      <c r="L58" s="24"/>
      <c r="M58" s="28"/>
      <c r="N58" s="25" t="s">
        <v>10</v>
      </c>
      <c r="O58" s="69" t="s">
        <v>50</v>
      </c>
    </row>
    <row r="59" spans="1:16" ht="15.75" customHeight="1" x14ac:dyDescent="0.25">
      <c r="A59" s="21"/>
      <c r="B59" s="27"/>
      <c r="C59" s="23"/>
      <c r="D59" s="23"/>
      <c r="E59" s="23"/>
      <c r="F59" s="27"/>
      <c r="G59" s="27"/>
      <c r="H59" s="24"/>
      <c r="I59" s="24">
        <f t="shared" ref="I59" si="60">I58-H58</f>
        <v>8.8888888888888871E-3</v>
      </c>
      <c r="J59" s="24">
        <f t="shared" ref="J59" si="61">J58-I58</f>
        <v>9.8611111111111122E-3</v>
      </c>
      <c r="K59" s="24">
        <f t="shared" ref="K59" si="62">K58-J58</f>
        <v>9.7916666666666673E-3</v>
      </c>
      <c r="L59" s="24"/>
      <c r="M59" s="28"/>
      <c r="N59" s="25"/>
      <c r="O59" s="26"/>
    </row>
    <row r="60" spans="1:16" ht="15" customHeight="1" x14ac:dyDescent="0.25">
      <c r="A60" s="21">
        <v>28</v>
      </c>
      <c r="B60" s="22" t="s">
        <v>105</v>
      </c>
      <c r="C60" s="23">
        <v>1982</v>
      </c>
      <c r="D60" s="23" t="s">
        <v>7</v>
      </c>
      <c r="E60" s="23" t="s">
        <v>21</v>
      </c>
      <c r="F60" s="22"/>
      <c r="G60" s="27" t="s">
        <v>23</v>
      </c>
      <c r="H60" s="24">
        <v>9.1203703703703707E-3</v>
      </c>
      <c r="I60" s="24">
        <v>1.9143518518518518E-2</v>
      </c>
      <c r="J60" s="24">
        <v>2.8472222222222222E-2</v>
      </c>
      <c r="K60" s="24">
        <v>3.861111111111111E-2</v>
      </c>
      <c r="L60" s="24"/>
      <c r="M60" s="28"/>
      <c r="N60" s="25" t="s">
        <v>16</v>
      </c>
      <c r="O60" s="26" t="s">
        <v>60</v>
      </c>
    </row>
    <row r="61" spans="1:16" ht="15.75" customHeight="1" x14ac:dyDescent="0.25">
      <c r="A61" s="21"/>
      <c r="B61" s="27"/>
      <c r="C61" s="23"/>
      <c r="D61" s="23"/>
      <c r="E61" s="23"/>
      <c r="F61" s="27"/>
      <c r="G61" s="27"/>
      <c r="H61" s="24"/>
      <c r="I61" s="24">
        <f t="shared" ref="I61" si="63">I60-H60</f>
        <v>1.0023148148148147E-2</v>
      </c>
      <c r="J61" s="24">
        <f t="shared" ref="J61" si="64">J60-I60</f>
        <v>9.3287037037037036E-3</v>
      </c>
      <c r="K61" s="24">
        <f t="shared" ref="K61" si="65">K60-J60</f>
        <v>1.0138888888888888E-2</v>
      </c>
      <c r="L61" s="24"/>
      <c r="M61" s="28"/>
      <c r="N61" s="25"/>
      <c r="O61" s="26"/>
    </row>
    <row r="62" spans="1:16" ht="15.75" customHeight="1" x14ac:dyDescent="0.25">
      <c r="A62" s="21">
        <v>29</v>
      </c>
      <c r="B62" s="22" t="s">
        <v>150</v>
      </c>
      <c r="C62" s="23">
        <v>1986</v>
      </c>
      <c r="D62" s="23" t="s">
        <v>5</v>
      </c>
      <c r="E62" s="23"/>
      <c r="F62" s="22"/>
      <c r="G62" s="27"/>
      <c r="H62" s="24">
        <v>8.8310185185185176E-3</v>
      </c>
      <c r="I62" s="24">
        <v>1.8622685185185183E-2</v>
      </c>
      <c r="J62" s="24">
        <v>2.8796296296296296E-2</v>
      </c>
      <c r="K62" s="24">
        <v>3.8773148148148147E-2</v>
      </c>
      <c r="L62" s="24"/>
      <c r="M62" s="28"/>
      <c r="N62" s="25" t="s">
        <v>26</v>
      </c>
      <c r="O62" s="26"/>
    </row>
    <row r="63" spans="1:16" ht="15.75" customHeight="1" x14ac:dyDescent="0.25">
      <c r="A63" s="21"/>
      <c r="B63" s="27"/>
      <c r="C63" s="23"/>
      <c r="D63" s="23"/>
      <c r="E63" s="23"/>
      <c r="F63" s="27"/>
      <c r="G63" s="27"/>
      <c r="H63" s="24"/>
      <c r="I63" s="24">
        <f t="shared" ref="I63" si="66">I62-H62</f>
        <v>9.7916666666666655E-3</v>
      </c>
      <c r="J63" s="24">
        <f t="shared" ref="J63" si="67">J62-I62</f>
        <v>1.0173611111111112E-2</v>
      </c>
      <c r="K63" s="24">
        <f t="shared" ref="K63" si="68">K62-J62</f>
        <v>9.9768518518518513E-3</v>
      </c>
      <c r="L63" s="24"/>
      <c r="M63" s="28"/>
      <c r="N63" s="25"/>
      <c r="O63" s="26"/>
    </row>
    <row r="64" spans="1:16" ht="15.75" customHeight="1" x14ac:dyDescent="0.25">
      <c r="A64" s="21">
        <v>30</v>
      </c>
      <c r="B64" s="22" t="s">
        <v>151</v>
      </c>
      <c r="C64" s="23">
        <v>1989</v>
      </c>
      <c r="D64" s="23" t="s">
        <v>5</v>
      </c>
      <c r="E64" s="23"/>
      <c r="F64" s="22"/>
      <c r="G64" s="27"/>
      <c r="H64" s="24">
        <v>9.2939814814814812E-3</v>
      </c>
      <c r="I64" s="24">
        <v>2.3506944444444445E-2</v>
      </c>
      <c r="J64" s="24">
        <v>3.0486111111111113E-2</v>
      </c>
      <c r="K64" s="24">
        <v>3.9166666666666662E-2</v>
      </c>
      <c r="L64" s="24"/>
      <c r="M64" s="28"/>
      <c r="N64" s="25" t="s">
        <v>30</v>
      </c>
      <c r="O64" s="26"/>
    </row>
    <row r="65" spans="1:16" ht="15.75" customHeight="1" x14ac:dyDescent="0.25">
      <c r="A65" s="21"/>
      <c r="B65" s="27"/>
      <c r="C65" s="23"/>
      <c r="D65" s="23"/>
      <c r="E65" s="23"/>
      <c r="F65" s="27"/>
      <c r="G65" s="27"/>
      <c r="H65" s="24"/>
      <c r="I65" s="24">
        <f t="shared" ref="I65" si="69">I64-H64</f>
        <v>1.4212962962962964E-2</v>
      </c>
      <c r="J65" s="24">
        <f t="shared" ref="J65" si="70">J64-I64</f>
        <v>6.9791666666666682E-3</v>
      </c>
      <c r="K65" s="24">
        <f t="shared" ref="K65" si="71">K64-J64</f>
        <v>8.680555555555549E-3</v>
      </c>
      <c r="L65" s="24"/>
      <c r="M65" s="28"/>
      <c r="N65" s="25"/>
      <c r="O65" s="26"/>
    </row>
    <row r="66" spans="1:16" ht="15.75" customHeight="1" x14ac:dyDescent="0.25">
      <c r="A66" s="21">
        <v>31</v>
      </c>
      <c r="B66" s="22" t="s">
        <v>97</v>
      </c>
      <c r="C66" s="23">
        <v>1966</v>
      </c>
      <c r="D66" s="23" t="s">
        <v>18</v>
      </c>
      <c r="E66" s="23" t="s">
        <v>19</v>
      </c>
      <c r="F66" s="22"/>
      <c r="G66" s="27" t="s">
        <v>23</v>
      </c>
      <c r="H66" s="24">
        <v>8.9699074074074073E-3</v>
      </c>
      <c r="I66" s="24">
        <v>1.8888888888888889E-2</v>
      </c>
      <c r="J66" s="24">
        <v>2.8796296296296296E-2</v>
      </c>
      <c r="K66" s="24">
        <v>3.9178240740740743E-2</v>
      </c>
      <c r="L66" s="24"/>
      <c r="M66" s="28"/>
      <c r="N66" s="25" t="s">
        <v>14</v>
      </c>
      <c r="O66" s="26" t="s">
        <v>130</v>
      </c>
    </row>
    <row r="67" spans="1:16" ht="15.75" customHeight="1" x14ac:dyDescent="0.25">
      <c r="A67" s="21"/>
      <c r="B67" s="27"/>
      <c r="C67" s="23"/>
      <c r="D67" s="23"/>
      <c r="F67" s="27"/>
      <c r="G67" s="27"/>
      <c r="H67" s="24"/>
      <c r="I67" s="24">
        <f t="shared" ref="I67:K67" si="72">I66-H66</f>
        <v>9.9189814814814817E-3</v>
      </c>
      <c r="J67" s="24">
        <f t="shared" si="72"/>
        <v>9.9074074074074064E-3</v>
      </c>
      <c r="K67" s="24">
        <f t="shared" si="72"/>
        <v>1.0381944444444447E-2</v>
      </c>
      <c r="L67" s="24"/>
      <c r="M67" s="28"/>
      <c r="N67" s="25"/>
      <c r="O67" s="26"/>
    </row>
    <row r="68" spans="1:16" ht="15.75" customHeight="1" x14ac:dyDescent="0.25">
      <c r="A68" s="21">
        <v>32</v>
      </c>
      <c r="B68" s="22" t="s">
        <v>152</v>
      </c>
      <c r="C68" s="23">
        <v>1986</v>
      </c>
      <c r="D68" s="23" t="s">
        <v>5</v>
      </c>
      <c r="E68" s="23" t="s">
        <v>28</v>
      </c>
      <c r="F68" s="22"/>
      <c r="G68" s="27" t="s">
        <v>23</v>
      </c>
      <c r="H68" s="24">
        <v>1.1261574074074071E-2</v>
      </c>
      <c r="I68" s="24">
        <v>2.0821759259259259E-2</v>
      </c>
      <c r="J68" s="24">
        <v>3.078703703703704E-2</v>
      </c>
      <c r="K68" s="24">
        <v>3.9583333333333331E-2</v>
      </c>
      <c r="L68" s="24"/>
      <c r="M68" s="28"/>
      <c r="N68" s="25" t="s">
        <v>31</v>
      </c>
      <c r="O68" s="26" t="s">
        <v>63</v>
      </c>
    </row>
    <row r="69" spans="1:16" ht="15.75" customHeight="1" x14ac:dyDescent="0.25">
      <c r="A69" s="21"/>
      <c r="B69" s="27"/>
      <c r="C69" s="23"/>
      <c r="D69" s="23"/>
      <c r="F69" s="27"/>
      <c r="G69" s="27"/>
      <c r="H69" s="24"/>
      <c r="I69" s="24">
        <f t="shared" ref="I69" si="73">I68-H68</f>
        <v>9.5601851851851872E-3</v>
      </c>
      <c r="J69" s="24">
        <f t="shared" ref="J69" si="74">J68-I68</f>
        <v>9.9652777777777812E-3</v>
      </c>
      <c r="K69" s="24">
        <f t="shared" ref="K69" si="75">K68-J68</f>
        <v>8.7962962962962916E-3</v>
      </c>
      <c r="L69" s="24"/>
      <c r="M69" s="28"/>
      <c r="N69" s="25"/>
      <c r="O69" s="26"/>
    </row>
    <row r="70" spans="1:16" ht="15.75" customHeight="1" x14ac:dyDescent="0.25">
      <c r="A70" s="21">
        <v>33</v>
      </c>
      <c r="B70" s="22" t="s">
        <v>153</v>
      </c>
      <c r="C70" s="23">
        <v>1988</v>
      </c>
      <c r="D70" s="23" t="s">
        <v>5</v>
      </c>
      <c r="E70" s="23"/>
      <c r="F70" s="22"/>
      <c r="G70" s="27"/>
      <c r="H70" s="24">
        <v>1.1076388888888887E-2</v>
      </c>
      <c r="I70" s="24">
        <v>2.2418981481481481E-2</v>
      </c>
      <c r="J70" s="24">
        <v>3.3599537037037039E-2</v>
      </c>
      <c r="K70" s="24">
        <v>4.0983796296296296E-2</v>
      </c>
      <c r="L70" s="24"/>
      <c r="M70" s="28"/>
      <c r="N70" s="25" t="s">
        <v>32</v>
      </c>
      <c r="O70" s="26"/>
    </row>
    <row r="71" spans="1:16" ht="15.75" customHeight="1" x14ac:dyDescent="0.25">
      <c r="A71" s="21"/>
      <c r="B71" s="27"/>
      <c r="C71" s="23"/>
      <c r="D71" s="23"/>
      <c r="F71" s="27"/>
      <c r="G71" s="27"/>
      <c r="H71" s="24"/>
      <c r="I71" s="24">
        <f t="shared" ref="I71" si="76">I70-H70</f>
        <v>1.1342592592592593E-2</v>
      </c>
      <c r="J71" s="24">
        <f t="shared" ref="J71" si="77">J70-I70</f>
        <v>1.1180555555555558E-2</v>
      </c>
      <c r="K71" s="24">
        <f t="shared" ref="K71" si="78">K70-J70</f>
        <v>7.3842592592592571E-3</v>
      </c>
      <c r="L71" s="24"/>
      <c r="M71" s="28"/>
      <c r="N71" s="25"/>
      <c r="O71" s="26"/>
    </row>
    <row r="72" spans="1:16" ht="15.75" customHeight="1" x14ac:dyDescent="0.25">
      <c r="A72" s="21">
        <v>34</v>
      </c>
      <c r="B72" s="22" t="s">
        <v>154</v>
      </c>
      <c r="C72" s="23">
        <v>1997</v>
      </c>
      <c r="D72" s="23" t="s">
        <v>68</v>
      </c>
      <c r="E72" s="23" t="s">
        <v>24</v>
      </c>
      <c r="F72" s="22" t="s">
        <v>70</v>
      </c>
      <c r="G72" s="27" t="s">
        <v>23</v>
      </c>
      <c r="H72" s="24">
        <v>1.113425925925926E-2</v>
      </c>
      <c r="I72" s="24">
        <v>2.1412037037037035E-2</v>
      </c>
      <c r="J72" s="24">
        <v>3.1435185185185184E-2</v>
      </c>
      <c r="K72" s="24">
        <v>4.116898148148148E-2</v>
      </c>
      <c r="L72" s="24"/>
      <c r="M72" s="28"/>
      <c r="N72" s="25" t="s">
        <v>12</v>
      </c>
      <c r="O72" s="69" t="s">
        <v>126</v>
      </c>
      <c r="P72" s="8">
        <v>3</v>
      </c>
    </row>
    <row r="73" spans="1:16" ht="15.75" customHeight="1" x14ac:dyDescent="0.25">
      <c r="A73" s="21"/>
      <c r="B73" s="27"/>
      <c r="C73" s="23"/>
      <c r="D73" s="23"/>
      <c r="F73" s="27"/>
      <c r="G73" s="27"/>
      <c r="H73" s="24"/>
      <c r="I73" s="24">
        <f t="shared" ref="I73" si="79">I72-H72</f>
        <v>1.0277777777777775E-2</v>
      </c>
      <c r="J73" s="24">
        <f t="shared" ref="J73" si="80">J72-I72</f>
        <v>1.0023148148148149E-2</v>
      </c>
      <c r="K73" s="24">
        <f t="shared" ref="K73" si="81">K72-J72</f>
        <v>9.7337962962962959E-3</v>
      </c>
      <c r="L73" s="24"/>
      <c r="M73" s="28"/>
      <c r="N73" s="25"/>
      <c r="O73" s="26"/>
    </row>
    <row r="74" spans="1:16" ht="15.75" customHeight="1" x14ac:dyDescent="0.25">
      <c r="A74" s="21">
        <v>35</v>
      </c>
      <c r="B74" s="22" t="s">
        <v>155</v>
      </c>
      <c r="C74" s="23">
        <v>1989</v>
      </c>
      <c r="D74" s="23" t="s">
        <v>5</v>
      </c>
      <c r="E74" s="23" t="s">
        <v>28</v>
      </c>
      <c r="F74" s="22"/>
      <c r="G74" s="27" t="s">
        <v>23</v>
      </c>
      <c r="H74" s="24">
        <v>1.1018518518518518E-2</v>
      </c>
      <c r="I74" s="24">
        <v>2.1701388888888892E-2</v>
      </c>
      <c r="J74" s="24">
        <v>3.2476851851851847E-2</v>
      </c>
      <c r="K74" s="24">
        <v>4.2928240740740746E-2</v>
      </c>
      <c r="L74" s="24"/>
      <c r="M74" s="28"/>
      <c r="N74" s="25" t="s">
        <v>156</v>
      </c>
      <c r="O74" s="26" t="s">
        <v>64</v>
      </c>
    </row>
    <row r="75" spans="1:16" ht="15.75" customHeight="1" x14ac:dyDescent="0.25">
      <c r="A75" s="21"/>
      <c r="B75" s="27"/>
      <c r="C75" s="23"/>
      <c r="D75" s="23"/>
      <c r="F75" s="27"/>
      <c r="G75" s="27"/>
      <c r="H75" s="24"/>
      <c r="I75" s="24">
        <f t="shared" ref="I75" si="82">I74-H74</f>
        <v>1.0682870370370374E-2</v>
      </c>
      <c r="J75" s="24">
        <f t="shared" ref="J75" si="83">J74-I74</f>
        <v>1.0775462962962955E-2</v>
      </c>
      <c r="K75" s="24">
        <f t="shared" ref="K75" si="84">K74-J74</f>
        <v>1.0451388888888899E-2</v>
      </c>
      <c r="L75" s="24"/>
      <c r="M75" s="28"/>
      <c r="N75" s="25"/>
      <c r="O75" s="26"/>
    </row>
    <row r="76" spans="1:16" ht="15.75" customHeight="1" x14ac:dyDescent="0.25">
      <c r="A76" s="21">
        <v>36</v>
      </c>
      <c r="B76" s="22" t="s">
        <v>107</v>
      </c>
      <c r="C76" s="23">
        <v>1976</v>
      </c>
      <c r="D76" s="23" t="s">
        <v>7</v>
      </c>
      <c r="E76" s="23" t="s">
        <v>9</v>
      </c>
      <c r="F76" s="22"/>
      <c r="G76" s="27" t="s">
        <v>23</v>
      </c>
      <c r="H76" s="24">
        <v>1.0601851851851854E-2</v>
      </c>
      <c r="I76" s="24">
        <v>2.1458333333333333E-2</v>
      </c>
      <c r="J76" s="24">
        <v>3.1898148148148148E-2</v>
      </c>
      <c r="K76" s="24">
        <v>4.3495370370370372E-2</v>
      </c>
      <c r="L76" s="24"/>
      <c r="M76" s="28"/>
      <c r="N76" s="25" t="s">
        <v>26</v>
      </c>
      <c r="O76" s="26" t="s">
        <v>200</v>
      </c>
    </row>
    <row r="77" spans="1:16" ht="15.75" customHeight="1" x14ac:dyDescent="0.25">
      <c r="A77" s="21"/>
      <c r="B77" s="27"/>
      <c r="C77" s="23"/>
      <c r="D77" s="23"/>
      <c r="E77" s="23"/>
      <c r="F77" s="27"/>
      <c r="G77" s="27"/>
      <c r="H77" s="24"/>
      <c r="I77" s="24">
        <f t="shared" ref="I77:K77" si="85">I76-H76</f>
        <v>1.0856481481481479E-2</v>
      </c>
      <c r="J77" s="24">
        <f t="shared" si="85"/>
        <v>1.0439814814814815E-2</v>
      </c>
      <c r="K77" s="24">
        <f t="shared" si="85"/>
        <v>1.1597222222222224E-2</v>
      </c>
      <c r="L77" s="24"/>
      <c r="M77" s="28"/>
      <c r="N77" s="25"/>
      <c r="O77" s="26"/>
    </row>
    <row r="78" spans="1:16" ht="15.75" customHeight="1" x14ac:dyDescent="0.25">
      <c r="A78" s="21">
        <v>37</v>
      </c>
      <c r="B78" s="22" t="s">
        <v>157</v>
      </c>
      <c r="C78" s="23">
        <v>1998</v>
      </c>
      <c r="D78" s="23" t="s">
        <v>68</v>
      </c>
      <c r="E78" s="23" t="s">
        <v>19</v>
      </c>
      <c r="F78" s="22"/>
      <c r="G78" s="27" t="s">
        <v>23</v>
      </c>
      <c r="H78" s="24">
        <v>1.1018518518518518E-2</v>
      </c>
      <c r="I78" s="24">
        <v>2.2488425925925926E-2</v>
      </c>
      <c r="J78" s="24">
        <v>3.3368055555555554E-2</v>
      </c>
      <c r="K78" s="24">
        <v>4.4421296296296292E-2</v>
      </c>
      <c r="L78" s="24"/>
      <c r="M78" s="28"/>
      <c r="N78" s="25" t="s">
        <v>13</v>
      </c>
      <c r="O78" s="69" t="s">
        <v>127</v>
      </c>
    </row>
    <row r="79" spans="1:16" ht="15.75" customHeight="1" x14ac:dyDescent="0.25">
      <c r="A79" s="21"/>
      <c r="B79" s="27"/>
      <c r="C79" s="23"/>
      <c r="D79" s="23"/>
      <c r="E79" s="23"/>
      <c r="F79" s="27"/>
      <c r="G79" s="27"/>
      <c r="H79" s="24"/>
      <c r="I79" s="24">
        <f t="shared" ref="I79" si="86">I78-H78</f>
        <v>1.1469907407407408E-2</v>
      </c>
      <c r="J79" s="24">
        <f t="shared" ref="J79" si="87">J78-I78</f>
        <v>1.0879629629629628E-2</v>
      </c>
      <c r="K79" s="24">
        <f t="shared" ref="K79" si="88">K78-J78</f>
        <v>1.1053240740740738E-2</v>
      </c>
      <c r="L79" s="24"/>
      <c r="M79" s="28"/>
      <c r="N79" s="25"/>
      <c r="O79" s="26"/>
    </row>
    <row r="80" spans="1:16" ht="15.75" customHeight="1" x14ac:dyDescent="0.25">
      <c r="A80" s="21">
        <v>38</v>
      </c>
      <c r="B80" s="22" t="s">
        <v>27</v>
      </c>
      <c r="C80" s="23">
        <v>1968</v>
      </c>
      <c r="D80" s="23" t="s">
        <v>18</v>
      </c>
      <c r="E80" s="23" t="s">
        <v>28</v>
      </c>
      <c r="F80" s="22"/>
      <c r="G80" s="27" t="s">
        <v>23</v>
      </c>
      <c r="H80" s="24">
        <v>8.5300925925925926E-3</v>
      </c>
      <c r="I80" s="24">
        <v>1.7499999999999998E-2</v>
      </c>
      <c r="J80" s="24">
        <v>2.6944444444444441E-2</v>
      </c>
      <c r="K80" s="24"/>
      <c r="L80" s="24"/>
      <c r="M80" s="28"/>
      <c r="N80" s="25" t="s">
        <v>15</v>
      </c>
      <c r="O80" s="26" t="s">
        <v>131</v>
      </c>
    </row>
    <row r="81" spans="1:15" ht="15.75" customHeight="1" x14ac:dyDescent="0.25">
      <c r="A81" s="21"/>
      <c r="B81" s="27"/>
      <c r="C81" s="23"/>
      <c r="D81" s="23"/>
      <c r="E81" s="23"/>
      <c r="F81" s="27"/>
      <c r="G81" s="27"/>
      <c r="H81" s="24"/>
      <c r="I81" s="24">
        <f t="shared" ref="I81:J81" si="89">I80-H80</f>
        <v>8.9699074074074056E-3</v>
      </c>
      <c r="J81" s="24">
        <f t="shared" si="89"/>
        <v>9.4444444444444428E-3</v>
      </c>
      <c r="K81" s="24"/>
      <c r="L81" s="24"/>
      <c r="M81" s="28"/>
      <c r="N81" s="25"/>
      <c r="O81" s="26"/>
    </row>
    <row r="82" spans="1:15" ht="15.75" customHeight="1" x14ac:dyDescent="0.25">
      <c r="A82" s="21">
        <v>39</v>
      </c>
      <c r="B82" s="22" t="s">
        <v>158</v>
      </c>
      <c r="C82" s="23">
        <v>2001</v>
      </c>
      <c r="D82" s="23" t="s">
        <v>68</v>
      </c>
      <c r="E82" s="23" t="s">
        <v>19</v>
      </c>
      <c r="F82" s="22"/>
      <c r="G82" s="27" t="s">
        <v>23</v>
      </c>
      <c r="H82" s="24">
        <v>9.5486111111111101E-3</v>
      </c>
      <c r="I82" s="24">
        <v>2.3807870370370368E-2</v>
      </c>
      <c r="J82" s="24">
        <v>3.498842592592593E-2</v>
      </c>
      <c r="K82" s="24"/>
      <c r="L82" s="24"/>
      <c r="M82" s="28"/>
      <c r="N82" s="25" t="s">
        <v>14</v>
      </c>
      <c r="O82" s="26" t="s">
        <v>128</v>
      </c>
    </row>
    <row r="83" spans="1:15" ht="15.75" customHeight="1" x14ac:dyDescent="0.25">
      <c r="A83" s="21"/>
      <c r="B83" s="27"/>
      <c r="C83" s="23"/>
      <c r="D83" s="23"/>
      <c r="E83" s="23"/>
      <c r="F83" s="27"/>
      <c r="G83" s="27"/>
      <c r="H83" s="24"/>
      <c r="I83" s="24">
        <f t="shared" ref="I83" si="90">I82-H82</f>
        <v>1.4259259259259258E-2</v>
      </c>
      <c r="J83" s="24">
        <f t="shared" ref="J83" si="91">J82-I82</f>
        <v>1.1180555555555562E-2</v>
      </c>
      <c r="K83" s="24"/>
      <c r="L83" s="24"/>
      <c r="M83" s="28"/>
      <c r="N83" s="25"/>
      <c r="O83" s="26"/>
    </row>
    <row r="84" spans="1:15" ht="15.75" customHeight="1" x14ac:dyDescent="0.25">
      <c r="A84" s="21">
        <v>40</v>
      </c>
      <c r="B84" s="22" t="s">
        <v>159</v>
      </c>
      <c r="C84" s="23">
        <v>1999</v>
      </c>
      <c r="D84" s="23" t="s">
        <v>68</v>
      </c>
      <c r="E84" s="23" t="s">
        <v>19</v>
      </c>
      <c r="F84" s="22"/>
      <c r="G84" s="27" t="s">
        <v>23</v>
      </c>
      <c r="H84" s="24">
        <v>1.3206018518518518E-2</v>
      </c>
      <c r="I84" s="24">
        <v>2.461805555555556E-2</v>
      </c>
      <c r="J84" s="24">
        <v>3.695601851851852E-2</v>
      </c>
      <c r="K84" s="24"/>
      <c r="L84" s="24"/>
      <c r="M84" s="28"/>
      <c r="N84" s="25" t="s">
        <v>15</v>
      </c>
      <c r="O84" s="26" t="s">
        <v>201</v>
      </c>
    </row>
    <row r="85" spans="1:15" ht="15.75" customHeight="1" x14ac:dyDescent="0.25">
      <c r="A85" s="21"/>
      <c r="B85" s="27"/>
      <c r="C85" s="23"/>
      <c r="D85" s="23"/>
      <c r="E85" s="23"/>
      <c r="F85" s="27"/>
      <c r="G85" s="27"/>
      <c r="H85" s="24"/>
      <c r="I85" s="24">
        <f t="shared" ref="I85" si="92">I84-H84</f>
        <v>1.1412037037037042E-2</v>
      </c>
      <c r="J85" s="24">
        <f t="shared" ref="J85" si="93">J84-I84</f>
        <v>1.233796296296296E-2</v>
      </c>
      <c r="K85" s="24"/>
      <c r="L85" s="24"/>
      <c r="M85" s="28"/>
      <c r="N85" s="25"/>
      <c r="O85" s="26"/>
    </row>
    <row r="86" spans="1:15" ht="15.75" customHeight="1" x14ac:dyDescent="0.25">
      <c r="A86" s="21">
        <v>41</v>
      </c>
      <c r="B86" s="22" t="s">
        <v>81</v>
      </c>
      <c r="C86" s="23">
        <v>1962</v>
      </c>
      <c r="D86" s="23" t="s">
        <v>22</v>
      </c>
      <c r="E86" s="23" t="s">
        <v>9</v>
      </c>
      <c r="F86" s="22"/>
      <c r="G86" s="27" t="s">
        <v>23</v>
      </c>
      <c r="H86" s="24">
        <v>1.2534722222222223E-2</v>
      </c>
      <c r="I86" s="24">
        <v>2.6018518518518521E-2</v>
      </c>
      <c r="J86" s="24">
        <v>3.9687500000000001E-2</v>
      </c>
      <c r="K86" s="24"/>
      <c r="L86" s="24"/>
      <c r="M86" s="28"/>
      <c r="N86" s="25" t="s">
        <v>10</v>
      </c>
      <c r="O86" s="69" t="s">
        <v>61</v>
      </c>
    </row>
    <row r="87" spans="1:15" ht="15.75" customHeight="1" x14ac:dyDescent="0.25">
      <c r="A87" s="21"/>
      <c r="B87" s="27"/>
      <c r="C87" s="23"/>
      <c r="D87" s="23"/>
      <c r="E87" s="23"/>
      <c r="F87" s="27"/>
      <c r="G87" s="27"/>
      <c r="H87" s="24"/>
      <c r="I87" s="24">
        <f t="shared" ref="I87" si="94">I86-H86</f>
        <v>1.3483796296296298E-2</v>
      </c>
      <c r="J87" s="24">
        <f t="shared" ref="J87" si="95">J86-I86</f>
        <v>1.366898148148148E-2</v>
      </c>
      <c r="K87" s="24"/>
      <c r="L87" s="24"/>
      <c r="M87" s="28"/>
      <c r="N87" s="25"/>
      <c r="O87" s="26"/>
    </row>
    <row r="88" spans="1:15" ht="15.75" customHeight="1" x14ac:dyDescent="0.25">
      <c r="A88" s="21">
        <v>42</v>
      </c>
      <c r="B88" s="22" t="s">
        <v>79</v>
      </c>
      <c r="C88" s="23">
        <v>1972</v>
      </c>
      <c r="D88" s="23" t="s">
        <v>18</v>
      </c>
      <c r="E88" s="23" t="s">
        <v>19</v>
      </c>
      <c r="F88" s="22"/>
      <c r="G88" s="27" t="s">
        <v>23</v>
      </c>
      <c r="H88" s="24">
        <v>1.324074074074074E-2</v>
      </c>
      <c r="I88" s="24">
        <v>2.6469907407407411E-2</v>
      </c>
      <c r="J88" s="24">
        <v>4.040509259259259E-2</v>
      </c>
      <c r="K88" s="24"/>
      <c r="L88" s="24"/>
      <c r="M88" s="28"/>
      <c r="N88" s="25" t="s">
        <v>16</v>
      </c>
      <c r="O88" s="26" t="s">
        <v>202</v>
      </c>
    </row>
    <row r="89" spans="1:15" ht="15.75" customHeight="1" x14ac:dyDescent="0.25">
      <c r="A89" s="21"/>
      <c r="B89" s="27"/>
      <c r="C89" s="23"/>
      <c r="D89" s="23"/>
      <c r="E89" s="23"/>
      <c r="F89" s="27"/>
      <c r="G89" s="27"/>
      <c r="H89" s="24"/>
      <c r="I89" s="24">
        <f t="shared" ref="I89:J89" si="96">I88-H88</f>
        <v>1.322916666666667E-2</v>
      </c>
      <c r="J89" s="24">
        <f t="shared" si="96"/>
        <v>1.3935185185185179E-2</v>
      </c>
      <c r="K89" s="24"/>
      <c r="L89" s="24"/>
      <c r="M89" s="28"/>
      <c r="N89" s="25"/>
      <c r="O89" s="26"/>
    </row>
    <row r="90" spans="1:15" ht="15.75" customHeight="1" x14ac:dyDescent="0.25">
      <c r="A90" s="21">
        <v>43</v>
      </c>
      <c r="B90" s="22" t="s">
        <v>109</v>
      </c>
      <c r="C90" s="23">
        <v>1969</v>
      </c>
      <c r="D90" s="23" t="s">
        <v>18</v>
      </c>
      <c r="E90" s="23" t="s">
        <v>9</v>
      </c>
      <c r="F90" s="22"/>
      <c r="G90" s="27" t="s">
        <v>23</v>
      </c>
      <c r="H90" s="24">
        <v>1.5925925925925927E-2</v>
      </c>
      <c r="I90" s="24">
        <v>3.1215277777777783E-2</v>
      </c>
      <c r="J90" s="24">
        <v>4.6180555555555558E-2</v>
      </c>
      <c r="K90" s="24"/>
      <c r="L90" s="24"/>
      <c r="M90" s="28"/>
      <c r="N90" s="25" t="s">
        <v>26</v>
      </c>
      <c r="O90" s="26" t="s">
        <v>243</v>
      </c>
    </row>
    <row r="91" spans="1:15" ht="15.75" customHeight="1" x14ac:dyDescent="0.25">
      <c r="A91" s="21"/>
      <c r="B91" s="27"/>
      <c r="C91" s="23"/>
      <c r="D91" s="23"/>
      <c r="E91" s="23"/>
      <c r="F91" s="27"/>
      <c r="G91" s="27"/>
      <c r="H91" s="24"/>
      <c r="I91" s="24">
        <f t="shared" ref="I91:J91" si="97">I90-H90</f>
        <v>1.5289351851851856E-2</v>
      </c>
      <c r="J91" s="24">
        <f t="shared" si="97"/>
        <v>1.4965277777777775E-2</v>
      </c>
      <c r="K91" s="24"/>
      <c r="L91" s="24"/>
      <c r="M91" s="28"/>
      <c r="N91" s="25"/>
      <c r="O91" s="26"/>
    </row>
    <row r="92" spans="1:15" ht="15.75" customHeight="1" x14ac:dyDescent="0.25">
      <c r="A92" s="21">
        <v>44</v>
      </c>
      <c r="B92" s="22" t="s">
        <v>108</v>
      </c>
      <c r="C92" s="23">
        <v>2014</v>
      </c>
      <c r="D92" s="23" t="s">
        <v>33</v>
      </c>
      <c r="E92" s="23"/>
      <c r="F92" s="22"/>
      <c r="G92" s="27"/>
      <c r="H92" s="24">
        <v>1.8148148148148146E-2</v>
      </c>
      <c r="I92" s="24">
        <v>3.0995370370370371E-2</v>
      </c>
      <c r="J92" s="24">
        <v>4.6238425925925926E-2</v>
      </c>
      <c r="K92" s="24"/>
      <c r="L92" s="24"/>
      <c r="M92" s="28"/>
      <c r="N92" s="25" t="s">
        <v>6</v>
      </c>
      <c r="O92" s="26"/>
    </row>
    <row r="93" spans="1:15" ht="15.75" customHeight="1" x14ac:dyDescent="0.25">
      <c r="A93" s="21"/>
      <c r="B93" s="27"/>
      <c r="C93" s="23"/>
      <c r="D93" s="23"/>
      <c r="E93" s="23"/>
      <c r="F93" s="27"/>
      <c r="G93" s="27"/>
      <c r="H93" s="24"/>
      <c r="I93" s="24">
        <f>I92-H92</f>
        <v>1.2847222222222225E-2</v>
      </c>
      <c r="J93" s="24">
        <f>J92-I92</f>
        <v>1.5243055555555555E-2</v>
      </c>
      <c r="K93" s="24"/>
      <c r="L93" s="24"/>
      <c r="M93" s="28"/>
      <c r="N93" s="25"/>
      <c r="O93" s="26"/>
    </row>
    <row r="94" spans="1:15" ht="15.75" customHeight="1" x14ac:dyDescent="0.25">
      <c r="A94" s="21">
        <v>45</v>
      </c>
      <c r="B94" s="22" t="s">
        <v>110</v>
      </c>
      <c r="C94" s="23">
        <v>1954</v>
      </c>
      <c r="D94" s="23" t="s">
        <v>240</v>
      </c>
      <c r="E94" s="23" t="s">
        <v>19</v>
      </c>
      <c r="F94" s="22"/>
      <c r="G94" s="27" t="s">
        <v>23</v>
      </c>
      <c r="H94" s="24">
        <v>1.7372685185185185E-2</v>
      </c>
      <c r="I94" s="24">
        <v>3.3171296296296296E-2</v>
      </c>
      <c r="J94" s="24">
        <v>4.9143518518518524E-2</v>
      </c>
      <c r="K94" s="24"/>
      <c r="L94" s="24"/>
      <c r="M94" s="28"/>
      <c r="N94" s="25" t="s">
        <v>10</v>
      </c>
      <c r="O94" s="69" t="s">
        <v>122</v>
      </c>
    </row>
    <row r="95" spans="1:15" ht="15.75" customHeight="1" x14ac:dyDescent="0.25">
      <c r="A95" s="21"/>
      <c r="B95" s="27"/>
      <c r="C95" s="23"/>
      <c r="D95" s="23"/>
      <c r="E95" s="23"/>
      <c r="F95" s="27"/>
      <c r="G95" s="27"/>
      <c r="H95" s="24"/>
      <c r="I95" s="24">
        <f t="shared" ref="I95" si="98">I94-H94</f>
        <v>1.579861111111111E-2</v>
      </c>
      <c r="J95" s="24">
        <f t="shared" ref="J95" si="99">J94-I94</f>
        <v>1.5972222222222228E-2</v>
      </c>
      <c r="K95" s="24"/>
      <c r="L95" s="24"/>
      <c r="M95" s="28"/>
      <c r="N95" s="25"/>
      <c r="O95" s="26"/>
    </row>
    <row r="96" spans="1:15" ht="15.75" customHeight="1" x14ac:dyDescent="0.25">
      <c r="A96" s="21">
        <v>46</v>
      </c>
      <c r="B96" s="22" t="s">
        <v>160</v>
      </c>
      <c r="C96" s="23">
        <v>2005</v>
      </c>
      <c r="D96" s="23" t="s">
        <v>68</v>
      </c>
      <c r="E96" s="23"/>
      <c r="F96" s="22"/>
      <c r="G96" s="27"/>
      <c r="H96" s="24">
        <v>1.1597222222222222E-2</v>
      </c>
      <c r="I96" s="24">
        <v>2.3750000000000004E-2</v>
      </c>
      <c r="J96" s="24"/>
      <c r="K96" s="24"/>
      <c r="L96" s="24"/>
      <c r="M96" s="28"/>
      <c r="N96" s="25" t="s">
        <v>16</v>
      </c>
      <c r="O96" s="26"/>
    </row>
    <row r="97" spans="1:16" ht="15.75" customHeight="1" x14ac:dyDescent="0.25">
      <c r="A97" s="21"/>
      <c r="B97" s="27"/>
      <c r="C97" s="23"/>
      <c r="D97" s="23"/>
      <c r="E97" s="23"/>
      <c r="F97" s="27"/>
      <c r="G97" s="27"/>
      <c r="H97" s="24"/>
      <c r="I97" s="24">
        <f t="shared" ref="I97" si="100">I96-H96</f>
        <v>1.2152777777777781E-2</v>
      </c>
      <c r="J97" s="24"/>
      <c r="K97" s="24"/>
      <c r="L97" s="24"/>
      <c r="M97" s="28"/>
      <c r="N97" s="25"/>
      <c r="O97" s="26"/>
    </row>
    <row r="98" spans="1:16" ht="15.75" customHeight="1" x14ac:dyDescent="0.25">
      <c r="A98" s="21">
        <v>47</v>
      </c>
      <c r="B98" s="22" t="s">
        <v>98</v>
      </c>
      <c r="C98" s="23">
        <v>1956</v>
      </c>
      <c r="D98" s="23" t="s">
        <v>22</v>
      </c>
      <c r="E98" s="23" t="s">
        <v>24</v>
      </c>
      <c r="F98" s="22" t="s">
        <v>25</v>
      </c>
      <c r="G98" s="22" t="s">
        <v>23</v>
      </c>
      <c r="H98" s="24">
        <v>1.4976851851851852E-2</v>
      </c>
      <c r="I98" s="24">
        <v>3.0636574074074076E-2</v>
      </c>
      <c r="J98" s="24"/>
      <c r="K98" s="28"/>
      <c r="L98" s="28"/>
      <c r="M98" s="28"/>
      <c r="N98" s="25" t="s">
        <v>12</v>
      </c>
      <c r="O98" s="69" t="s">
        <v>66</v>
      </c>
      <c r="P98" s="8">
        <v>4</v>
      </c>
    </row>
    <row r="99" spans="1:16" ht="15.75" customHeight="1" x14ac:dyDescent="0.25">
      <c r="A99" s="21"/>
      <c r="B99" s="27"/>
      <c r="C99" s="23"/>
      <c r="D99" s="23"/>
      <c r="E99" s="23"/>
      <c r="F99" s="27"/>
      <c r="G99" s="27"/>
      <c r="H99" s="24"/>
      <c r="I99" s="24">
        <f>I98-H98</f>
        <v>1.5659722222222224E-2</v>
      </c>
      <c r="J99" s="24"/>
      <c r="K99" s="28"/>
      <c r="L99" s="28"/>
      <c r="M99" s="28"/>
      <c r="N99" s="25"/>
      <c r="O99" s="26"/>
    </row>
    <row r="100" spans="1:16" ht="15.75" customHeight="1" x14ac:dyDescent="0.25">
      <c r="A100" s="21">
        <v>48</v>
      </c>
      <c r="B100" s="22" t="s">
        <v>99</v>
      </c>
      <c r="C100" s="23">
        <v>1960</v>
      </c>
      <c r="D100" s="23" t="s">
        <v>22</v>
      </c>
      <c r="E100" s="23" t="s">
        <v>9</v>
      </c>
      <c r="F100" s="22"/>
      <c r="G100" s="27" t="s">
        <v>23</v>
      </c>
      <c r="H100" s="24">
        <v>1.7812499999999998E-2</v>
      </c>
      <c r="I100" s="24">
        <v>3.5879629629629629E-2</v>
      </c>
      <c r="J100" s="28"/>
      <c r="K100" s="28"/>
      <c r="L100" s="28"/>
      <c r="M100" s="28"/>
      <c r="N100" s="25" t="s">
        <v>13</v>
      </c>
      <c r="O100" s="69" t="s">
        <v>67</v>
      </c>
    </row>
    <row r="101" spans="1:16" ht="15.75" customHeight="1" x14ac:dyDescent="0.25">
      <c r="A101" s="21"/>
      <c r="B101" s="27"/>
      <c r="C101" s="23"/>
      <c r="D101" s="23"/>
      <c r="E101" s="23"/>
      <c r="F101" s="27"/>
      <c r="G101" s="27"/>
      <c r="H101" s="24"/>
      <c r="I101" s="24">
        <f>I100-H100</f>
        <v>1.8067129629629631E-2</v>
      </c>
      <c r="J101" s="28"/>
      <c r="K101" s="28"/>
      <c r="L101" s="28"/>
      <c r="M101" s="28"/>
      <c r="N101" s="25"/>
      <c r="O101" s="26"/>
    </row>
    <row r="102" spans="1:16" ht="15.75" customHeight="1" x14ac:dyDescent="0.25">
      <c r="B102" s="36" t="s">
        <v>34</v>
      </c>
      <c r="H102" s="37"/>
      <c r="I102" s="37"/>
      <c r="J102" s="37"/>
      <c r="K102" s="37"/>
      <c r="L102" s="37"/>
      <c r="M102" s="37"/>
      <c r="N102" s="38"/>
      <c r="O102" s="39"/>
    </row>
    <row r="103" spans="1:16" ht="15.75" customHeight="1" x14ac:dyDescent="0.25">
      <c r="A103" s="21">
        <v>1</v>
      </c>
      <c r="B103" s="22" t="s">
        <v>35</v>
      </c>
      <c r="C103" s="23">
        <v>1978</v>
      </c>
      <c r="D103" s="23" t="s">
        <v>7</v>
      </c>
      <c r="E103" s="23"/>
      <c r="F103" s="22"/>
      <c r="G103" s="27" t="s">
        <v>71</v>
      </c>
      <c r="H103" s="24">
        <v>7.8125E-3</v>
      </c>
      <c r="I103" s="24">
        <v>1.5763888888888886E-2</v>
      </c>
      <c r="J103" s="24">
        <v>2.3807870370370368E-2</v>
      </c>
      <c r="K103" s="24">
        <v>3.1793981481481479E-2</v>
      </c>
      <c r="L103" s="24">
        <v>3.9629629629629633E-2</v>
      </c>
      <c r="M103" s="28"/>
      <c r="N103" s="25" t="s">
        <v>6</v>
      </c>
      <c r="O103" s="26"/>
    </row>
    <row r="104" spans="1:16" ht="15.75" customHeight="1" x14ac:dyDescent="0.25">
      <c r="A104" s="21"/>
      <c r="B104" s="27"/>
      <c r="C104" s="23"/>
      <c r="D104" s="23"/>
      <c r="E104" s="23"/>
      <c r="F104" s="27"/>
      <c r="G104" s="27"/>
      <c r="H104" s="24"/>
      <c r="I104" s="24">
        <f t="shared" ref="I104:L104" si="101">I103-H103</f>
        <v>7.9513888888888863E-3</v>
      </c>
      <c r="J104" s="24">
        <f t="shared" si="101"/>
        <v>8.0439814814814818E-3</v>
      </c>
      <c r="K104" s="24">
        <f t="shared" si="101"/>
        <v>7.9861111111111105E-3</v>
      </c>
      <c r="L104" s="24">
        <f t="shared" si="101"/>
        <v>7.8356481481481541E-3</v>
      </c>
      <c r="M104" s="28"/>
      <c r="N104" s="25"/>
      <c r="O104" s="26"/>
    </row>
    <row r="105" spans="1:16" ht="15.75" customHeight="1" x14ac:dyDescent="0.25">
      <c r="A105" s="21">
        <v>2</v>
      </c>
      <c r="B105" s="22" t="s">
        <v>112</v>
      </c>
      <c r="C105" s="23">
        <v>1985</v>
      </c>
      <c r="D105" s="23" t="s">
        <v>7</v>
      </c>
      <c r="E105" s="23" t="s">
        <v>19</v>
      </c>
      <c r="F105" s="22"/>
      <c r="G105" s="27" t="s">
        <v>23</v>
      </c>
      <c r="H105" s="24">
        <v>8.2407407407407412E-3</v>
      </c>
      <c r="I105" s="24">
        <v>1.6562500000000001E-2</v>
      </c>
      <c r="J105" s="24">
        <v>2.5115740740740741E-2</v>
      </c>
      <c r="K105" s="24">
        <v>3.3773148148148149E-2</v>
      </c>
      <c r="L105" s="24">
        <v>4.2418981481481481E-2</v>
      </c>
      <c r="M105" s="28"/>
      <c r="N105" s="25" t="s">
        <v>8</v>
      </c>
      <c r="O105" s="69" t="s">
        <v>52</v>
      </c>
    </row>
    <row r="106" spans="1:16" ht="15.75" customHeight="1" x14ac:dyDescent="0.25">
      <c r="A106" s="21"/>
      <c r="B106" s="27"/>
      <c r="C106" s="23"/>
      <c r="D106" s="23"/>
      <c r="E106" s="23"/>
      <c r="F106" s="27"/>
      <c r="G106" s="27"/>
      <c r="H106" s="24"/>
      <c r="I106" s="24">
        <f t="shared" ref="I106:L106" si="102">I105-H105</f>
        <v>8.3217592592592596E-3</v>
      </c>
      <c r="J106" s="24">
        <f t="shared" si="102"/>
        <v>8.5532407407407397E-3</v>
      </c>
      <c r="K106" s="24">
        <f t="shared" si="102"/>
        <v>8.6574074074074088E-3</v>
      </c>
      <c r="L106" s="24">
        <f t="shared" si="102"/>
        <v>8.6458333333333318E-3</v>
      </c>
      <c r="M106" s="28"/>
      <c r="N106" s="25"/>
      <c r="O106" s="26"/>
    </row>
    <row r="107" spans="1:16" ht="15.75" customHeight="1" x14ac:dyDescent="0.25">
      <c r="A107" s="21">
        <v>3</v>
      </c>
      <c r="B107" s="22" t="s">
        <v>100</v>
      </c>
      <c r="C107" s="23">
        <v>1990</v>
      </c>
      <c r="D107" s="23" t="s">
        <v>5</v>
      </c>
      <c r="E107" s="23" t="s">
        <v>21</v>
      </c>
      <c r="F107" s="22"/>
      <c r="G107" s="27" t="s">
        <v>23</v>
      </c>
      <c r="H107" s="24">
        <v>8.4953703703703701E-3</v>
      </c>
      <c r="I107" s="24">
        <v>1.7314814814814814E-2</v>
      </c>
      <c r="J107" s="24">
        <v>2.6759259259259257E-2</v>
      </c>
      <c r="K107" s="24">
        <v>3.5648148148148151E-2</v>
      </c>
      <c r="L107" s="28"/>
      <c r="M107" s="28"/>
      <c r="N107" s="25" t="s">
        <v>6</v>
      </c>
      <c r="O107" s="69" t="s">
        <v>47</v>
      </c>
    </row>
    <row r="108" spans="1:16" ht="15.75" customHeight="1" x14ac:dyDescent="0.25">
      <c r="A108" s="21"/>
      <c r="B108" s="27"/>
      <c r="C108" s="23"/>
      <c r="D108" s="23"/>
      <c r="E108" s="23"/>
      <c r="F108" s="27"/>
      <c r="G108" s="27"/>
      <c r="H108" s="24"/>
      <c r="I108" s="24">
        <f t="shared" ref="I108:K108" si="103">I107-H107</f>
        <v>8.819444444444444E-3</v>
      </c>
      <c r="J108" s="24">
        <f t="shared" si="103"/>
        <v>9.4444444444444428E-3</v>
      </c>
      <c r="K108" s="24">
        <f t="shared" si="103"/>
        <v>8.8888888888888941E-3</v>
      </c>
      <c r="L108" s="28"/>
      <c r="M108" s="28"/>
      <c r="N108" s="25"/>
      <c r="O108" s="26"/>
    </row>
    <row r="109" spans="1:16" ht="15.75" customHeight="1" x14ac:dyDescent="0.25">
      <c r="A109" s="21">
        <v>4</v>
      </c>
      <c r="B109" s="22" t="s">
        <v>161</v>
      </c>
      <c r="C109" s="23">
        <v>1985</v>
      </c>
      <c r="D109" s="23" t="s">
        <v>5</v>
      </c>
      <c r="E109" s="23" t="s">
        <v>28</v>
      </c>
      <c r="F109" s="22"/>
      <c r="G109" s="27" t="s">
        <v>23</v>
      </c>
      <c r="H109" s="24">
        <v>9.5138888888888894E-3</v>
      </c>
      <c r="I109" s="24">
        <v>1.9328703703703702E-2</v>
      </c>
      <c r="J109" s="24">
        <v>2.9097222222222222E-2</v>
      </c>
      <c r="K109" s="24">
        <v>3.9166666666666662E-2</v>
      </c>
      <c r="L109" s="28"/>
      <c r="M109" s="28"/>
      <c r="N109" s="25" t="s">
        <v>8</v>
      </c>
      <c r="O109" s="69" t="s">
        <v>48</v>
      </c>
    </row>
    <row r="110" spans="1:16" ht="15.75" customHeight="1" x14ac:dyDescent="0.25">
      <c r="A110" s="21"/>
      <c r="B110" s="27"/>
      <c r="C110" s="23"/>
      <c r="D110" s="23"/>
      <c r="E110" s="23"/>
      <c r="F110" s="27"/>
      <c r="G110" s="27"/>
      <c r="H110" s="24"/>
      <c r="I110" s="24">
        <f t="shared" ref="I110" si="104">I109-H109</f>
        <v>9.8148148148148127E-3</v>
      </c>
      <c r="J110" s="24">
        <f t="shared" ref="J110" si="105">J109-I109</f>
        <v>9.7685185185185201E-3</v>
      </c>
      <c r="K110" s="24">
        <f t="shared" ref="K110" si="106">K109-J109</f>
        <v>1.006944444444444E-2</v>
      </c>
      <c r="L110" s="28"/>
      <c r="M110" s="28"/>
      <c r="N110" s="25"/>
      <c r="O110" s="26"/>
    </row>
    <row r="111" spans="1:16" ht="15.75" customHeight="1" x14ac:dyDescent="0.25">
      <c r="A111" s="21">
        <v>5</v>
      </c>
      <c r="B111" s="22" t="s">
        <v>162</v>
      </c>
      <c r="C111" s="23">
        <v>1967</v>
      </c>
      <c r="D111" s="23" t="s">
        <v>18</v>
      </c>
      <c r="E111" s="23" t="s">
        <v>19</v>
      </c>
      <c r="F111" s="22"/>
      <c r="G111" s="27" t="s">
        <v>23</v>
      </c>
      <c r="H111" s="24">
        <v>1.0046296296296296E-2</v>
      </c>
      <c r="I111" s="24">
        <v>2.0173611111111111E-2</v>
      </c>
      <c r="J111" s="24">
        <v>2.9942129629629628E-2</v>
      </c>
      <c r="K111" s="24">
        <v>3.9780092592592589E-2</v>
      </c>
      <c r="L111" s="28"/>
      <c r="M111" s="28"/>
      <c r="N111" s="25" t="s">
        <v>6</v>
      </c>
      <c r="O111" s="69" t="s">
        <v>51</v>
      </c>
    </row>
    <row r="112" spans="1:16" ht="15.75" customHeight="1" x14ac:dyDescent="0.25">
      <c r="A112" s="21"/>
      <c r="B112" s="27"/>
      <c r="C112" s="23"/>
      <c r="D112" s="23"/>
      <c r="E112" s="23"/>
      <c r="F112" s="27"/>
      <c r="G112" s="27"/>
      <c r="H112" s="24"/>
      <c r="I112" s="24">
        <f t="shared" ref="I112" si="107">I111-H111</f>
        <v>1.0127314814814815E-2</v>
      </c>
      <c r="J112" s="24">
        <f t="shared" ref="J112" si="108">J111-I111</f>
        <v>9.7685185185185167E-3</v>
      </c>
      <c r="K112" s="24">
        <f t="shared" ref="K112" si="109">K111-J111</f>
        <v>9.8379629629629615E-3</v>
      </c>
      <c r="L112" s="28"/>
      <c r="M112" s="28"/>
      <c r="N112" s="25"/>
      <c r="O112" s="26"/>
    </row>
    <row r="113" spans="1:16" ht="15.75" customHeight="1" x14ac:dyDescent="0.25">
      <c r="A113" s="21">
        <v>6</v>
      </c>
      <c r="B113" s="22" t="s">
        <v>163</v>
      </c>
      <c r="C113" s="23">
        <v>1987</v>
      </c>
      <c r="D113" s="23" t="s">
        <v>5</v>
      </c>
      <c r="E113" s="23"/>
      <c r="F113" s="22"/>
      <c r="G113" s="27"/>
      <c r="H113" s="24">
        <v>9.5486111111111101E-3</v>
      </c>
      <c r="I113" s="24">
        <v>1.8842592592592591E-2</v>
      </c>
      <c r="J113" s="24">
        <v>2.9189814814814811E-2</v>
      </c>
      <c r="K113" s="24">
        <v>4.041666666666667E-2</v>
      </c>
      <c r="L113" s="28"/>
      <c r="M113" s="28"/>
      <c r="N113" s="25" t="s">
        <v>10</v>
      </c>
      <c r="O113" s="26"/>
    </row>
    <row r="114" spans="1:16" ht="15.75" customHeight="1" x14ac:dyDescent="0.25">
      <c r="A114" s="21"/>
      <c r="B114" s="27"/>
      <c r="C114" s="23"/>
      <c r="D114" s="23"/>
      <c r="E114" s="23"/>
      <c r="F114" s="27"/>
      <c r="G114" s="27"/>
      <c r="H114" s="24"/>
      <c r="I114" s="24">
        <f t="shared" ref="I114" si="110">I113-H113</f>
        <v>9.2939814814814812E-3</v>
      </c>
      <c r="J114" s="24">
        <f t="shared" ref="J114" si="111">J113-I113</f>
        <v>1.0347222222222219E-2</v>
      </c>
      <c r="K114" s="24">
        <f t="shared" ref="K114" si="112">K113-J113</f>
        <v>1.1226851851851859E-2</v>
      </c>
      <c r="L114" s="28"/>
      <c r="M114" s="28"/>
      <c r="N114" s="25"/>
      <c r="O114" s="26"/>
    </row>
    <row r="115" spans="1:16" ht="15.75" customHeight="1" x14ac:dyDescent="0.25">
      <c r="A115" s="21">
        <v>7</v>
      </c>
      <c r="B115" s="22" t="s">
        <v>111</v>
      </c>
      <c r="C115" s="23">
        <v>1990</v>
      </c>
      <c r="D115" s="23" t="s">
        <v>5</v>
      </c>
      <c r="E115" s="23" t="s">
        <v>24</v>
      </c>
      <c r="F115" s="22" t="s">
        <v>70</v>
      </c>
      <c r="G115" s="27" t="s">
        <v>23</v>
      </c>
      <c r="H115" s="24">
        <v>9.5138888888888894E-3</v>
      </c>
      <c r="I115" s="24">
        <v>2.0370370370370369E-2</v>
      </c>
      <c r="J115" s="24">
        <v>3.1307870370370368E-2</v>
      </c>
      <c r="K115" s="24">
        <v>4.1342592592592591E-2</v>
      </c>
      <c r="L115" s="24"/>
      <c r="M115" s="28"/>
      <c r="N115" s="25" t="s">
        <v>12</v>
      </c>
      <c r="O115" s="69" t="s">
        <v>49</v>
      </c>
      <c r="P115" s="8">
        <v>1</v>
      </c>
    </row>
    <row r="116" spans="1:16" ht="15.75" customHeight="1" x14ac:dyDescent="0.25">
      <c r="A116" s="21"/>
      <c r="B116" s="27"/>
      <c r="C116" s="23"/>
      <c r="D116" s="23"/>
      <c r="E116" s="23"/>
      <c r="F116" s="27"/>
      <c r="G116" s="27"/>
      <c r="H116" s="24"/>
      <c r="I116" s="24">
        <f t="shared" ref="I116:K116" si="113">I115-H115</f>
        <v>1.0856481481481479E-2</v>
      </c>
      <c r="J116" s="24">
        <f t="shared" si="113"/>
        <v>1.0937499999999999E-2</v>
      </c>
      <c r="K116" s="24">
        <f t="shared" si="113"/>
        <v>1.0034722222222223E-2</v>
      </c>
      <c r="L116" s="24"/>
      <c r="M116" s="28"/>
      <c r="N116" s="25"/>
      <c r="O116" s="26"/>
    </row>
    <row r="117" spans="1:16" ht="15.75" customHeight="1" x14ac:dyDescent="0.25">
      <c r="A117" s="21">
        <v>8</v>
      </c>
      <c r="B117" s="22" t="s">
        <v>164</v>
      </c>
      <c r="C117" s="23">
        <v>1989</v>
      </c>
      <c r="D117" s="23" t="s">
        <v>5</v>
      </c>
      <c r="E117" s="23" t="s">
        <v>28</v>
      </c>
      <c r="F117" s="22"/>
      <c r="G117" s="27" t="s">
        <v>23</v>
      </c>
      <c r="H117" s="24">
        <v>9.5138888888888894E-3</v>
      </c>
      <c r="I117" s="24">
        <v>2.0509259259259258E-2</v>
      </c>
      <c r="J117" s="24">
        <v>3.1435185185185184E-2</v>
      </c>
      <c r="K117" s="24">
        <v>4.2337962962962966E-2</v>
      </c>
      <c r="L117" s="24"/>
      <c r="M117" s="28"/>
      <c r="N117" s="25" t="s">
        <v>13</v>
      </c>
      <c r="O117" s="26" t="s">
        <v>58</v>
      </c>
    </row>
    <row r="118" spans="1:16" ht="15.75" customHeight="1" x14ac:dyDescent="0.25">
      <c r="A118" s="21"/>
      <c r="B118" s="27"/>
      <c r="C118" s="23"/>
      <c r="D118" s="23"/>
      <c r="E118" s="23"/>
      <c r="F118" s="27"/>
      <c r="G118" s="27"/>
      <c r="H118" s="24"/>
      <c r="I118" s="24">
        <f t="shared" ref="I118" si="114">I117-H117</f>
        <v>1.0995370370370369E-2</v>
      </c>
      <c r="J118" s="24">
        <f t="shared" ref="J118" si="115">J117-I117</f>
        <v>1.0925925925925926E-2</v>
      </c>
      <c r="K118" s="24">
        <f t="shared" ref="K118" si="116">K117-J117</f>
        <v>1.0902777777777782E-2</v>
      </c>
      <c r="L118" s="24"/>
      <c r="M118" s="28"/>
      <c r="N118" s="25"/>
      <c r="O118" s="26"/>
    </row>
    <row r="119" spans="1:16" ht="15.75" customHeight="1" x14ac:dyDescent="0.25">
      <c r="A119" s="21">
        <v>9</v>
      </c>
      <c r="B119" s="22" t="s">
        <v>165</v>
      </c>
      <c r="C119" s="23">
        <v>1993</v>
      </c>
      <c r="D119" s="23" t="s">
        <v>5</v>
      </c>
      <c r="E119" s="23" t="s">
        <v>28</v>
      </c>
      <c r="F119" s="22"/>
      <c r="G119" s="27" t="s">
        <v>23</v>
      </c>
      <c r="H119" s="24">
        <v>1.1261574074074071E-2</v>
      </c>
      <c r="I119" s="24">
        <v>2.225694444444444E-2</v>
      </c>
      <c r="J119" s="24">
        <v>3.2673611111111105E-2</v>
      </c>
      <c r="K119" s="24">
        <v>4.3020833333333335E-2</v>
      </c>
      <c r="L119" s="24"/>
      <c r="M119" s="28"/>
      <c r="N119" s="25" t="s">
        <v>14</v>
      </c>
      <c r="O119" s="26" t="s">
        <v>62</v>
      </c>
    </row>
    <row r="120" spans="1:16" ht="15.75" customHeight="1" x14ac:dyDescent="0.25">
      <c r="A120" s="21"/>
      <c r="B120" s="27"/>
      <c r="C120" s="23"/>
      <c r="D120" s="23"/>
      <c r="E120" s="23"/>
      <c r="F120" s="27"/>
      <c r="G120" s="27"/>
      <c r="H120" s="24"/>
      <c r="I120" s="24">
        <f t="shared" ref="I120" si="117">I119-H119</f>
        <v>1.0995370370370369E-2</v>
      </c>
      <c r="J120" s="24">
        <f t="shared" ref="J120" si="118">J119-I119</f>
        <v>1.0416666666666664E-2</v>
      </c>
      <c r="K120" s="24">
        <f t="shared" ref="K120" si="119">K119-J119</f>
        <v>1.034722222222223E-2</v>
      </c>
      <c r="L120" s="24"/>
      <c r="M120" s="28"/>
      <c r="N120" s="25"/>
      <c r="O120" s="26"/>
    </row>
    <row r="121" spans="1:16" ht="15.75" customHeight="1" x14ac:dyDescent="0.25">
      <c r="A121" s="21">
        <v>10</v>
      </c>
      <c r="B121" s="22" t="s">
        <v>113</v>
      </c>
      <c r="C121" s="23">
        <v>1988</v>
      </c>
      <c r="D121" s="23" t="s">
        <v>5</v>
      </c>
      <c r="E121" s="23" t="s">
        <v>24</v>
      </c>
      <c r="F121" s="22" t="s">
        <v>25</v>
      </c>
      <c r="G121" s="27" t="s">
        <v>23</v>
      </c>
      <c r="H121" s="24">
        <v>1.0497685185185186E-2</v>
      </c>
      <c r="I121" s="24">
        <v>2.1331018518518517E-2</v>
      </c>
      <c r="J121" s="24">
        <v>3.2407407407407406E-2</v>
      </c>
      <c r="K121" s="24">
        <v>4.3055555555555562E-2</v>
      </c>
      <c r="L121" s="28"/>
      <c r="M121" s="28"/>
      <c r="N121" s="25" t="s">
        <v>15</v>
      </c>
      <c r="O121" s="35" t="s">
        <v>63</v>
      </c>
      <c r="P121" s="8">
        <v>2</v>
      </c>
    </row>
    <row r="122" spans="1:16" ht="15.75" customHeight="1" x14ac:dyDescent="0.25">
      <c r="A122" s="21"/>
      <c r="B122" s="27"/>
      <c r="C122" s="23"/>
      <c r="D122" s="23"/>
      <c r="E122" s="23"/>
      <c r="F122" s="27"/>
      <c r="G122" s="27"/>
      <c r="H122" s="24"/>
      <c r="I122" s="24">
        <f t="shared" ref="I122" si="120">I121-H121</f>
        <v>1.083333333333333E-2</v>
      </c>
      <c r="J122" s="24">
        <f>J121-I121</f>
        <v>1.1076388888888889E-2</v>
      </c>
      <c r="K122" s="24">
        <f>K121-J121</f>
        <v>1.0648148148148157E-2</v>
      </c>
      <c r="L122" s="28"/>
      <c r="M122" s="28"/>
      <c r="N122" s="25"/>
      <c r="O122" s="26"/>
    </row>
    <row r="123" spans="1:16" ht="15.75" customHeight="1" x14ac:dyDescent="0.25">
      <c r="A123" s="21">
        <v>11</v>
      </c>
      <c r="B123" s="22" t="s">
        <v>115</v>
      </c>
      <c r="C123" s="23">
        <v>1975</v>
      </c>
      <c r="D123" s="23" t="s">
        <v>18</v>
      </c>
      <c r="E123" s="23" t="s">
        <v>19</v>
      </c>
      <c r="F123" s="22"/>
      <c r="G123" s="22" t="s">
        <v>23</v>
      </c>
      <c r="H123" s="24">
        <v>1.0578703703703703E-2</v>
      </c>
      <c r="I123" s="24">
        <v>2.1689814814814815E-2</v>
      </c>
      <c r="J123" s="24">
        <v>3.3020833333333333E-2</v>
      </c>
      <c r="K123" s="24">
        <v>4.4120370370370372E-2</v>
      </c>
      <c r="L123" s="24"/>
      <c r="M123" s="28"/>
      <c r="N123" s="25" t="s">
        <v>8</v>
      </c>
      <c r="O123" s="70" t="s">
        <v>55</v>
      </c>
    </row>
    <row r="124" spans="1:16" ht="15.75" customHeight="1" x14ac:dyDescent="0.25">
      <c r="A124" s="21"/>
      <c r="B124" s="27"/>
      <c r="C124" s="23"/>
      <c r="D124" s="23"/>
      <c r="E124" s="23"/>
      <c r="F124" s="27"/>
      <c r="G124" s="27"/>
      <c r="H124" s="24"/>
      <c r="I124" s="24">
        <f t="shared" ref="I124:K124" si="121">I123-H123</f>
        <v>1.1111111111111112E-2</v>
      </c>
      <c r="J124" s="24">
        <f t="shared" si="121"/>
        <v>1.1331018518518518E-2</v>
      </c>
      <c r="K124" s="24">
        <f t="shared" si="121"/>
        <v>1.109953703703704E-2</v>
      </c>
      <c r="L124" s="24"/>
      <c r="M124" s="28"/>
      <c r="N124" s="25"/>
      <c r="O124" s="26"/>
    </row>
    <row r="125" spans="1:16" ht="15.75" customHeight="1" x14ac:dyDescent="0.25">
      <c r="A125" s="21">
        <v>12</v>
      </c>
      <c r="B125" s="22" t="s">
        <v>166</v>
      </c>
      <c r="C125" s="23">
        <v>1974</v>
      </c>
      <c r="D125" s="23" t="s">
        <v>18</v>
      </c>
      <c r="E125" s="23" t="s">
        <v>21</v>
      </c>
      <c r="F125" s="22"/>
      <c r="G125" s="22" t="s">
        <v>23</v>
      </c>
      <c r="H125" s="24">
        <v>1.1631944444444445E-2</v>
      </c>
      <c r="I125" s="24">
        <v>2.2685185185185183E-2</v>
      </c>
      <c r="J125" s="24">
        <v>3.3275462962962958E-2</v>
      </c>
      <c r="K125" s="24">
        <v>4.4212962962962961E-2</v>
      </c>
      <c r="L125" s="24"/>
      <c r="M125" s="28"/>
      <c r="N125" s="25" t="s">
        <v>10</v>
      </c>
      <c r="O125" s="70" t="s">
        <v>56</v>
      </c>
    </row>
    <row r="126" spans="1:16" ht="15.75" customHeight="1" x14ac:dyDescent="0.25">
      <c r="A126" s="21"/>
      <c r="B126" s="27"/>
      <c r="C126" s="23"/>
      <c r="D126" s="23"/>
      <c r="E126" s="23"/>
      <c r="F126" s="27"/>
      <c r="G126" s="27"/>
      <c r="H126" s="24"/>
      <c r="I126" s="24">
        <f t="shared" ref="I126" si="122">I125-H125</f>
        <v>1.1053240740740738E-2</v>
      </c>
      <c r="J126" s="24">
        <f t="shared" ref="J126" si="123">J125-I125</f>
        <v>1.0590277777777775E-2</v>
      </c>
      <c r="K126" s="24">
        <f t="shared" ref="K126" si="124">K125-J125</f>
        <v>1.0937500000000003E-2</v>
      </c>
      <c r="L126" s="24"/>
      <c r="M126" s="28"/>
      <c r="N126" s="25"/>
      <c r="O126" s="26"/>
    </row>
    <row r="127" spans="1:16" ht="15.75" customHeight="1" x14ac:dyDescent="0.25">
      <c r="A127" s="21">
        <v>13</v>
      </c>
      <c r="B127" s="22" t="s">
        <v>167</v>
      </c>
      <c r="C127" s="23">
        <v>1983</v>
      </c>
      <c r="D127" s="23" t="s">
        <v>7</v>
      </c>
      <c r="E127" s="23" t="s">
        <v>19</v>
      </c>
      <c r="F127" s="22"/>
      <c r="G127" s="22" t="s">
        <v>23</v>
      </c>
      <c r="H127" s="24">
        <v>1.0833333333333334E-2</v>
      </c>
      <c r="I127" s="24">
        <v>2.2592592592592591E-2</v>
      </c>
      <c r="J127" s="24">
        <v>3.363425925925926E-2</v>
      </c>
      <c r="K127" s="24">
        <v>4.4814814814814814E-2</v>
      </c>
      <c r="L127" s="24"/>
      <c r="M127" s="28"/>
      <c r="N127" s="25" t="s">
        <v>10</v>
      </c>
      <c r="O127" s="70" t="s">
        <v>54</v>
      </c>
    </row>
    <row r="128" spans="1:16" ht="15.75" customHeight="1" x14ac:dyDescent="0.25">
      <c r="A128" s="21"/>
      <c r="B128" s="27"/>
      <c r="C128" s="23"/>
      <c r="D128" s="23"/>
      <c r="E128" s="23"/>
      <c r="F128" s="27"/>
      <c r="G128" s="27"/>
      <c r="H128" s="24"/>
      <c r="I128" s="24">
        <f t="shared" ref="I128" si="125">I127-H127</f>
        <v>1.1759259259259257E-2</v>
      </c>
      <c r="J128" s="24">
        <f t="shared" ref="J128" si="126">J127-I127</f>
        <v>1.1041666666666668E-2</v>
      </c>
      <c r="K128" s="24">
        <f t="shared" ref="K128" si="127">K127-J127</f>
        <v>1.1180555555555555E-2</v>
      </c>
      <c r="L128" s="24"/>
      <c r="M128" s="28"/>
      <c r="N128" s="25"/>
      <c r="O128" s="26"/>
    </row>
    <row r="129" spans="1:16" ht="15.75" customHeight="1" x14ac:dyDescent="0.25">
      <c r="A129" s="21">
        <v>14</v>
      </c>
      <c r="B129" s="22" t="s">
        <v>168</v>
      </c>
      <c r="C129" s="23">
        <v>1988</v>
      </c>
      <c r="D129" s="23" t="s">
        <v>5</v>
      </c>
      <c r="E129" s="23" t="s">
        <v>24</v>
      </c>
      <c r="F129" s="22" t="s">
        <v>70</v>
      </c>
      <c r="G129" s="22" t="s">
        <v>23</v>
      </c>
      <c r="H129" s="24">
        <v>1.1076388888888887E-2</v>
      </c>
      <c r="I129" s="24">
        <v>2.2048611111111113E-2</v>
      </c>
      <c r="J129" s="24">
        <v>3.3206018518518517E-2</v>
      </c>
      <c r="K129" s="24">
        <v>4.4872685185185189E-2</v>
      </c>
      <c r="L129" s="24"/>
      <c r="M129" s="28"/>
      <c r="N129" s="25" t="s">
        <v>16</v>
      </c>
      <c r="O129" s="35" t="s">
        <v>64</v>
      </c>
      <c r="P129" s="8">
        <v>3</v>
      </c>
    </row>
    <row r="130" spans="1:16" ht="15.75" customHeight="1" x14ac:dyDescent="0.25">
      <c r="A130" s="21"/>
      <c r="B130" s="27"/>
      <c r="C130" s="23"/>
      <c r="D130" s="23"/>
      <c r="E130" s="23"/>
      <c r="F130" s="27"/>
      <c r="G130" s="27"/>
      <c r="H130" s="24"/>
      <c r="I130" s="24">
        <f t="shared" ref="I130" si="128">I129-H129</f>
        <v>1.0972222222222225E-2</v>
      </c>
      <c r="J130" s="24">
        <f t="shared" ref="J130" si="129">J129-I129</f>
        <v>1.1157407407407404E-2</v>
      </c>
      <c r="K130" s="24">
        <f t="shared" ref="K130" si="130">K129-J129</f>
        <v>1.1666666666666672E-2</v>
      </c>
      <c r="L130" s="24"/>
      <c r="M130" s="28"/>
      <c r="N130" s="25"/>
      <c r="O130" s="26"/>
    </row>
    <row r="131" spans="1:16" ht="15.75" customHeight="1" x14ac:dyDescent="0.25">
      <c r="A131" s="21">
        <v>15</v>
      </c>
      <c r="B131" s="22" t="s">
        <v>169</v>
      </c>
      <c r="C131" s="23">
        <v>1977</v>
      </c>
      <c r="D131" s="23" t="s">
        <v>7</v>
      </c>
      <c r="E131" s="23" t="s">
        <v>24</v>
      </c>
      <c r="F131" s="22" t="s">
        <v>25</v>
      </c>
      <c r="G131" s="22" t="s">
        <v>23</v>
      </c>
      <c r="H131" s="24">
        <v>1.0833333333333334E-2</v>
      </c>
      <c r="I131" s="24">
        <v>2.2395833333333334E-2</v>
      </c>
      <c r="J131" s="24">
        <v>3.3958333333333333E-2</v>
      </c>
      <c r="K131" s="24">
        <v>4.5405092592592594E-2</v>
      </c>
      <c r="L131" s="24"/>
      <c r="M131" s="28"/>
      <c r="N131" s="25" t="s">
        <v>12</v>
      </c>
      <c r="O131" s="70" t="s">
        <v>57</v>
      </c>
      <c r="P131" s="8">
        <v>4</v>
      </c>
    </row>
    <row r="132" spans="1:16" ht="15.75" customHeight="1" x14ac:dyDescent="0.25">
      <c r="A132" s="21"/>
      <c r="B132" s="27"/>
      <c r="C132" s="23"/>
      <c r="D132" s="23"/>
      <c r="E132" s="23"/>
      <c r="F132" s="27"/>
      <c r="G132" s="27"/>
      <c r="H132" s="24"/>
      <c r="I132" s="24">
        <f t="shared" ref="I132" si="131">I131-H131</f>
        <v>1.15625E-2</v>
      </c>
      <c r="J132" s="24">
        <f t="shared" ref="J132" si="132">J131-I131</f>
        <v>1.15625E-2</v>
      </c>
      <c r="K132" s="24">
        <f t="shared" ref="K132" si="133">K131-J131</f>
        <v>1.1446759259259261E-2</v>
      </c>
      <c r="L132" s="24"/>
      <c r="M132" s="28"/>
      <c r="N132" s="25"/>
      <c r="O132" s="26"/>
    </row>
    <row r="133" spans="1:16" ht="15.75" customHeight="1" x14ac:dyDescent="0.25">
      <c r="A133" s="21">
        <v>16</v>
      </c>
      <c r="B133" s="22" t="s">
        <v>222</v>
      </c>
      <c r="C133" s="23">
        <v>1976</v>
      </c>
      <c r="D133" s="23" t="s">
        <v>7</v>
      </c>
      <c r="E133" s="23" t="s">
        <v>19</v>
      </c>
      <c r="F133" s="22"/>
      <c r="G133" s="22" t="s">
        <v>23</v>
      </c>
      <c r="H133" s="24">
        <v>1.0844907407407407E-2</v>
      </c>
      <c r="I133" s="24">
        <v>2.3287037037037037E-2</v>
      </c>
      <c r="J133" s="24">
        <v>3.4236111111111113E-2</v>
      </c>
      <c r="K133" s="24">
        <v>4.5740740740740742E-2</v>
      </c>
      <c r="L133" s="24"/>
      <c r="M133" s="28"/>
      <c r="N133" s="25" t="s">
        <v>13</v>
      </c>
      <c r="O133" s="35" t="s">
        <v>59</v>
      </c>
    </row>
    <row r="134" spans="1:16" ht="15.75" customHeight="1" x14ac:dyDescent="0.25">
      <c r="A134" s="21"/>
      <c r="B134" s="27"/>
      <c r="C134" s="23"/>
      <c r="D134" s="23"/>
      <c r="E134" s="23"/>
      <c r="F134" s="27"/>
      <c r="G134" s="27"/>
      <c r="H134" s="24"/>
      <c r="I134" s="24">
        <f t="shared" ref="I134" si="134">I133-H133</f>
        <v>1.2442129629629629E-2</v>
      </c>
      <c r="J134" s="24">
        <f t="shared" ref="J134" si="135">J133-I133</f>
        <v>1.0949074074074076E-2</v>
      </c>
      <c r="K134" s="24">
        <f t="shared" ref="K134" si="136">K133-J133</f>
        <v>1.1504629629629629E-2</v>
      </c>
      <c r="L134" s="24"/>
      <c r="M134" s="28"/>
      <c r="N134" s="25"/>
      <c r="O134" s="26"/>
    </row>
    <row r="135" spans="1:16" ht="15.75" customHeight="1" x14ac:dyDescent="0.25">
      <c r="A135" s="21">
        <v>17</v>
      </c>
      <c r="B135" s="22" t="s">
        <v>114</v>
      </c>
      <c r="C135" s="23">
        <v>1989</v>
      </c>
      <c r="D135" s="23" t="s">
        <v>5</v>
      </c>
      <c r="E135" s="23" t="s">
        <v>24</v>
      </c>
      <c r="F135" s="22" t="s">
        <v>25</v>
      </c>
      <c r="G135" s="27" t="s">
        <v>23</v>
      </c>
      <c r="H135" s="24">
        <v>1.0578703703703703E-2</v>
      </c>
      <c r="I135" s="24">
        <v>2.0625000000000001E-2</v>
      </c>
      <c r="J135" s="24">
        <v>3.0636574074074076E-2</v>
      </c>
      <c r="K135" s="24"/>
      <c r="L135" s="24"/>
      <c r="M135" s="28"/>
      <c r="N135" s="25" t="s">
        <v>26</v>
      </c>
      <c r="O135" s="26" t="s">
        <v>124</v>
      </c>
      <c r="P135" s="8">
        <v>5</v>
      </c>
    </row>
    <row r="136" spans="1:16" ht="15.75" customHeight="1" x14ac:dyDescent="0.25">
      <c r="A136" s="21"/>
      <c r="B136" s="27"/>
      <c r="C136" s="23"/>
      <c r="D136" s="23"/>
      <c r="E136" s="23"/>
      <c r="F136" s="27"/>
      <c r="G136" s="27"/>
      <c r="H136" s="24"/>
      <c r="I136" s="24">
        <f t="shared" ref="I136:J136" si="137">I135-H135</f>
        <v>1.0046296296296298E-2</v>
      </c>
      <c r="J136" s="24">
        <f t="shared" si="137"/>
        <v>1.0011574074074076E-2</v>
      </c>
      <c r="K136" s="24"/>
      <c r="L136" s="24"/>
      <c r="M136" s="28"/>
      <c r="N136" s="25"/>
      <c r="O136" s="26"/>
    </row>
    <row r="137" spans="1:16" ht="15.75" customHeight="1" x14ac:dyDescent="0.25">
      <c r="A137" s="21">
        <v>18</v>
      </c>
      <c r="B137" s="22" t="s">
        <v>170</v>
      </c>
      <c r="C137" s="23">
        <v>2006</v>
      </c>
      <c r="D137" s="23" t="s">
        <v>204</v>
      </c>
      <c r="E137" s="23"/>
      <c r="F137" s="22"/>
      <c r="G137" s="27"/>
      <c r="H137" s="24">
        <v>1.0613425925925927E-2</v>
      </c>
      <c r="I137" s="24">
        <v>2.2592592592592591E-2</v>
      </c>
      <c r="J137" s="24">
        <v>3.0925925925925926E-2</v>
      </c>
      <c r="K137" s="24" t="s">
        <v>116</v>
      </c>
      <c r="L137" s="24"/>
      <c r="M137" s="28"/>
      <c r="N137" s="25" t="s">
        <v>6</v>
      </c>
      <c r="O137" s="26"/>
    </row>
    <row r="138" spans="1:16" ht="15.75" customHeight="1" x14ac:dyDescent="0.25">
      <c r="A138" s="21"/>
      <c r="B138" s="27"/>
      <c r="C138" s="23"/>
      <c r="D138" s="23"/>
      <c r="E138" s="23"/>
      <c r="F138" s="27"/>
      <c r="G138" s="27"/>
      <c r="H138" s="24"/>
      <c r="I138" s="24">
        <f t="shared" ref="I138" si="138">I137-H137</f>
        <v>1.1979166666666664E-2</v>
      </c>
      <c r="J138" s="24">
        <f t="shared" ref="J138" si="139">J137-I137</f>
        <v>8.333333333333335E-3</v>
      </c>
      <c r="K138" s="24"/>
      <c r="L138" s="24"/>
      <c r="M138" s="28"/>
      <c r="N138" s="25"/>
      <c r="O138" s="26"/>
    </row>
    <row r="139" spans="1:16" ht="15.75" customHeight="1" x14ac:dyDescent="0.25">
      <c r="A139" s="21">
        <v>19</v>
      </c>
      <c r="B139" s="22" t="s">
        <v>129</v>
      </c>
      <c r="C139" s="23">
        <v>1953</v>
      </c>
      <c r="D139" s="23" t="s">
        <v>203</v>
      </c>
      <c r="E139" s="23" t="s">
        <v>21</v>
      </c>
      <c r="F139" s="22"/>
      <c r="G139" s="27" t="s">
        <v>23</v>
      </c>
      <c r="H139" s="24">
        <v>1.2418981481481482E-2</v>
      </c>
      <c r="I139" s="24">
        <v>2.4849537037037035E-2</v>
      </c>
      <c r="J139" s="24">
        <v>3.75462962962963E-2</v>
      </c>
      <c r="K139" s="24" t="s">
        <v>116</v>
      </c>
      <c r="L139" s="24"/>
      <c r="M139" s="28"/>
      <c r="N139" s="25" t="s">
        <v>6</v>
      </c>
      <c r="O139" s="69" t="s">
        <v>53</v>
      </c>
    </row>
    <row r="140" spans="1:16" ht="15.75" customHeight="1" x14ac:dyDescent="0.25">
      <c r="A140" s="21"/>
      <c r="B140" s="27"/>
      <c r="C140" s="23"/>
      <c r="D140" s="23"/>
      <c r="E140" s="23"/>
      <c r="F140" s="27"/>
      <c r="G140" s="27"/>
      <c r="H140" s="24"/>
      <c r="I140" s="24">
        <f t="shared" ref="I140" si="140">I139-H139</f>
        <v>1.2430555555555552E-2</v>
      </c>
      <c r="J140" s="24">
        <f t="shared" ref="J140" si="141">J139-I139</f>
        <v>1.2696759259259265E-2</v>
      </c>
      <c r="K140" s="24"/>
      <c r="L140" s="24"/>
      <c r="M140" s="28"/>
      <c r="N140" s="25"/>
      <c r="O140" s="26"/>
    </row>
    <row r="141" spans="1:16" ht="15.75" customHeight="1" x14ac:dyDescent="0.25">
      <c r="A141" s="21">
        <v>20</v>
      </c>
      <c r="B141" s="22" t="s">
        <v>171</v>
      </c>
      <c r="C141" s="23">
        <v>1987</v>
      </c>
      <c r="D141" s="23" t="s">
        <v>5</v>
      </c>
      <c r="E141" s="23" t="s">
        <v>21</v>
      </c>
      <c r="F141" s="22"/>
      <c r="G141" s="27" t="s">
        <v>23</v>
      </c>
      <c r="H141" s="24">
        <v>1.1261574074074071E-2</v>
      </c>
      <c r="I141" s="24">
        <v>2.3472222222222217E-2</v>
      </c>
      <c r="J141" s="24">
        <v>3.75462962962963E-2</v>
      </c>
      <c r="K141" s="24" t="s">
        <v>116</v>
      </c>
      <c r="L141" s="24"/>
      <c r="M141" s="28"/>
      <c r="N141" s="25" t="s">
        <v>30</v>
      </c>
      <c r="O141" s="26" t="s">
        <v>65</v>
      </c>
    </row>
    <row r="142" spans="1:16" ht="15.75" customHeight="1" x14ac:dyDescent="0.25">
      <c r="A142" s="21"/>
      <c r="B142" s="27"/>
      <c r="C142" s="23"/>
      <c r="D142" s="23"/>
      <c r="E142" s="23"/>
      <c r="F142" s="27"/>
      <c r="G142" s="27"/>
      <c r="H142" s="24"/>
      <c r="I142" s="24">
        <f t="shared" ref="I142" si="142">I141-H141</f>
        <v>1.2210648148148146E-2</v>
      </c>
      <c r="J142" s="24">
        <f t="shared" ref="J142" si="143">J141-I141</f>
        <v>1.4074074074074083E-2</v>
      </c>
      <c r="K142" s="24"/>
      <c r="L142" s="24"/>
      <c r="M142" s="28"/>
      <c r="N142" s="25"/>
      <c r="O142" s="26"/>
    </row>
    <row r="143" spans="1:16" ht="15.75" customHeight="1" x14ac:dyDescent="0.25">
      <c r="A143" s="21">
        <v>21</v>
      </c>
      <c r="B143" s="22" t="s">
        <v>219</v>
      </c>
      <c r="C143" s="23">
        <v>1997</v>
      </c>
      <c r="D143" s="23" t="s">
        <v>68</v>
      </c>
      <c r="E143" s="23" t="s">
        <v>19</v>
      </c>
      <c r="F143" s="22"/>
      <c r="G143" s="27" t="s">
        <v>23</v>
      </c>
      <c r="H143" s="24">
        <v>1.2002314814814815E-2</v>
      </c>
      <c r="I143" s="24">
        <v>2.4131944444444445E-2</v>
      </c>
      <c r="J143" s="24">
        <v>3.7615740740740741E-2</v>
      </c>
      <c r="K143" s="24" t="s">
        <v>116</v>
      </c>
      <c r="L143" s="24"/>
      <c r="M143" s="28"/>
      <c r="N143" s="25" t="s">
        <v>8</v>
      </c>
      <c r="O143" s="69" t="s">
        <v>50</v>
      </c>
    </row>
    <row r="144" spans="1:16" ht="15.75" customHeight="1" x14ac:dyDescent="0.25">
      <c r="A144" s="21"/>
      <c r="B144" s="27"/>
      <c r="C144" s="23"/>
      <c r="D144" s="23"/>
      <c r="E144" s="23"/>
      <c r="F144" s="27"/>
      <c r="G144" s="27"/>
      <c r="H144" s="24"/>
      <c r="I144" s="24">
        <f t="shared" ref="I144" si="144">I143-H143</f>
        <v>1.2129629629629631E-2</v>
      </c>
      <c r="J144" s="24">
        <f t="shared" ref="J144" si="145">J143-I143</f>
        <v>1.3483796296296296E-2</v>
      </c>
      <c r="K144" s="24"/>
      <c r="L144" s="24"/>
      <c r="M144" s="28"/>
      <c r="N144" s="25"/>
      <c r="O144" s="26"/>
    </row>
    <row r="145" spans="1:15" ht="15.75" customHeight="1" x14ac:dyDescent="0.25">
      <c r="A145" s="21">
        <v>22</v>
      </c>
      <c r="B145" s="22" t="s">
        <v>172</v>
      </c>
      <c r="C145" s="23">
        <v>2000</v>
      </c>
      <c r="D145" s="23" t="s">
        <v>68</v>
      </c>
      <c r="E145" s="23" t="s">
        <v>21</v>
      </c>
      <c r="F145" s="22"/>
      <c r="G145" s="27" t="s">
        <v>23</v>
      </c>
      <c r="H145" s="24">
        <v>1.1631944444444445E-2</v>
      </c>
      <c r="I145" s="24">
        <v>2.4710648148148148E-2</v>
      </c>
      <c r="J145" s="24">
        <v>3.7685185185185183E-2</v>
      </c>
      <c r="K145" s="24" t="s">
        <v>116</v>
      </c>
      <c r="L145" s="24"/>
      <c r="M145" s="28"/>
      <c r="N145" s="25" t="s">
        <v>10</v>
      </c>
      <c r="O145" s="69" t="s">
        <v>126</v>
      </c>
    </row>
    <row r="146" spans="1:15" ht="15.75" customHeight="1" x14ac:dyDescent="0.25">
      <c r="A146" s="21"/>
      <c r="B146" s="27"/>
      <c r="C146" s="23"/>
      <c r="D146" s="23"/>
      <c r="E146" s="23"/>
      <c r="F146" s="27"/>
      <c r="G146" s="27"/>
      <c r="H146" s="24"/>
      <c r="I146" s="24">
        <f t="shared" ref="I146" si="146">I145-H145</f>
        <v>1.3078703703703703E-2</v>
      </c>
      <c r="J146" s="24">
        <f t="shared" ref="J146" si="147">J145-I145</f>
        <v>1.2974537037037034E-2</v>
      </c>
      <c r="K146" s="24"/>
      <c r="L146" s="24"/>
      <c r="M146" s="28"/>
      <c r="N146" s="25"/>
      <c r="O146" s="26"/>
    </row>
    <row r="147" spans="1:15" ht="15.75" customHeight="1" x14ac:dyDescent="0.25">
      <c r="A147" s="21">
        <v>23</v>
      </c>
      <c r="B147" s="22" t="s">
        <v>173</v>
      </c>
      <c r="C147" s="23">
        <v>1987</v>
      </c>
      <c r="D147" s="23" t="s">
        <v>5</v>
      </c>
      <c r="E147" s="23" t="s">
        <v>9</v>
      </c>
      <c r="F147" s="22"/>
      <c r="G147" s="27" t="s">
        <v>23</v>
      </c>
      <c r="H147" s="24">
        <v>1.2222222222222223E-2</v>
      </c>
      <c r="I147" s="24">
        <v>2.4884259259259259E-2</v>
      </c>
      <c r="J147" s="24">
        <v>3.7997685185185183E-2</v>
      </c>
      <c r="K147" s="24" t="s">
        <v>116</v>
      </c>
      <c r="L147" s="24"/>
      <c r="M147" s="28"/>
      <c r="N147" s="25" t="s">
        <v>31</v>
      </c>
      <c r="O147" s="26" t="s">
        <v>125</v>
      </c>
    </row>
    <row r="148" spans="1:15" ht="15.75" customHeight="1" x14ac:dyDescent="0.25">
      <c r="A148" s="21"/>
      <c r="B148" s="27"/>
      <c r="C148" s="23"/>
      <c r="D148" s="23"/>
      <c r="E148" s="23"/>
      <c r="F148" s="27"/>
      <c r="G148" s="27"/>
      <c r="H148" s="24"/>
      <c r="I148" s="24">
        <f t="shared" ref="I148" si="148">I147-H147</f>
        <v>1.2662037037037036E-2</v>
      </c>
      <c r="J148" s="24">
        <f t="shared" ref="J148" si="149">J147-I147</f>
        <v>1.3113425925925924E-2</v>
      </c>
      <c r="K148" s="24"/>
      <c r="L148" s="24"/>
      <c r="M148" s="28"/>
      <c r="N148" s="25"/>
      <c r="O148" s="26"/>
    </row>
    <row r="149" spans="1:15" ht="15.75" customHeight="1" x14ac:dyDescent="0.25">
      <c r="A149" s="21">
        <v>24</v>
      </c>
      <c r="B149" s="22" t="s">
        <v>174</v>
      </c>
      <c r="C149" s="23">
        <v>1980</v>
      </c>
      <c r="D149" s="23" t="s">
        <v>7</v>
      </c>
      <c r="E149" s="23" t="s">
        <v>21</v>
      </c>
      <c r="F149" s="22"/>
      <c r="G149" s="27" t="s">
        <v>23</v>
      </c>
      <c r="H149" s="24">
        <v>1.1805555555555555E-2</v>
      </c>
      <c r="I149" s="24">
        <v>2.4131944444444445E-2</v>
      </c>
      <c r="J149" s="24">
        <v>3.8576388888888889E-2</v>
      </c>
      <c r="K149" s="24" t="s">
        <v>116</v>
      </c>
      <c r="L149" s="24"/>
      <c r="M149" s="28"/>
      <c r="N149" s="25" t="s">
        <v>14</v>
      </c>
      <c r="O149" s="26" t="s">
        <v>60</v>
      </c>
    </row>
    <row r="150" spans="1:15" ht="15.75" customHeight="1" x14ac:dyDescent="0.25">
      <c r="A150" s="21"/>
      <c r="B150" s="27"/>
      <c r="C150" s="23"/>
      <c r="D150" s="23"/>
      <c r="E150" s="23"/>
      <c r="F150" s="27"/>
      <c r="G150" s="27"/>
      <c r="H150" s="24"/>
      <c r="I150" s="24">
        <f t="shared" ref="I150" si="150">I149-H149</f>
        <v>1.232638888888889E-2</v>
      </c>
      <c r="J150" s="24">
        <f t="shared" ref="J150" si="151">J149-I149</f>
        <v>1.4444444444444444E-2</v>
      </c>
      <c r="K150" s="24"/>
      <c r="L150" s="24"/>
      <c r="M150" s="28"/>
      <c r="N150" s="25"/>
      <c r="O150" s="26"/>
    </row>
    <row r="151" spans="1:15" ht="15.75" customHeight="1" x14ac:dyDescent="0.25">
      <c r="A151" s="21" t="s">
        <v>224</v>
      </c>
      <c r="B151" s="22" t="s">
        <v>175</v>
      </c>
      <c r="C151" s="23">
        <v>1992</v>
      </c>
      <c r="D151" s="23" t="s">
        <v>5</v>
      </c>
      <c r="E151" s="23" t="s">
        <v>9</v>
      </c>
      <c r="F151" s="22"/>
      <c r="G151" s="27" t="s">
        <v>23</v>
      </c>
      <c r="H151" s="24">
        <v>1.1608796296296296E-2</v>
      </c>
      <c r="I151" s="24">
        <v>2.3206018518518515E-2</v>
      </c>
      <c r="J151" s="24">
        <v>3.9398148148148147E-2</v>
      </c>
      <c r="K151" s="24" t="s">
        <v>116</v>
      </c>
      <c r="L151" s="24"/>
      <c r="M151" s="28"/>
      <c r="N151" s="25" t="s">
        <v>223</v>
      </c>
      <c r="O151" s="26" t="s">
        <v>225</v>
      </c>
    </row>
    <row r="152" spans="1:15" ht="15.75" customHeight="1" x14ac:dyDescent="0.25">
      <c r="A152" s="21"/>
      <c r="B152" s="27"/>
      <c r="C152" s="23"/>
      <c r="D152" s="23"/>
      <c r="E152" s="23"/>
      <c r="F152" s="27"/>
      <c r="G152" s="27"/>
      <c r="H152" s="24"/>
      <c r="I152" s="24">
        <f t="shared" ref="I152" si="152">I151-H151</f>
        <v>1.1597222222222219E-2</v>
      </c>
      <c r="J152" s="24">
        <f t="shared" ref="J152" si="153">J151-I151</f>
        <v>1.6192129629629633E-2</v>
      </c>
      <c r="K152" s="24"/>
      <c r="L152" s="24"/>
      <c r="M152" s="28"/>
      <c r="N152" s="25"/>
      <c r="O152" s="26"/>
    </row>
    <row r="153" spans="1:15" ht="15.75" customHeight="1" x14ac:dyDescent="0.25">
      <c r="A153" s="21" t="s">
        <v>224</v>
      </c>
      <c r="B153" s="22" t="s">
        <v>121</v>
      </c>
      <c r="C153" s="23">
        <v>1989</v>
      </c>
      <c r="D153" s="23" t="s">
        <v>5</v>
      </c>
      <c r="E153" s="23" t="s">
        <v>9</v>
      </c>
      <c r="F153" s="22"/>
      <c r="G153" s="27" t="s">
        <v>23</v>
      </c>
      <c r="H153" s="24">
        <v>1.1458333333333334E-2</v>
      </c>
      <c r="I153" s="24">
        <v>2.342592592592593E-2</v>
      </c>
      <c r="J153" s="24">
        <v>3.9398148148148147E-2</v>
      </c>
      <c r="K153" s="24" t="s">
        <v>116</v>
      </c>
      <c r="L153" s="24"/>
      <c r="M153" s="28"/>
      <c r="N153" s="25" t="s">
        <v>223</v>
      </c>
      <c r="O153" s="26" t="s">
        <v>225</v>
      </c>
    </row>
    <row r="154" spans="1:15" ht="15.75" customHeight="1" x14ac:dyDescent="0.25">
      <c r="A154" s="21"/>
      <c r="B154" s="27"/>
      <c r="C154" s="23"/>
      <c r="D154" s="23"/>
      <c r="E154" s="23"/>
      <c r="F154" s="27"/>
      <c r="G154" s="27"/>
      <c r="H154" s="24"/>
      <c r="I154" s="24">
        <f t="shared" ref="I154" si="154">I153-H153</f>
        <v>1.1967592592592596E-2</v>
      </c>
      <c r="J154" s="24">
        <f t="shared" ref="J154" si="155">J153-I153</f>
        <v>1.5972222222222218E-2</v>
      </c>
      <c r="K154" s="24"/>
      <c r="L154" s="24"/>
      <c r="M154" s="28"/>
      <c r="N154" s="25"/>
      <c r="O154" s="26"/>
    </row>
    <row r="155" spans="1:15" ht="15.75" customHeight="1" x14ac:dyDescent="0.25">
      <c r="A155" s="21">
        <v>27</v>
      </c>
      <c r="B155" s="22" t="s">
        <v>118</v>
      </c>
      <c r="C155" s="23">
        <v>1984</v>
      </c>
      <c r="D155" s="23" t="s">
        <v>7</v>
      </c>
      <c r="E155" s="23" t="s">
        <v>9</v>
      </c>
      <c r="F155" s="22"/>
      <c r="G155" s="27" t="s">
        <v>23</v>
      </c>
      <c r="H155" s="24">
        <v>1.324074074074074E-2</v>
      </c>
      <c r="I155" s="24">
        <v>2.6574074074074073E-2</v>
      </c>
      <c r="J155" s="24">
        <v>3.9560185185185184E-2</v>
      </c>
      <c r="K155" s="24" t="s">
        <v>116</v>
      </c>
      <c r="L155" s="24"/>
      <c r="M155" s="28"/>
      <c r="N155" s="25" t="s">
        <v>15</v>
      </c>
      <c r="O155" s="26" t="s">
        <v>200</v>
      </c>
    </row>
    <row r="156" spans="1:15" ht="15.75" customHeight="1" x14ac:dyDescent="0.25">
      <c r="A156" s="21"/>
      <c r="B156" s="27"/>
      <c r="C156" s="23"/>
      <c r="D156" s="23"/>
      <c r="E156" s="23"/>
      <c r="F156" s="27"/>
      <c r="G156" s="27"/>
      <c r="H156" s="24"/>
      <c r="I156" s="24">
        <f t="shared" ref="I156" si="156">I155-H155</f>
        <v>1.3333333333333332E-2</v>
      </c>
      <c r="J156" s="24">
        <f t="shared" ref="J156" si="157">J155-I155</f>
        <v>1.2986111111111111E-2</v>
      </c>
      <c r="K156" s="24"/>
      <c r="L156" s="24"/>
      <c r="M156" s="28"/>
      <c r="N156" s="25"/>
      <c r="O156" s="26"/>
    </row>
    <row r="157" spans="1:15" ht="15.75" customHeight="1" x14ac:dyDescent="0.25">
      <c r="A157" s="21">
        <v>28</v>
      </c>
      <c r="B157" s="22" t="s">
        <v>119</v>
      </c>
      <c r="C157" s="23">
        <v>1978</v>
      </c>
      <c r="D157" s="23" t="s">
        <v>7</v>
      </c>
      <c r="E157" s="23" t="s">
        <v>9</v>
      </c>
      <c r="F157" s="22"/>
      <c r="G157" s="27" t="s">
        <v>23</v>
      </c>
      <c r="H157" s="24">
        <v>1.324074074074074E-2</v>
      </c>
      <c r="I157" s="24">
        <v>2.6712962962962966E-2</v>
      </c>
      <c r="J157" s="24">
        <v>3.9629629629629633E-2</v>
      </c>
      <c r="K157" s="24"/>
      <c r="L157" s="28"/>
      <c r="M157" s="28"/>
      <c r="N157" s="25" t="s">
        <v>16</v>
      </c>
      <c r="O157" s="26" t="s">
        <v>123</v>
      </c>
    </row>
    <row r="158" spans="1:15" ht="15.75" customHeight="1" x14ac:dyDescent="0.25">
      <c r="A158" s="21"/>
      <c r="B158" s="27"/>
      <c r="C158" s="23"/>
      <c r="D158" s="23"/>
      <c r="E158" s="23"/>
      <c r="F158" s="27"/>
      <c r="G158" s="27"/>
      <c r="H158" s="24"/>
      <c r="I158" s="24">
        <f t="shared" ref="I158" si="158">I157-H157</f>
        <v>1.3472222222222226E-2</v>
      </c>
      <c r="J158" s="24">
        <f t="shared" ref="J158" si="159">J157-I157</f>
        <v>1.2916666666666667E-2</v>
      </c>
      <c r="K158" s="24"/>
      <c r="L158" s="28"/>
      <c r="M158" s="28"/>
      <c r="N158" s="25"/>
      <c r="O158" s="26"/>
    </row>
    <row r="159" spans="1:15" ht="15.75" customHeight="1" x14ac:dyDescent="0.25">
      <c r="A159" s="21">
        <v>29</v>
      </c>
      <c r="B159" s="22" t="s">
        <v>176</v>
      </c>
      <c r="C159" s="23">
        <v>1979</v>
      </c>
      <c r="D159" s="23" t="s">
        <v>7</v>
      </c>
      <c r="E159" s="23" t="s">
        <v>9</v>
      </c>
      <c r="F159" s="22"/>
      <c r="G159" s="27" t="s">
        <v>23</v>
      </c>
      <c r="H159" s="24">
        <v>1.2870370370370372E-2</v>
      </c>
      <c r="I159" s="24">
        <v>2.6712962962962966E-2</v>
      </c>
      <c r="J159" s="24">
        <v>4.0972222222222222E-2</v>
      </c>
      <c r="K159" s="24"/>
      <c r="L159" s="28"/>
      <c r="M159" s="28"/>
      <c r="N159" s="25" t="s">
        <v>26</v>
      </c>
      <c r="O159" s="26" t="s">
        <v>205</v>
      </c>
    </row>
    <row r="160" spans="1:15" ht="15.75" customHeight="1" x14ac:dyDescent="0.25">
      <c r="A160" s="21"/>
      <c r="B160" s="27"/>
      <c r="C160" s="23"/>
      <c r="D160" s="23"/>
      <c r="E160" s="23"/>
      <c r="F160" s="27"/>
      <c r="G160" s="27"/>
      <c r="H160" s="24"/>
      <c r="I160" s="24">
        <f t="shared" ref="I160" si="160">I159-H159</f>
        <v>1.3842592592592594E-2</v>
      </c>
      <c r="J160" s="24">
        <f t="shared" ref="J160" si="161">J159-I159</f>
        <v>1.4259259259259256E-2</v>
      </c>
      <c r="K160" s="24"/>
      <c r="L160" s="28"/>
      <c r="M160" s="28"/>
      <c r="N160" s="25"/>
      <c r="O160" s="26"/>
    </row>
    <row r="161" spans="1:16" ht="15.75" customHeight="1" x14ac:dyDescent="0.25">
      <c r="A161" s="21">
        <v>30</v>
      </c>
      <c r="B161" s="22" t="s">
        <v>36</v>
      </c>
      <c r="C161" s="23">
        <v>1982</v>
      </c>
      <c r="D161" s="23" t="s">
        <v>7</v>
      </c>
      <c r="E161" s="23" t="s">
        <v>9</v>
      </c>
      <c r="F161" s="22"/>
      <c r="G161" s="27" t="s">
        <v>23</v>
      </c>
      <c r="H161" s="24">
        <v>1.3680555555555555E-2</v>
      </c>
      <c r="I161" s="24">
        <v>2.7372685185185184E-2</v>
      </c>
      <c r="J161" s="24">
        <v>4.1539351851851855E-2</v>
      </c>
      <c r="K161" s="28"/>
      <c r="L161" s="28"/>
      <c r="M161" s="28"/>
      <c r="N161" s="25" t="s">
        <v>30</v>
      </c>
      <c r="O161" s="26" t="s">
        <v>206</v>
      </c>
    </row>
    <row r="162" spans="1:16" ht="15.75" customHeight="1" x14ac:dyDescent="0.25">
      <c r="A162" s="21"/>
      <c r="B162" s="27"/>
      <c r="C162" s="23"/>
      <c r="D162" s="23"/>
      <c r="E162" s="23"/>
      <c r="F162" s="27"/>
      <c r="G162" s="27"/>
      <c r="H162" s="24"/>
      <c r="I162" s="24">
        <f t="shared" ref="I162" si="162">I161-H161</f>
        <v>1.3692129629629629E-2</v>
      </c>
      <c r="J162" s="24">
        <f t="shared" ref="J162" si="163">J161-I161</f>
        <v>1.4166666666666671E-2</v>
      </c>
      <c r="K162" s="28"/>
      <c r="L162" s="28"/>
      <c r="M162" s="28"/>
      <c r="N162" s="25"/>
      <c r="O162" s="26"/>
    </row>
    <row r="163" spans="1:16" ht="15.75" customHeight="1" x14ac:dyDescent="0.25">
      <c r="A163" s="21">
        <v>31</v>
      </c>
      <c r="B163" s="22" t="s">
        <v>117</v>
      </c>
      <c r="C163" s="23">
        <v>1984</v>
      </c>
      <c r="D163" s="23" t="s">
        <v>7</v>
      </c>
      <c r="E163" s="23" t="s">
        <v>24</v>
      </c>
      <c r="F163" s="22" t="s">
        <v>70</v>
      </c>
      <c r="G163" s="27" t="s">
        <v>23</v>
      </c>
      <c r="H163" s="24">
        <v>1.2997685185185183E-2</v>
      </c>
      <c r="I163" s="24">
        <v>2.6759259259259257E-2</v>
      </c>
      <c r="J163" s="24">
        <v>4.1539351851851855E-2</v>
      </c>
      <c r="K163" s="24"/>
      <c r="L163" s="28"/>
      <c r="M163" s="28"/>
      <c r="N163" s="25" t="s">
        <v>30</v>
      </c>
      <c r="O163" s="26" t="s">
        <v>207</v>
      </c>
      <c r="P163" s="8">
        <v>6</v>
      </c>
    </row>
    <row r="164" spans="1:16" ht="15.75" customHeight="1" x14ac:dyDescent="0.25">
      <c r="A164" s="21"/>
      <c r="B164" s="27"/>
      <c r="C164" s="23"/>
      <c r="D164" s="23"/>
      <c r="E164" s="23"/>
      <c r="F164" s="27"/>
      <c r="G164" s="27"/>
      <c r="H164" s="24"/>
      <c r="I164" s="24">
        <f t="shared" ref="I164" si="164">I163-H163</f>
        <v>1.3761574074074074E-2</v>
      </c>
      <c r="J164" s="24">
        <f t="shared" ref="J164" si="165">J163-I163</f>
        <v>1.4780092592592598E-2</v>
      </c>
      <c r="K164" s="24"/>
      <c r="L164" s="28"/>
      <c r="M164" s="28"/>
      <c r="N164" s="25"/>
      <c r="O164" s="26"/>
    </row>
    <row r="165" spans="1:16" ht="15.75" customHeight="1" x14ac:dyDescent="0.25">
      <c r="A165" s="21">
        <v>32</v>
      </c>
      <c r="B165" s="22" t="s">
        <v>84</v>
      </c>
      <c r="C165" s="23">
        <v>1988</v>
      </c>
      <c r="D165" s="23" t="s">
        <v>5</v>
      </c>
      <c r="E165" s="23" t="s">
        <v>9</v>
      </c>
      <c r="F165" s="22"/>
      <c r="G165" s="27" t="s">
        <v>23</v>
      </c>
      <c r="H165" s="24">
        <v>1.3854166666666666E-2</v>
      </c>
      <c r="I165" s="24">
        <v>2.9652777777777778E-2</v>
      </c>
      <c r="J165" s="24">
        <v>4.5173611111111116E-2</v>
      </c>
      <c r="K165" s="24"/>
      <c r="L165" s="28"/>
      <c r="M165" s="28"/>
      <c r="N165" s="25" t="s">
        <v>177</v>
      </c>
      <c r="O165" s="26" t="s">
        <v>208</v>
      </c>
    </row>
    <row r="166" spans="1:16" ht="15.75" customHeight="1" x14ac:dyDescent="0.25">
      <c r="A166" s="21"/>
      <c r="B166" s="27"/>
      <c r="C166" s="23"/>
      <c r="D166" s="23"/>
      <c r="E166" s="23"/>
      <c r="F166" s="27"/>
      <c r="G166" s="27"/>
      <c r="H166" s="24"/>
      <c r="I166" s="24">
        <f t="shared" ref="I166" si="166">I165-H165</f>
        <v>1.579861111111111E-2</v>
      </c>
      <c r="J166" s="24">
        <f t="shared" ref="J166" si="167">J165-I165</f>
        <v>1.5520833333333338E-2</v>
      </c>
      <c r="K166" s="24"/>
      <c r="L166" s="28"/>
      <c r="M166" s="28"/>
      <c r="N166" s="25"/>
      <c r="O166" s="26"/>
    </row>
    <row r="167" spans="1:16" ht="15.75" customHeight="1" x14ac:dyDescent="0.25">
      <c r="A167" s="21">
        <v>33</v>
      </c>
      <c r="B167" s="22" t="s">
        <v>83</v>
      </c>
      <c r="C167" s="23">
        <v>1979</v>
      </c>
      <c r="D167" s="23" t="s">
        <v>7</v>
      </c>
      <c r="E167" s="23" t="s">
        <v>11</v>
      </c>
      <c r="F167" s="22"/>
      <c r="G167" s="22" t="s">
        <v>23</v>
      </c>
      <c r="H167" s="24">
        <v>1.8043981481481484E-2</v>
      </c>
      <c r="I167" s="24">
        <v>3.0995370370370371E-2</v>
      </c>
      <c r="J167" s="24">
        <v>4.6238425925925926E-2</v>
      </c>
      <c r="K167" s="24"/>
      <c r="L167" s="28"/>
      <c r="M167" s="28"/>
      <c r="N167" s="25" t="s">
        <v>32</v>
      </c>
      <c r="O167" s="26" t="s">
        <v>209</v>
      </c>
    </row>
    <row r="168" spans="1:16" ht="15.75" customHeight="1" x14ac:dyDescent="0.25">
      <c r="A168" s="21"/>
      <c r="B168" s="27"/>
      <c r="C168" s="23"/>
      <c r="D168" s="23"/>
      <c r="E168" s="23"/>
      <c r="F168" s="27"/>
      <c r="G168" s="27"/>
      <c r="H168" s="24"/>
      <c r="I168" s="24">
        <f t="shared" ref="I168" si="168">I167-H167</f>
        <v>1.2951388888888887E-2</v>
      </c>
      <c r="J168" s="24">
        <f t="shared" ref="J168" si="169">J167-I167</f>
        <v>1.5243055555555555E-2</v>
      </c>
      <c r="K168" s="24"/>
      <c r="L168" s="28"/>
      <c r="M168" s="28"/>
      <c r="N168" s="25"/>
      <c r="O168" s="26"/>
    </row>
    <row r="169" spans="1:16" ht="15.75" customHeight="1" x14ac:dyDescent="0.25">
      <c r="A169" s="21">
        <v>34</v>
      </c>
      <c r="B169" s="22" t="s">
        <v>178</v>
      </c>
      <c r="C169" s="23">
        <v>1983</v>
      </c>
      <c r="D169" s="23" t="s">
        <v>7</v>
      </c>
      <c r="E169" s="23" t="s">
        <v>19</v>
      </c>
      <c r="F169" s="22"/>
      <c r="G169" s="22" t="s">
        <v>23</v>
      </c>
      <c r="H169" s="24">
        <v>1.2326388888888888E-2</v>
      </c>
      <c r="I169" s="24">
        <v>2.5069444444444446E-2</v>
      </c>
      <c r="J169" s="24"/>
      <c r="K169" s="24"/>
      <c r="L169" s="28"/>
      <c r="M169" s="28"/>
      <c r="N169" s="25" t="s">
        <v>156</v>
      </c>
      <c r="O169" s="26" t="s">
        <v>210</v>
      </c>
    </row>
    <row r="170" spans="1:16" ht="15.75" customHeight="1" x14ac:dyDescent="0.25">
      <c r="A170" s="21"/>
      <c r="B170" s="27"/>
      <c r="C170" s="23"/>
      <c r="D170" s="23"/>
      <c r="E170" s="23"/>
      <c r="F170" s="27"/>
      <c r="G170" s="27"/>
      <c r="H170" s="24"/>
      <c r="I170" s="24">
        <f t="shared" ref="I170" si="170">I169-H169</f>
        <v>1.2743055555555558E-2</v>
      </c>
      <c r="J170" s="24"/>
      <c r="K170" s="24"/>
      <c r="L170" s="28"/>
      <c r="M170" s="28"/>
      <c r="N170" s="25"/>
      <c r="O170" s="26"/>
    </row>
    <row r="171" spans="1:16" ht="15.75" customHeight="1" x14ac:dyDescent="0.25">
      <c r="A171" s="21">
        <v>35</v>
      </c>
      <c r="B171" s="22" t="s">
        <v>120</v>
      </c>
      <c r="C171" s="23">
        <v>1957</v>
      </c>
      <c r="D171" s="23" t="s">
        <v>22</v>
      </c>
      <c r="E171" s="23" t="s">
        <v>19</v>
      </c>
      <c r="F171" s="22"/>
      <c r="G171" s="27" t="s">
        <v>23</v>
      </c>
      <c r="H171" s="24">
        <v>1.4155092592592592E-2</v>
      </c>
      <c r="I171" s="24">
        <v>2.8564814814814817E-2</v>
      </c>
      <c r="J171" s="24"/>
      <c r="K171" s="28"/>
      <c r="L171" s="28"/>
      <c r="M171" s="28"/>
      <c r="N171" s="25" t="s">
        <v>6</v>
      </c>
      <c r="O171" s="69" t="s">
        <v>61</v>
      </c>
    </row>
    <row r="172" spans="1:16" ht="15.75" customHeight="1" x14ac:dyDescent="0.25">
      <c r="A172" s="21"/>
      <c r="B172" s="27"/>
      <c r="C172" s="23"/>
      <c r="D172" s="23"/>
      <c r="E172" s="23"/>
      <c r="F172" s="27"/>
      <c r="G172" s="27"/>
      <c r="H172" s="24"/>
      <c r="I172" s="24">
        <f t="shared" ref="I172" si="171">I171-H171</f>
        <v>1.4409722222222225E-2</v>
      </c>
      <c r="J172" s="24"/>
      <c r="K172" s="28"/>
      <c r="L172" s="28"/>
      <c r="M172" s="28"/>
      <c r="N172" s="25"/>
      <c r="O172" s="26"/>
    </row>
    <row r="173" spans="1:16" ht="15.75" customHeight="1" x14ac:dyDescent="0.25">
      <c r="A173" s="21">
        <v>36</v>
      </c>
      <c r="B173" s="22" t="s">
        <v>179</v>
      </c>
      <c r="C173" s="23">
        <v>1990</v>
      </c>
      <c r="D173" s="23" t="s">
        <v>5</v>
      </c>
      <c r="E173" s="23" t="s">
        <v>21</v>
      </c>
      <c r="F173" s="22"/>
      <c r="G173" s="22" t="s">
        <v>23</v>
      </c>
      <c r="H173" s="24">
        <v>1.3796296296296298E-2</v>
      </c>
      <c r="I173" s="24">
        <v>2.9861111111111113E-2</v>
      </c>
      <c r="J173" s="24"/>
      <c r="K173" s="24"/>
      <c r="L173" s="28"/>
      <c r="M173" s="28"/>
      <c r="N173" s="25" t="s">
        <v>180</v>
      </c>
      <c r="O173" s="26" t="s">
        <v>211</v>
      </c>
    </row>
    <row r="174" spans="1:16" ht="15.75" customHeight="1" x14ac:dyDescent="0.25">
      <c r="A174" s="21"/>
      <c r="B174" s="27"/>
      <c r="C174" s="23"/>
      <c r="D174" s="23"/>
      <c r="E174" s="23"/>
      <c r="F174" s="27"/>
      <c r="G174" s="27"/>
      <c r="H174" s="24"/>
      <c r="I174" s="24">
        <f t="shared" ref="I174" si="172">I173-H173</f>
        <v>1.6064814814814816E-2</v>
      </c>
      <c r="J174" s="24"/>
      <c r="K174" s="24"/>
      <c r="L174" s="28"/>
      <c r="M174" s="28"/>
      <c r="N174" s="25"/>
      <c r="O174" s="26"/>
    </row>
    <row r="175" spans="1:16" ht="15.75" customHeight="1" x14ac:dyDescent="0.25">
      <c r="A175" s="21">
        <v>37</v>
      </c>
      <c r="B175" s="22" t="s">
        <v>181</v>
      </c>
      <c r="C175" s="23">
        <v>1977</v>
      </c>
      <c r="D175" s="23" t="s">
        <v>7</v>
      </c>
      <c r="E175" s="23" t="s">
        <v>21</v>
      </c>
      <c r="F175" s="22"/>
      <c r="G175" s="27" t="s">
        <v>23</v>
      </c>
      <c r="H175" s="24">
        <v>1.4398148148148148E-2</v>
      </c>
      <c r="I175" s="24">
        <v>3.0671296296296294E-2</v>
      </c>
      <c r="J175" s="24"/>
      <c r="K175" s="28"/>
      <c r="L175" s="28"/>
      <c r="M175" s="28"/>
      <c r="N175" s="25" t="s">
        <v>177</v>
      </c>
      <c r="O175" s="26" t="s">
        <v>212</v>
      </c>
    </row>
    <row r="176" spans="1:16" ht="15.75" customHeight="1" x14ac:dyDescent="0.25">
      <c r="A176" s="21"/>
      <c r="B176" s="27"/>
      <c r="C176" s="23"/>
      <c r="D176" s="23"/>
      <c r="E176" s="23"/>
      <c r="F176" s="27"/>
      <c r="G176" s="27"/>
      <c r="H176" s="24"/>
      <c r="I176" s="24">
        <f t="shared" ref="I176" si="173">I175-H175</f>
        <v>1.6273148148148148E-2</v>
      </c>
      <c r="J176" s="24"/>
      <c r="K176" s="28"/>
      <c r="L176" s="28"/>
      <c r="M176" s="28"/>
      <c r="N176" s="25"/>
      <c r="O176" s="26"/>
    </row>
    <row r="177" spans="1:16" ht="15.75" customHeight="1" x14ac:dyDescent="0.25">
      <c r="A177" s="21">
        <v>38</v>
      </c>
      <c r="B177" s="22" t="s">
        <v>182</v>
      </c>
      <c r="C177" s="23">
        <v>1967</v>
      </c>
      <c r="D177" s="23" t="s">
        <v>18</v>
      </c>
      <c r="E177" s="23" t="s">
        <v>21</v>
      </c>
      <c r="F177" s="22"/>
      <c r="G177" s="27" t="s">
        <v>23</v>
      </c>
      <c r="H177" s="24">
        <v>1.4398148148148148E-2</v>
      </c>
      <c r="I177" s="24">
        <v>3.0671296296296294E-2</v>
      </c>
      <c r="J177" s="24"/>
      <c r="K177" s="24"/>
      <c r="L177" s="24"/>
      <c r="M177" s="28"/>
      <c r="N177" s="25" t="s">
        <v>12</v>
      </c>
      <c r="O177" s="35" t="s">
        <v>130</v>
      </c>
    </row>
    <row r="178" spans="1:16" ht="15.75" customHeight="1" x14ac:dyDescent="0.25">
      <c r="A178" s="21"/>
      <c r="B178" s="27"/>
      <c r="C178" s="23"/>
      <c r="D178" s="23"/>
      <c r="E178" s="23"/>
      <c r="F178" s="27"/>
      <c r="G178" s="27"/>
      <c r="H178" s="24"/>
      <c r="I178" s="24">
        <f t="shared" ref="I178" si="174">I177-H177</f>
        <v>1.6273148148148148E-2</v>
      </c>
      <c r="J178" s="24"/>
      <c r="K178" s="24"/>
      <c r="L178" s="24"/>
      <c r="M178" s="28"/>
      <c r="N178" s="25"/>
      <c r="O178" s="26"/>
    </row>
    <row r="179" spans="1:16" ht="15.75" customHeight="1" x14ac:dyDescent="0.25">
      <c r="A179" s="21">
        <v>39</v>
      </c>
      <c r="B179" s="22" t="s">
        <v>85</v>
      </c>
      <c r="C179" s="23">
        <v>1956</v>
      </c>
      <c r="D179" s="23" t="s">
        <v>22</v>
      </c>
      <c r="E179" s="23" t="s">
        <v>24</v>
      </c>
      <c r="F179" s="22" t="s">
        <v>70</v>
      </c>
      <c r="G179" s="27" t="s">
        <v>23</v>
      </c>
      <c r="H179" s="24">
        <v>1.4907407407407406E-2</v>
      </c>
      <c r="I179" s="24">
        <v>3.107638888888889E-2</v>
      </c>
      <c r="J179" s="24"/>
      <c r="K179" s="28"/>
      <c r="L179" s="28"/>
      <c r="M179" s="28"/>
      <c r="N179" s="25" t="s">
        <v>8</v>
      </c>
      <c r="O179" s="69" t="s">
        <v>66</v>
      </c>
      <c r="P179" s="8">
        <v>7</v>
      </c>
    </row>
    <row r="180" spans="1:16" ht="15.75" customHeight="1" x14ac:dyDescent="0.25">
      <c r="A180" s="21"/>
      <c r="B180" s="27"/>
      <c r="C180" s="23"/>
      <c r="D180" s="23"/>
      <c r="E180" s="23"/>
      <c r="F180" s="27"/>
      <c r="G180" s="27"/>
      <c r="H180" s="24"/>
      <c r="I180" s="24">
        <f>I179-H179</f>
        <v>1.6168981481481486E-2</v>
      </c>
      <c r="J180" s="24"/>
      <c r="K180" s="28"/>
      <c r="L180" s="28"/>
      <c r="M180" s="28"/>
      <c r="N180" s="25"/>
      <c r="O180" s="26"/>
    </row>
    <row r="181" spans="1:16" ht="15.75" customHeight="1" x14ac:dyDescent="0.25">
      <c r="A181" s="21" t="s">
        <v>221</v>
      </c>
      <c r="B181" s="22" t="s">
        <v>183</v>
      </c>
      <c r="C181" s="23">
        <v>2004</v>
      </c>
      <c r="D181" s="23" t="s">
        <v>68</v>
      </c>
      <c r="E181" s="23" t="s">
        <v>9</v>
      </c>
      <c r="F181" s="22"/>
      <c r="G181" s="27" t="s">
        <v>23</v>
      </c>
      <c r="H181" s="24">
        <v>1.6319444444444445E-2</v>
      </c>
      <c r="I181" s="24">
        <v>3.1134259259259261E-2</v>
      </c>
      <c r="J181" s="24"/>
      <c r="K181" s="28"/>
      <c r="L181" s="28"/>
      <c r="M181" s="28"/>
      <c r="N181" s="25" t="s">
        <v>220</v>
      </c>
      <c r="O181" s="69" t="s">
        <v>226</v>
      </c>
    </row>
    <row r="182" spans="1:16" ht="15.75" customHeight="1" x14ac:dyDescent="0.25">
      <c r="A182" s="21"/>
      <c r="B182" s="27"/>
      <c r="C182" s="23"/>
      <c r="D182" s="23"/>
      <c r="E182" s="23"/>
      <c r="F182" s="27"/>
      <c r="G182" s="27"/>
      <c r="H182" s="24"/>
      <c r="I182" s="24">
        <f>I181-H181</f>
        <v>1.4814814814814815E-2</v>
      </c>
      <c r="J182" s="24"/>
      <c r="K182" s="28"/>
      <c r="L182" s="28"/>
      <c r="M182" s="28"/>
      <c r="N182" s="25"/>
      <c r="O182" s="26"/>
    </row>
    <row r="183" spans="1:16" ht="15.75" customHeight="1" x14ac:dyDescent="0.25">
      <c r="A183" s="21" t="s">
        <v>221</v>
      </c>
      <c r="B183" s="22" t="s">
        <v>184</v>
      </c>
      <c r="C183" s="23">
        <v>2004</v>
      </c>
      <c r="D183" s="23" t="s">
        <v>68</v>
      </c>
      <c r="E183" s="23" t="s">
        <v>9</v>
      </c>
      <c r="F183" s="22"/>
      <c r="G183" s="27" t="s">
        <v>23</v>
      </c>
      <c r="H183" s="24">
        <v>1.6319444444444445E-2</v>
      </c>
      <c r="I183" s="24">
        <v>3.1134259259259261E-2</v>
      </c>
      <c r="J183" s="24"/>
      <c r="K183" s="24"/>
      <c r="L183" s="24"/>
      <c r="M183" s="28"/>
      <c r="N183" s="25" t="s">
        <v>220</v>
      </c>
      <c r="O183" s="69" t="s">
        <v>226</v>
      </c>
    </row>
    <row r="184" spans="1:16" ht="15.75" customHeight="1" x14ac:dyDescent="0.25">
      <c r="A184" s="21"/>
      <c r="B184" s="27"/>
      <c r="C184" s="23"/>
      <c r="D184" s="23"/>
      <c r="E184" s="23"/>
      <c r="F184" s="27"/>
      <c r="G184" s="27"/>
      <c r="H184" s="24"/>
      <c r="I184" s="24">
        <f t="shared" ref="I184" si="175">I183-H183</f>
        <v>1.4814814814814815E-2</v>
      </c>
      <c r="J184" s="24"/>
      <c r="K184" s="24"/>
      <c r="L184" s="24"/>
      <c r="M184" s="28"/>
      <c r="N184" s="25"/>
      <c r="O184" s="26"/>
    </row>
    <row r="185" spans="1:16" ht="15.75" customHeight="1" x14ac:dyDescent="0.25">
      <c r="A185" s="21">
        <v>42</v>
      </c>
      <c r="B185" s="22" t="s">
        <v>185</v>
      </c>
      <c r="C185" s="23">
        <v>1976</v>
      </c>
      <c r="D185" s="23" t="s">
        <v>7</v>
      </c>
      <c r="E185" s="23" t="s">
        <v>9</v>
      </c>
      <c r="F185" s="22"/>
      <c r="G185" s="27" t="s">
        <v>23</v>
      </c>
      <c r="H185" s="24">
        <v>1.6319444444444445E-2</v>
      </c>
      <c r="I185" s="24">
        <v>3.1643518518518522E-2</v>
      </c>
      <c r="J185" s="24"/>
      <c r="K185" s="24"/>
      <c r="L185" s="28"/>
      <c r="M185" s="28"/>
      <c r="N185" s="25" t="s">
        <v>180</v>
      </c>
      <c r="O185" s="26" t="s">
        <v>213</v>
      </c>
    </row>
    <row r="186" spans="1:16" ht="15.75" customHeight="1" x14ac:dyDescent="0.25">
      <c r="A186" s="21"/>
      <c r="B186" s="27"/>
      <c r="C186" s="23"/>
      <c r="D186" s="23"/>
      <c r="E186" s="23"/>
      <c r="F186" s="27"/>
      <c r="G186" s="27"/>
      <c r="H186" s="24"/>
      <c r="I186" s="24">
        <f t="shared" ref="I186" si="176">I185-H185</f>
        <v>1.5324074074074077E-2</v>
      </c>
      <c r="J186" s="24"/>
      <c r="K186" s="24"/>
      <c r="L186" s="28"/>
      <c r="M186" s="28"/>
      <c r="N186" s="25"/>
      <c r="O186" s="26"/>
    </row>
    <row r="187" spans="1:16" ht="15.75" customHeight="1" x14ac:dyDescent="0.25">
      <c r="A187" s="21" t="s">
        <v>227</v>
      </c>
      <c r="B187" s="22" t="s">
        <v>186</v>
      </c>
      <c r="C187" s="23">
        <v>1993</v>
      </c>
      <c r="D187" s="23" t="s">
        <v>5</v>
      </c>
      <c r="E187" s="23" t="s">
        <v>9</v>
      </c>
      <c r="F187" s="22"/>
      <c r="G187" s="27" t="s">
        <v>23</v>
      </c>
      <c r="H187" s="24">
        <v>1.6319444444444445E-2</v>
      </c>
      <c r="I187" s="24">
        <v>3.3125000000000002E-2</v>
      </c>
      <c r="J187" s="24"/>
      <c r="K187" s="28"/>
      <c r="L187" s="28"/>
      <c r="M187" s="28"/>
      <c r="N187" s="25" t="s">
        <v>229</v>
      </c>
      <c r="O187" s="26" t="s">
        <v>228</v>
      </c>
    </row>
    <row r="188" spans="1:16" ht="15.75" customHeight="1" x14ac:dyDescent="0.25">
      <c r="A188" s="21"/>
      <c r="B188" s="27"/>
      <c r="C188" s="23"/>
      <c r="D188" s="23"/>
      <c r="E188" s="23"/>
      <c r="F188" s="27"/>
      <c r="G188" s="27"/>
      <c r="H188" s="24"/>
      <c r="I188" s="24">
        <f t="shared" ref="I188" si="177">I187-H187</f>
        <v>1.6805555555555556E-2</v>
      </c>
      <c r="J188" s="24"/>
      <c r="K188" s="28"/>
      <c r="L188" s="28"/>
      <c r="M188" s="28"/>
      <c r="N188" s="25"/>
      <c r="O188" s="26"/>
    </row>
    <row r="189" spans="1:16" ht="15.75" customHeight="1" x14ac:dyDescent="0.25">
      <c r="A189" s="21" t="s">
        <v>227</v>
      </c>
      <c r="B189" s="22" t="s">
        <v>188</v>
      </c>
      <c r="C189" s="23">
        <v>1985</v>
      </c>
      <c r="D189" s="23" t="s">
        <v>7</v>
      </c>
      <c r="E189" s="23" t="s">
        <v>9</v>
      </c>
      <c r="F189" s="22"/>
      <c r="G189" s="22" t="s">
        <v>23</v>
      </c>
      <c r="H189" s="24">
        <v>1.6319444444444445E-2</v>
      </c>
      <c r="I189" s="24">
        <v>3.3125000000000002E-2</v>
      </c>
      <c r="J189" s="24"/>
      <c r="K189" s="24"/>
      <c r="L189" s="28"/>
      <c r="M189" s="28"/>
      <c r="N189" s="25" t="s">
        <v>187</v>
      </c>
      <c r="O189" s="26" t="s">
        <v>214</v>
      </c>
    </row>
    <row r="190" spans="1:16" ht="15.75" customHeight="1" x14ac:dyDescent="0.25">
      <c r="A190" s="21"/>
      <c r="B190" s="27"/>
      <c r="C190" s="23"/>
      <c r="D190" s="23"/>
      <c r="E190" s="23"/>
      <c r="F190" s="27"/>
      <c r="G190" s="27"/>
      <c r="H190" s="24"/>
      <c r="I190" s="24">
        <f t="shared" ref="I190" si="178">I189-H189</f>
        <v>1.6805555555555556E-2</v>
      </c>
      <c r="J190" s="24"/>
      <c r="K190" s="24"/>
      <c r="L190" s="28"/>
      <c r="M190" s="28"/>
      <c r="N190" s="25"/>
      <c r="O190" s="26"/>
    </row>
    <row r="191" spans="1:16" ht="15.75" customHeight="1" x14ac:dyDescent="0.25">
      <c r="A191" s="21" t="s">
        <v>227</v>
      </c>
      <c r="B191" s="22" t="s">
        <v>189</v>
      </c>
      <c r="C191" s="23">
        <v>1985</v>
      </c>
      <c r="D191" s="23" t="s">
        <v>5</v>
      </c>
      <c r="E191" s="23" t="s">
        <v>9</v>
      </c>
      <c r="F191" s="22"/>
      <c r="G191" s="27" t="s">
        <v>23</v>
      </c>
      <c r="H191" s="24">
        <v>1.6319444444444445E-2</v>
      </c>
      <c r="I191" s="24">
        <v>3.3125000000000002E-2</v>
      </c>
      <c r="J191" s="24"/>
      <c r="K191" s="24"/>
      <c r="L191" s="28"/>
      <c r="M191" s="28"/>
      <c r="N191" s="25" t="s">
        <v>229</v>
      </c>
      <c r="O191" s="26" t="s">
        <v>228</v>
      </c>
    </row>
    <row r="192" spans="1:16" ht="15.75" customHeight="1" x14ac:dyDescent="0.25">
      <c r="A192" s="21"/>
      <c r="B192" s="27"/>
      <c r="C192" s="23"/>
      <c r="D192" s="23"/>
      <c r="E192" s="23"/>
      <c r="F192" s="27"/>
      <c r="G192" s="27"/>
      <c r="H192" s="24"/>
      <c r="I192" s="24">
        <f t="shared" ref="I192" si="179">I191-H191</f>
        <v>1.6805555555555556E-2</v>
      </c>
      <c r="J192" s="24"/>
      <c r="K192" s="24"/>
      <c r="L192" s="28"/>
      <c r="M192" s="28"/>
      <c r="N192" s="25"/>
      <c r="O192" s="26"/>
    </row>
    <row r="193" spans="1:16" ht="15.75" customHeight="1" x14ac:dyDescent="0.25">
      <c r="A193" s="21">
        <v>46</v>
      </c>
      <c r="B193" s="22" t="s">
        <v>190</v>
      </c>
      <c r="C193" s="23">
        <v>1949</v>
      </c>
      <c r="D193" s="23" t="s">
        <v>144</v>
      </c>
      <c r="E193" s="23" t="s">
        <v>19</v>
      </c>
      <c r="F193" s="22"/>
      <c r="G193" s="27" t="s">
        <v>23</v>
      </c>
      <c r="H193" s="24">
        <v>1.5439814814814816E-2</v>
      </c>
      <c r="I193" s="24"/>
      <c r="J193" s="24"/>
      <c r="K193" s="28"/>
      <c r="L193" s="28"/>
      <c r="M193" s="28"/>
      <c r="N193" s="25" t="s">
        <v>8</v>
      </c>
      <c r="O193" s="69" t="s">
        <v>122</v>
      </c>
    </row>
    <row r="194" spans="1:16" ht="15.75" customHeight="1" x14ac:dyDescent="0.25">
      <c r="A194" s="21"/>
      <c r="B194" s="27"/>
      <c r="C194" s="23"/>
      <c r="D194" s="23"/>
      <c r="E194" s="23"/>
      <c r="F194" s="27"/>
      <c r="G194" s="27"/>
      <c r="H194" s="24"/>
      <c r="I194" s="24"/>
      <c r="J194" s="24"/>
      <c r="K194" s="28"/>
      <c r="L194" s="28"/>
      <c r="M194" s="28"/>
      <c r="N194" s="25"/>
      <c r="O194" s="26"/>
    </row>
    <row r="195" spans="1:16" ht="15.75" customHeight="1" x14ac:dyDescent="0.25">
      <c r="A195" s="21">
        <v>47</v>
      </c>
      <c r="B195" s="22" t="s">
        <v>191</v>
      </c>
      <c r="C195" s="23">
        <v>1973</v>
      </c>
      <c r="D195" s="23" t="s">
        <v>18</v>
      </c>
      <c r="E195" s="23" t="s">
        <v>19</v>
      </c>
      <c r="F195" s="22"/>
      <c r="G195" s="27" t="s">
        <v>23</v>
      </c>
      <c r="H195" s="24">
        <v>1.7372685185185185E-2</v>
      </c>
      <c r="I195" s="24"/>
      <c r="J195" s="24"/>
      <c r="K195" s="28"/>
      <c r="L195" s="28"/>
      <c r="M195" s="28"/>
      <c r="N195" s="25" t="s">
        <v>13</v>
      </c>
      <c r="O195" s="35" t="s">
        <v>131</v>
      </c>
    </row>
    <row r="196" spans="1:16" ht="15.75" customHeight="1" x14ac:dyDescent="0.25">
      <c r="A196" s="21"/>
      <c r="B196" s="27"/>
      <c r="C196" s="23"/>
      <c r="D196" s="23"/>
      <c r="E196" s="23"/>
      <c r="F196" s="27"/>
      <c r="G196" s="27"/>
      <c r="H196" s="24"/>
      <c r="I196" s="24"/>
      <c r="J196" s="24"/>
      <c r="K196" s="28"/>
      <c r="L196" s="28"/>
      <c r="M196" s="28"/>
      <c r="N196" s="25"/>
      <c r="O196" s="26"/>
    </row>
    <row r="197" spans="1:16" ht="15.75" customHeight="1" x14ac:dyDescent="0.25">
      <c r="A197" s="21">
        <v>48</v>
      </c>
      <c r="B197" s="22" t="s">
        <v>192</v>
      </c>
      <c r="C197" s="23">
        <v>1988</v>
      </c>
      <c r="D197" s="23" t="s">
        <v>5</v>
      </c>
      <c r="E197" s="23" t="s">
        <v>24</v>
      </c>
      <c r="F197" s="22" t="s">
        <v>25</v>
      </c>
      <c r="G197" s="27" t="s">
        <v>23</v>
      </c>
      <c r="H197" s="24">
        <v>2.5069444444444446E-2</v>
      </c>
      <c r="I197" s="24"/>
      <c r="J197" s="24"/>
      <c r="K197" s="28"/>
      <c r="L197" s="28"/>
      <c r="M197" s="28"/>
      <c r="N197" s="25" t="s">
        <v>193</v>
      </c>
      <c r="O197" s="26" t="s">
        <v>215</v>
      </c>
      <c r="P197" s="8">
        <v>8</v>
      </c>
    </row>
    <row r="198" spans="1:16" ht="15.75" customHeight="1" x14ac:dyDescent="0.25">
      <c r="A198" s="21"/>
      <c r="B198" s="27"/>
      <c r="C198" s="23"/>
      <c r="D198" s="23"/>
      <c r="E198" s="23"/>
      <c r="F198" s="27"/>
      <c r="G198" s="27"/>
      <c r="H198" s="24"/>
      <c r="I198" s="24"/>
      <c r="J198" s="24"/>
      <c r="K198" s="28"/>
      <c r="L198" s="28"/>
      <c r="M198" s="28"/>
      <c r="N198" s="25"/>
      <c r="O198" s="26"/>
    </row>
    <row r="199" spans="1:16" ht="15.75" customHeight="1" x14ac:dyDescent="0.25">
      <c r="A199" s="21">
        <v>49</v>
      </c>
      <c r="B199" s="22" t="s">
        <v>194</v>
      </c>
      <c r="C199" s="23">
        <v>1972</v>
      </c>
      <c r="D199" s="23" t="s">
        <v>18</v>
      </c>
      <c r="E199" s="23" t="s">
        <v>24</v>
      </c>
      <c r="F199" s="22" t="s">
        <v>29</v>
      </c>
      <c r="G199" s="27" t="s">
        <v>23</v>
      </c>
      <c r="H199" s="24">
        <v>2.7129629629629632E-2</v>
      </c>
      <c r="I199" s="24"/>
      <c r="J199" s="24"/>
      <c r="K199" s="28"/>
      <c r="L199" s="28"/>
      <c r="M199" s="28"/>
      <c r="N199" s="25" t="s">
        <v>14</v>
      </c>
      <c r="O199" s="26" t="s">
        <v>202</v>
      </c>
      <c r="P199" s="8">
        <v>9</v>
      </c>
    </row>
    <row r="200" spans="1:16" ht="15.75" customHeight="1" x14ac:dyDescent="0.25">
      <c r="A200" s="21"/>
      <c r="B200" s="27"/>
      <c r="C200" s="23"/>
      <c r="D200" s="23"/>
      <c r="E200" s="23"/>
      <c r="F200" s="27"/>
      <c r="G200" s="27"/>
      <c r="H200" s="24"/>
      <c r="I200" s="24"/>
      <c r="J200" s="24"/>
      <c r="K200" s="28"/>
      <c r="L200" s="28"/>
      <c r="M200" s="28"/>
      <c r="N200" s="25"/>
      <c r="O200" s="26"/>
    </row>
    <row r="201" spans="1:16" ht="15.75" customHeight="1" x14ac:dyDescent="0.25">
      <c r="A201" s="21">
        <v>50</v>
      </c>
      <c r="B201" s="22" t="s">
        <v>195</v>
      </c>
      <c r="C201" s="23">
        <v>1995</v>
      </c>
      <c r="D201" s="23" t="s">
        <v>5</v>
      </c>
      <c r="E201" s="23" t="s">
        <v>24</v>
      </c>
      <c r="F201" s="22" t="s">
        <v>29</v>
      </c>
      <c r="G201" s="27" t="s">
        <v>23</v>
      </c>
      <c r="H201" s="24">
        <v>2.7129629629629632E-2</v>
      </c>
      <c r="I201" s="24"/>
      <c r="J201" s="28"/>
      <c r="K201" s="28"/>
      <c r="L201" s="28"/>
      <c r="M201" s="28"/>
      <c r="N201" s="25" t="s">
        <v>196</v>
      </c>
      <c r="O201" s="26" t="s">
        <v>216</v>
      </c>
      <c r="P201" s="8">
        <v>10</v>
      </c>
    </row>
    <row r="202" spans="1:16" ht="15.75" customHeight="1" x14ac:dyDescent="0.25">
      <c r="A202" s="21"/>
      <c r="B202" s="27"/>
      <c r="C202" s="23"/>
      <c r="D202" s="23"/>
      <c r="E202" s="23"/>
      <c r="F202" s="27"/>
      <c r="G202" s="27"/>
      <c r="H202" s="24"/>
      <c r="I202" s="24"/>
      <c r="J202" s="28"/>
      <c r="K202" s="28"/>
      <c r="L202" s="28"/>
      <c r="M202" s="28"/>
      <c r="N202" s="25"/>
      <c r="O202" s="26"/>
    </row>
    <row r="203" spans="1:16" ht="15.75" customHeight="1" x14ac:dyDescent="0.25">
      <c r="A203" s="21">
        <v>51</v>
      </c>
      <c r="B203" s="22" t="s">
        <v>197</v>
      </c>
      <c r="C203" s="23">
        <v>1981</v>
      </c>
      <c r="D203" s="23" t="s">
        <v>7</v>
      </c>
      <c r="E203" s="23" t="s">
        <v>9</v>
      </c>
      <c r="F203" s="22"/>
      <c r="G203" s="27" t="s">
        <v>23</v>
      </c>
      <c r="H203" s="24">
        <v>3.6319444444444439E-2</v>
      </c>
      <c r="I203" s="24"/>
      <c r="J203" s="24"/>
      <c r="K203" s="28"/>
      <c r="L203" s="28"/>
      <c r="M203" s="28"/>
      <c r="N203" s="25" t="s">
        <v>198</v>
      </c>
      <c r="O203" s="26" t="s">
        <v>217</v>
      </c>
    </row>
    <row r="204" spans="1:16" ht="15.75" customHeight="1" x14ac:dyDescent="0.25">
      <c r="A204" s="21"/>
      <c r="B204" s="27"/>
      <c r="C204" s="23"/>
      <c r="D204" s="23"/>
      <c r="E204" s="23"/>
      <c r="F204" s="27"/>
      <c r="G204" s="27"/>
      <c r="H204" s="24"/>
      <c r="I204" s="24"/>
      <c r="J204" s="24"/>
      <c r="K204" s="28"/>
      <c r="L204" s="28"/>
      <c r="M204" s="28"/>
      <c r="N204" s="25"/>
      <c r="O204" s="26"/>
    </row>
    <row r="205" spans="1:16" ht="15.75" customHeight="1" x14ac:dyDescent="0.25">
      <c r="A205" s="21"/>
      <c r="B205" s="22"/>
      <c r="C205" s="23"/>
      <c r="D205" s="23"/>
      <c r="E205" s="23"/>
      <c r="F205" s="22"/>
      <c r="G205" s="27"/>
      <c r="H205" s="24"/>
      <c r="I205" s="24"/>
      <c r="J205" s="24"/>
      <c r="K205" s="28"/>
      <c r="L205" s="28"/>
      <c r="M205" s="28"/>
      <c r="N205" s="25"/>
      <c r="O205" s="26"/>
    </row>
    <row r="206" spans="1:16" ht="15.75" customHeight="1" x14ac:dyDescent="0.25">
      <c r="A206" s="21"/>
      <c r="B206" s="27"/>
      <c r="C206" s="23"/>
      <c r="D206" s="23"/>
      <c r="E206" s="23"/>
      <c r="F206" s="27"/>
      <c r="G206" s="27"/>
      <c r="H206" s="24"/>
      <c r="I206" s="40"/>
      <c r="J206" s="40"/>
      <c r="K206" s="41"/>
      <c r="L206" s="28"/>
      <c r="M206" s="28"/>
      <c r="N206" s="25"/>
      <c r="O206" s="26"/>
    </row>
    <row r="207" spans="1:16" ht="15.75" customHeight="1" x14ac:dyDescent="0.25">
      <c r="A207" s="42"/>
      <c r="B207" s="43"/>
      <c r="C207" s="44"/>
      <c r="D207" s="44"/>
      <c r="E207" s="45">
        <f>COUNTA(E6:E206)</f>
        <v>78</v>
      </c>
      <c r="F207" s="43"/>
      <c r="G207" s="45">
        <f>COUNTA(G6:G206)</f>
        <v>87</v>
      </c>
      <c r="H207" s="43"/>
      <c r="I207" s="43"/>
      <c r="J207" s="43"/>
      <c r="K207" s="43"/>
      <c r="L207" s="43"/>
      <c r="M207" s="43"/>
      <c r="N207" s="45">
        <f>COUNTA(N6:N206)</f>
        <v>99</v>
      </c>
      <c r="O207" s="45">
        <f>COUNTA(O6:O206)</f>
        <v>78</v>
      </c>
      <c r="P207" s="45">
        <f>COUNTA(P6:P206)</f>
        <v>14</v>
      </c>
    </row>
    <row r="208" spans="1:16" ht="15.75" customHeight="1" x14ac:dyDescent="0.25">
      <c r="A208" s="21"/>
      <c r="B208" s="27" t="s">
        <v>101</v>
      </c>
      <c r="C208" s="23" t="s">
        <v>72</v>
      </c>
      <c r="E208" s="46" t="s">
        <v>88</v>
      </c>
      <c r="F208" s="46"/>
      <c r="G208" s="46"/>
      <c r="H208" s="47" t="s">
        <v>76</v>
      </c>
      <c r="I208" s="48"/>
      <c r="J208" s="48"/>
      <c r="K208" s="48"/>
      <c r="L208" s="48"/>
      <c r="M208" s="48"/>
      <c r="N208" s="48"/>
      <c r="O208" s="45"/>
    </row>
    <row r="209" spans="1:15" ht="28.5" customHeight="1" x14ac:dyDescent="0.25">
      <c r="A209" s="49" t="s">
        <v>40</v>
      </c>
      <c r="B209" s="50">
        <f>COUNTA(A6:A206)</f>
        <v>99</v>
      </c>
      <c r="C209" s="50">
        <f>COUNTA(E6:E206)</f>
        <v>78</v>
      </c>
      <c r="E209" s="51" t="s">
        <v>89</v>
      </c>
      <c r="F209" s="51" t="s">
        <v>73</v>
      </c>
      <c r="G209" s="51" t="s">
        <v>29</v>
      </c>
      <c r="H209" s="52"/>
      <c r="I209" s="53" t="s">
        <v>19</v>
      </c>
      <c r="J209" s="53" t="s">
        <v>9</v>
      </c>
      <c r="K209" s="53" t="s">
        <v>24</v>
      </c>
      <c r="L209" s="54" t="s">
        <v>21</v>
      </c>
      <c r="M209" s="54" t="s">
        <v>28</v>
      </c>
      <c r="N209" s="55" t="s">
        <v>11</v>
      </c>
      <c r="O209" s="56" t="s">
        <v>137</v>
      </c>
    </row>
    <row r="210" spans="1:15" ht="28.5" customHeight="1" x14ac:dyDescent="0.25">
      <c r="A210" s="49" t="s">
        <v>41</v>
      </c>
      <c r="B210" s="50">
        <f>COUNTA(A6:A101)</f>
        <v>48</v>
      </c>
      <c r="C210" s="50">
        <f>COUNTA(E6:E101)</f>
        <v>30</v>
      </c>
      <c r="D210" s="57" t="s">
        <v>38</v>
      </c>
      <c r="E210" s="54">
        <v>18</v>
      </c>
      <c r="F210" s="54">
        <v>17</v>
      </c>
      <c r="G210" s="54">
        <v>6</v>
      </c>
      <c r="H210" s="58" t="s">
        <v>38</v>
      </c>
      <c r="I210" s="54">
        <v>64</v>
      </c>
      <c r="J210" s="54">
        <v>59</v>
      </c>
      <c r="K210" s="54">
        <v>41</v>
      </c>
      <c r="L210" s="54">
        <v>30</v>
      </c>
      <c r="M210" s="54">
        <v>28</v>
      </c>
      <c r="N210" s="54">
        <v>16</v>
      </c>
      <c r="O210" s="59">
        <v>15</v>
      </c>
    </row>
    <row r="211" spans="1:15" ht="28.5" customHeight="1" x14ac:dyDescent="0.25">
      <c r="A211" s="49" t="s">
        <v>42</v>
      </c>
      <c r="B211" s="50">
        <v>51</v>
      </c>
      <c r="C211" s="50">
        <f>COUNTA(E103:E206)</f>
        <v>48</v>
      </c>
      <c r="D211" s="58" t="s">
        <v>39</v>
      </c>
      <c r="E211" s="54">
        <v>1</v>
      </c>
      <c r="F211" s="54">
        <v>2</v>
      </c>
      <c r="G211" s="54">
        <v>3</v>
      </c>
      <c r="H211" s="58" t="s">
        <v>44</v>
      </c>
      <c r="I211" s="54">
        <v>6</v>
      </c>
      <c r="J211" s="54">
        <v>0</v>
      </c>
      <c r="K211" s="54">
        <v>3</v>
      </c>
      <c r="L211" s="54">
        <v>3</v>
      </c>
      <c r="M211" s="54">
        <v>0</v>
      </c>
      <c r="N211" s="54">
        <v>0</v>
      </c>
      <c r="O211" s="59">
        <v>0</v>
      </c>
    </row>
    <row r="212" spans="1:15" ht="30" customHeight="1" x14ac:dyDescent="0.25">
      <c r="E212" s="60"/>
      <c r="F212" s="61"/>
      <c r="G212" s="61"/>
      <c r="H212" s="58" t="s">
        <v>45</v>
      </c>
      <c r="I212" s="54">
        <f t="shared" ref="I212:O212" si="180">I210+I211</f>
        <v>70</v>
      </c>
      <c r="J212" s="54">
        <f>J210+J211</f>
        <v>59</v>
      </c>
      <c r="K212" s="54">
        <f>K210+K211</f>
        <v>44</v>
      </c>
      <c r="L212" s="54">
        <f t="shared" si="180"/>
        <v>33</v>
      </c>
      <c r="M212" s="54">
        <f t="shared" si="180"/>
        <v>28</v>
      </c>
      <c r="N212" s="54">
        <f t="shared" si="180"/>
        <v>16</v>
      </c>
      <c r="O212" s="62">
        <f t="shared" si="180"/>
        <v>15</v>
      </c>
    </row>
    <row r="213" spans="1:15" ht="15.75" customHeight="1" x14ac:dyDescent="0.25">
      <c r="H213" s="63" t="s">
        <v>39</v>
      </c>
      <c r="I213" s="53">
        <v>1</v>
      </c>
      <c r="J213" s="64" t="s">
        <v>8</v>
      </c>
      <c r="K213" s="53">
        <v>3</v>
      </c>
      <c r="L213" s="65" t="s">
        <v>12</v>
      </c>
      <c r="M213" s="54">
        <v>5</v>
      </c>
      <c r="N213" s="54">
        <v>6</v>
      </c>
      <c r="O213" s="56" t="s">
        <v>15</v>
      </c>
    </row>
    <row r="214" spans="1:15" ht="15.75" customHeight="1" x14ac:dyDescent="0.25">
      <c r="O214" s="39"/>
    </row>
    <row r="215" spans="1:15" ht="15.75" customHeight="1" x14ac:dyDescent="0.25">
      <c r="D215" s="66" t="s">
        <v>46</v>
      </c>
      <c r="E215" s="67"/>
      <c r="H215" s="8" t="s">
        <v>199</v>
      </c>
      <c r="N215" s="38"/>
      <c r="O215" s="39"/>
    </row>
    <row r="216" spans="1:15" ht="15.75" customHeight="1" x14ac:dyDescent="0.25">
      <c r="D216" s="66" t="s">
        <v>74</v>
      </c>
      <c r="E216" s="67"/>
      <c r="H216" s="8" t="s">
        <v>75</v>
      </c>
      <c r="K216" s="8" t="s">
        <v>87</v>
      </c>
      <c r="N216" s="38"/>
      <c r="O216" s="39"/>
    </row>
    <row r="217" spans="1:15" ht="15.75" customHeight="1" x14ac:dyDescent="0.25">
      <c r="D217" s="66" t="s">
        <v>86</v>
      </c>
      <c r="H217" s="66" t="s">
        <v>218</v>
      </c>
      <c r="N217" s="38"/>
      <c r="O217" s="39"/>
    </row>
    <row r="218" spans="1:15" ht="15.75" customHeight="1" x14ac:dyDescent="0.25">
      <c r="B218" s="68" t="s">
        <v>244</v>
      </c>
      <c r="O218" s="39"/>
    </row>
    <row r="219" spans="1:15" ht="15.75" customHeight="1" x14ac:dyDescent="0.25">
      <c r="O219" s="39"/>
    </row>
    <row r="220" spans="1:15" ht="15.75" customHeight="1" x14ac:dyDescent="0.25">
      <c r="O220" s="39"/>
    </row>
    <row r="221" spans="1:15" ht="15.75" customHeight="1" x14ac:dyDescent="0.25">
      <c r="N221" s="38"/>
      <c r="O221" s="39"/>
    </row>
    <row r="222" spans="1:15" ht="15.75" customHeight="1" x14ac:dyDescent="0.25">
      <c r="N222" s="38"/>
      <c r="O222" s="39"/>
    </row>
    <row r="223" spans="1:15" ht="15.75" customHeight="1" x14ac:dyDescent="0.25">
      <c r="N223" s="38"/>
      <c r="O223" s="39"/>
    </row>
    <row r="224" spans="1:15" ht="15.75" customHeight="1" x14ac:dyDescent="0.25">
      <c r="N224" s="38"/>
      <c r="O224" s="39"/>
    </row>
    <row r="225" spans="14:15" ht="15.75" customHeight="1" x14ac:dyDescent="0.25">
      <c r="N225" s="38"/>
      <c r="O225" s="39"/>
    </row>
    <row r="226" spans="14:15" ht="15.75" customHeight="1" x14ac:dyDescent="0.25">
      <c r="N226" s="38"/>
      <c r="O226" s="39"/>
    </row>
    <row r="227" spans="14:15" ht="15.75" customHeight="1" x14ac:dyDescent="0.25">
      <c r="N227" s="38"/>
      <c r="O227" s="39"/>
    </row>
    <row r="228" spans="14:15" ht="15.75" customHeight="1" x14ac:dyDescent="0.25">
      <c r="N228" s="38"/>
      <c r="O228" s="39"/>
    </row>
    <row r="229" spans="14:15" ht="15.75" customHeight="1" x14ac:dyDescent="0.25">
      <c r="N229" s="38"/>
      <c r="O229" s="39"/>
    </row>
    <row r="230" spans="14:15" ht="15.75" customHeight="1" x14ac:dyDescent="0.25">
      <c r="N230" s="38"/>
      <c r="O230" s="39"/>
    </row>
    <row r="231" spans="14:15" ht="15.75" customHeight="1" x14ac:dyDescent="0.25">
      <c r="N231" s="38"/>
      <c r="O231" s="39"/>
    </row>
    <row r="232" spans="14:15" ht="15.75" customHeight="1" x14ac:dyDescent="0.25">
      <c r="N232" s="38"/>
      <c r="O232" s="39"/>
    </row>
    <row r="233" spans="14:15" ht="15.75" customHeight="1" x14ac:dyDescent="0.25">
      <c r="N233" s="38"/>
      <c r="O233" s="39"/>
    </row>
    <row r="234" spans="14:15" ht="15.75" customHeight="1" x14ac:dyDescent="0.25">
      <c r="N234" s="38"/>
      <c r="O234" s="39"/>
    </row>
    <row r="235" spans="14:15" ht="15.75" customHeight="1" x14ac:dyDescent="0.25">
      <c r="N235" s="38"/>
      <c r="O235" s="39"/>
    </row>
    <row r="236" spans="14:15" ht="15.75" customHeight="1" x14ac:dyDescent="0.25">
      <c r="N236" s="38"/>
      <c r="O236" s="39"/>
    </row>
    <row r="237" spans="14:15" ht="15.75" customHeight="1" x14ac:dyDescent="0.25">
      <c r="N237" s="38"/>
      <c r="O237" s="39"/>
    </row>
    <row r="238" spans="14:15" ht="15.75" customHeight="1" x14ac:dyDescent="0.25">
      <c r="N238" s="38"/>
      <c r="O238" s="39"/>
    </row>
    <row r="239" spans="14:15" ht="15.75" customHeight="1" x14ac:dyDescent="0.25">
      <c r="N239" s="38"/>
      <c r="O239" s="39"/>
    </row>
    <row r="240" spans="14:15" ht="15.75" customHeight="1" x14ac:dyDescent="0.25">
      <c r="N240" s="38"/>
      <c r="O240" s="39"/>
    </row>
    <row r="241" spans="14:15" ht="15.75" customHeight="1" x14ac:dyDescent="0.25">
      <c r="N241" s="38"/>
      <c r="O241" s="39"/>
    </row>
    <row r="242" spans="14:15" ht="15.75" customHeight="1" x14ac:dyDescent="0.25">
      <c r="N242" s="38"/>
      <c r="O242" s="39"/>
    </row>
    <row r="243" spans="14:15" ht="15.75" customHeight="1" x14ac:dyDescent="0.25">
      <c r="N243" s="38"/>
      <c r="O243" s="39"/>
    </row>
    <row r="244" spans="14:15" ht="15.75" customHeight="1" x14ac:dyDescent="0.25">
      <c r="N244" s="38"/>
      <c r="O244" s="39"/>
    </row>
    <row r="245" spans="14:15" ht="15.75" customHeight="1" x14ac:dyDescent="0.25">
      <c r="N245" s="38"/>
      <c r="O245" s="39"/>
    </row>
    <row r="246" spans="14:15" ht="15.75" customHeight="1" x14ac:dyDescent="0.25">
      <c r="N246" s="38"/>
      <c r="O246" s="39"/>
    </row>
    <row r="247" spans="14:15" ht="15.75" customHeight="1" x14ac:dyDescent="0.25">
      <c r="N247" s="38"/>
      <c r="O247" s="39"/>
    </row>
    <row r="248" spans="14:15" ht="15.75" customHeight="1" x14ac:dyDescent="0.25">
      <c r="N248" s="38"/>
      <c r="O248" s="39"/>
    </row>
    <row r="249" spans="14:15" ht="15.75" customHeight="1" x14ac:dyDescent="0.25">
      <c r="N249" s="38"/>
      <c r="O249" s="39"/>
    </row>
    <row r="250" spans="14:15" ht="15.75" customHeight="1" x14ac:dyDescent="0.25">
      <c r="N250" s="38"/>
      <c r="O250" s="39"/>
    </row>
    <row r="251" spans="14:15" ht="15.75" customHeight="1" x14ac:dyDescent="0.25">
      <c r="N251" s="38"/>
      <c r="O251" s="39"/>
    </row>
    <row r="252" spans="14:15" ht="15.75" customHeight="1" x14ac:dyDescent="0.25">
      <c r="N252" s="38"/>
      <c r="O252" s="39"/>
    </row>
    <row r="253" spans="14:15" ht="15.75" customHeight="1" x14ac:dyDescent="0.25">
      <c r="N253" s="38"/>
      <c r="O253" s="39"/>
    </row>
    <row r="254" spans="14:15" ht="15.75" customHeight="1" x14ac:dyDescent="0.25">
      <c r="N254" s="38"/>
      <c r="O254" s="39"/>
    </row>
    <row r="255" spans="14:15" ht="15.75" customHeight="1" x14ac:dyDescent="0.25">
      <c r="N255" s="38"/>
      <c r="O255" s="39"/>
    </row>
    <row r="256" spans="14:15" ht="15.75" customHeight="1" x14ac:dyDescent="0.25">
      <c r="N256" s="38"/>
      <c r="O256" s="39"/>
    </row>
    <row r="257" spans="14:15" ht="15.75" customHeight="1" x14ac:dyDescent="0.25">
      <c r="N257" s="38"/>
      <c r="O257" s="39"/>
    </row>
    <row r="258" spans="14:15" ht="15.75" customHeight="1" x14ac:dyDescent="0.25">
      <c r="N258" s="38"/>
      <c r="O258" s="39"/>
    </row>
    <row r="259" spans="14:15" ht="15.75" customHeight="1" x14ac:dyDescent="0.25">
      <c r="N259" s="38"/>
      <c r="O259" s="39"/>
    </row>
    <row r="260" spans="14:15" ht="15.75" customHeight="1" x14ac:dyDescent="0.25">
      <c r="N260" s="38"/>
      <c r="O260" s="39"/>
    </row>
    <row r="261" spans="14:15" ht="15.75" customHeight="1" x14ac:dyDescent="0.25">
      <c r="N261" s="38"/>
      <c r="O261" s="39"/>
    </row>
    <row r="262" spans="14:15" ht="15.75" customHeight="1" x14ac:dyDescent="0.25">
      <c r="N262" s="38"/>
      <c r="O262" s="39"/>
    </row>
    <row r="263" spans="14:15" ht="15.75" customHeight="1" x14ac:dyDescent="0.25">
      <c r="N263" s="38"/>
      <c r="O263" s="39"/>
    </row>
    <row r="264" spans="14:15" ht="15.75" customHeight="1" x14ac:dyDescent="0.25">
      <c r="N264" s="38"/>
      <c r="O264" s="39"/>
    </row>
    <row r="265" spans="14:15" ht="15.75" customHeight="1" x14ac:dyDescent="0.25">
      <c r="N265" s="38"/>
      <c r="O265" s="39"/>
    </row>
    <row r="266" spans="14:15" ht="15.75" customHeight="1" x14ac:dyDescent="0.25">
      <c r="N266" s="38"/>
      <c r="O266" s="39"/>
    </row>
    <row r="267" spans="14:15" ht="15.75" customHeight="1" x14ac:dyDescent="0.25">
      <c r="N267" s="38"/>
      <c r="O267" s="39"/>
    </row>
    <row r="268" spans="14:15" ht="15.75" customHeight="1" x14ac:dyDescent="0.25">
      <c r="N268" s="38"/>
      <c r="O268" s="39"/>
    </row>
    <row r="269" spans="14:15" ht="15.75" customHeight="1" x14ac:dyDescent="0.25">
      <c r="N269" s="38"/>
      <c r="O269" s="39"/>
    </row>
    <row r="270" spans="14:15" ht="15.75" customHeight="1" x14ac:dyDescent="0.25">
      <c r="N270" s="38"/>
      <c r="O270" s="39"/>
    </row>
    <row r="271" spans="14:15" ht="15.75" customHeight="1" x14ac:dyDescent="0.25">
      <c r="N271" s="38"/>
      <c r="O271" s="39"/>
    </row>
    <row r="272" spans="14:15" ht="15.75" customHeight="1" x14ac:dyDescent="0.25">
      <c r="N272" s="38"/>
      <c r="O272" s="39"/>
    </row>
    <row r="273" spans="14:15" ht="15.75" customHeight="1" x14ac:dyDescent="0.25">
      <c r="N273" s="38"/>
      <c r="O273" s="39"/>
    </row>
    <row r="274" spans="14:15" ht="15.75" customHeight="1" x14ac:dyDescent="0.25">
      <c r="N274" s="38"/>
      <c r="O274" s="39"/>
    </row>
    <row r="275" spans="14:15" ht="15.75" customHeight="1" x14ac:dyDescent="0.25">
      <c r="N275" s="38"/>
      <c r="O275" s="39"/>
    </row>
    <row r="276" spans="14:15" ht="15.75" customHeight="1" x14ac:dyDescent="0.25">
      <c r="N276" s="38"/>
      <c r="O276" s="39"/>
    </row>
    <row r="277" spans="14:15" ht="15.75" customHeight="1" x14ac:dyDescent="0.25">
      <c r="N277" s="38"/>
      <c r="O277" s="39"/>
    </row>
    <row r="278" spans="14:15" ht="15.75" customHeight="1" x14ac:dyDescent="0.25">
      <c r="N278" s="38"/>
      <c r="O278" s="39"/>
    </row>
    <row r="279" spans="14:15" ht="15.75" customHeight="1" x14ac:dyDescent="0.25">
      <c r="N279" s="38"/>
      <c r="O279" s="39"/>
    </row>
    <row r="280" spans="14:15" ht="15.75" customHeight="1" x14ac:dyDescent="0.25">
      <c r="N280" s="38"/>
      <c r="O280" s="39"/>
    </row>
    <row r="281" spans="14:15" ht="15.75" customHeight="1" x14ac:dyDescent="0.25">
      <c r="N281" s="38"/>
      <c r="O281" s="39"/>
    </row>
    <row r="282" spans="14:15" ht="15.75" customHeight="1" x14ac:dyDescent="0.25">
      <c r="N282" s="38"/>
      <c r="O282" s="39"/>
    </row>
    <row r="283" spans="14:15" ht="15.75" customHeight="1" x14ac:dyDescent="0.25">
      <c r="N283" s="38"/>
      <c r="O283" s="39"/>
    </row>
    <row r="284" spans="14:15" ht="15.75" customHeight="1" x14ac:dyDescent="0.25">
      <c r="N284" s="38"/>
      <c r="O284" s="39"/>
    </row>
    <row r="285" spans="14:15" ht="15.75" customHeight="1" x14ac:dyDescent="0.25">
      <c r="N285" s="38"/>
      <c r="O285" s="39"/>
    </row>
    <row r="286" spans="14:15" ht="15.75" customHeight="1" x14ac:dyDescent="0.25">
      <c r="N286" s="38"/>
      <c r="O286" s="39"/>
    </row>
    <row r="287" spans="14:15" ht="15.75" customHeight="1" x14ac:dyDescent="0.25">
      <c r="N287" s="38"/>
      <c r="O287" s="39"/>
    </row>
    <row r="288" spans="14:15" ht="15.75" customHeight="1" x14ac:dyDescent="0.25">
      <c r="N288" s="38"/>
      <c r="O288" s="39"/>
    </row>
    <row r="289" spans="14:15" ht="15.75" customHeight="1" x14ac:dyDescent="0.25">
      <c r="N289" s="38"/>
      <c r="O289" s="39"/>
    </row>
    <row r="290" spans="14:15" ht="15.75" customHeight="1" x14ac:dyDescent="0.25">
      <c r="N290" s="38"/>
      <c r="O290" s="39"/>
    </row>
    <row r="291" spans="14:15" ht="15.75" customHeight="1" x14ac:dyDescent="0.25">
      <c r="N291" s="38"/>
      <c r="O291" s="39"/>
    </row>
    <row r="292" spans="14:15" ht="15.75" customHeight="1" x14ac:dyDescent="0.25">
      <c r="N292" s="38"/>
      <c r="O292" s="39"/>
    </row>
    <row r="293" spans="14:15" ht="15.75" customHeight="1" x14ac:dyDescent="0.25">
      <c r="N293" s="38"/>
      <c r="O293" s="39"/>
    </row>
    <row r="294" spans="14:15" ht="15.75" customHeight="1" x14ac:dyDescent="0.25">
      <c r="N294" s="38"/>
      <c r="O294" s="39"/>
    </row>
    <row r="295" spans="14:15" ht="15.75" customHeight="1" x14ac:dyDescent="0.25">
      <c r="N295" s="38"/>
      <c r="O295" s="39"/>
    </row>
    <row r="296" spans="14:15" ht="15.75" customHeight="1" x14ac:dyDescent="0.25">
      <c r="N296" s="38"/>
      <c r="O296" s="39"/>
    </row>
    <row r="297" spans="14:15" ht="15.75" customHeight="1" x14ac:dyDescent="0.25">
      <c r="N297" s="38"/>
      <c r="O297" s="39"/>
    </row>
    <row r="298" spans="14:15" ht="15.75" customHeight="1" x14ac:dyDescent="0.25">
      <c r="N298" s="38"/>
      <c r="O298" s="39"/>
    </row>
    <row r="299" spans="14:15" ht="15.75" customHeight="1" x14ac:dyDescent="0.25">
      <c r="N299" s="38"/>
      <c r="O299" s="39"/>
    </row>
    <row r="300" spans="14:15" ht="15.75" customHeight="1" x14ac:dyDescent="0.25">
      <c r="N300" s="38"/>
      <c r="O300" s="39"/>
    </row>
    <row r="301" spans="14:15" ht="15.75" customHeight="1" x14ac:dyDescent="0.25">
      <c r="N301" s="38"/>
      <c r="O301" s="39"/>
    </row>
    <row r="302" spans="14:15" ht="15.75" customHeight="1" x14ac:dyDescent="0.25">
      <c r="N302" s="38"/>
      <c r="O302" s="39"/>
    </row>
    <row r="303" spans="14:15" ht="15.75" customHeight="1" x14ac:dyDescent="0.25">
      <c r="N303" s="38"/>
      <c r="O303" s="39"/>
    </row>
    <row r="304" spans="14:15" ht="15.75" customHeight="1" x14ac:dyDescent="0.25">
      <c r="N304" s="38"/>
      <c r="O304" s="39"/>
    </row>
    <row r="305" spans="14:15" ht="15.75" customHeight="1" x14ac:dyDescent="0.25">
      <c r="N305" s="38"/>
      <c r="O305" s="39"/>
    </row>
    <row r="306" spans="14:15" ht="15.75" customHeight="1" x14ac:dyDescent="0.25">
      <c r="N306" s="38"/>
      <c r="O306" s="39"/>
    </row>
    <row r="307" spans="14:15" ht="15.75" customHeight="1" x14ac:dyDescent="0.25">
      <c r="N307" s="38"/>
      <c r="O307" s="39"/>
    </row>
    <row r="308" spans="14:15" ht="15.75" customHeight="1" x14ac:dyDescent="0.25">
      <c r="N308" s="38"/>
      <c r="O308" s="39"/>
    </row>
    <row r="309" spans="14:15" ht="15.75" customHeight="1" x14ac:dyDescent="0.25">
      <c r="N309" s="38"/>
      <c r="O309" s="39"/>
    </row>
    <row r="310" spans="14:15" ht="15.75" customHeight="1" x14ac:dyDescent="0.25">
      <c r="N310" s="38"/>
      <c r="O310" s="39"/>
    </row>
    <row r="311" spans="14:15" ht="15.75" customHeight="1" x14ac:dyDescent="0.25">
      <c r="N311" s="38"/>
      <c r="O311" s="39"/>
    </row>
    <row r="312" spans="14:15" ht="15.75" customHeight="1" x14ac:dyDescent="0.25">
      <c r="N312" s="38"/>
      <c r="O312" s="39"/>
    </row>
    <row r="313" spans="14:15" ht="15.75" customHeight="1" x14ac:dyDescent="0.25">
      <c r="N313" s="38"/>
      <c r="O313" s="39"/>
    </row>
    <row r="314" spans="14:15" ht="15.75" customHeight="1" x14ac:dyDescent="0.25">
      <c r="N314" s="38"/>
      <c r="O314" s="39"/>
    </row>
    <row r="315" spans="14:15" ht="15.75" customHeight="1" x14ac:dyDescent="0.25">
      <c r="N315" s="38"/>
      <c r="O315" s="39"/>
    </row>
    <row r="316" spans="14:15" ht="15.75" customHeight="1" x14ac:dyDescent="0.25">
      <c r="N316" s="38"/>
      <c r="O316" s="39"/>
    </row>
    <row r="317" spans="14:15" ht="15.75" customHeight="1" x14ac:dyDescent="0.25">
      <c r="N317" s="38"/>
      <c r="O317" s="39"/>
    </row>
    <row r="318" spans="14:15" ht="15.75" customHeight="1" x14ac:dyDescent="0.25">
      <c r="N318" s="38"/>
      <c r="O318" s="39"/>
    </row>
    <row r="319" spans="14:15" ht="15.75" customHeight="1" x14ac:dyDescent="0.25">
      <c r="N319" s="38"/>
      <c r="O319" s="39"/>
    </row>
    <row r="320" spans="14:15" ht="15.75" customHeight="1" x14ac:dyDescent="0.25">
      <c r="N320" s="38"/>
      <c r="O320" s="39"/>
    </row>
    <row r="321" spans="14:15" ht="15.75" customHeight="1" x14ac:dyDescent="0.25">
      <c r="N321" s="38"/>
      <c r="O321" s="39"/>
    </row>
    <row r="322" spans="14:15" ht="15.75" customHeight="1" x14ac:dyDescent="0.25">
      <c r="N322" s="38"/>
      <c r="O322" s="39"/>
    </row>
    <row r="323" spans="14:15" ht="15.75" customHeight="1" x14ac:dyDescent="0.25">
      <c r="N323" s="38"/>
      <c r="O323" s="39"/>
    </row>
    <row r="324" spans="14:15" ht="15.75" customHeight="1" x14ac:dyDescent="0.25">
      <c r="N324" s="38"/>
      <c r="O324" s="39"/>
    </row>
    <row r="325" spans="14:15" ht="15.75" customHeight="1" x14ac:dyDescent="0.25">
      <c r="N325" s="38"/>
      <c r="O325" s="39"/>
    </row>
    <row r="326" spans="14:15" ht="15.75" customHeight="1" x14ac:dyDescent="0.25">
      <c r="N326" s="38"/>
      <c r="O326" s="39"/>
    </row>
    <row r="327" spans="14:15" ht="15.75" customHeight="1" x14ac:dyDescent="0.25">
      <c r="N327" s="38"/>
      <c r="O327" s="39"/>
    </row>
    <row r="328" spans="14:15" ht="15.75" customHeight="1" x14ac:dyDescent="0.25">
      <c r="N328" s="38"/>
      <c r="O328" s="39"/>
    </row>
    <row r="329" spans="14:15" ht="15.75" customHeight="1" x14ac:dyDescent="0.25">
      <c r="N329" s="38"/>
      <c r="O329" s="39"/>
    </row>
    <row r="330" spans="14:15" ht="15.75" customHeight="1" x14ac:dyDescent="0.25">
      <c r="N330" s="38"/>
      <c r="O330" s="39"/>
    </row>
    <row r="331" spans="14:15" ht="15.75" customHeight="1" x14ac:dyDescent="0.25">
      <c r="N331" s="38"/>
      <c r="O331" s="39"/>
    </row>
    <row r="332" spans="14:15" ht="15.75" customHeight="1" x14ac:dyDescent="0.25">
      <c r="N332" s="38"/>
      <c r="O332" s="39"/>
    </row>
    <row r="333" spans="14:15" ht="15.75" customHeight="1" x14ac:dyDescent="0.25">
      <c r="N333" s="38"/>
      <c r="O333" s="39"/>
    </row>
    <row r="334" spans="14:15" ht="15.75" customHeight="1" x14ac:dyDescent="0.25">
      <c r="N334" s="38"/>
      <c r="O334" s="39"/>
    </row>
    <row r="335" spans="14:15" ht="15.75" customHeight="1" x14ac:dyDescent="0.25">
      <c r="N335" s="38"/>
      <c r="O335" s="39"/>
    </row>
    <row r="336" spans="14:15" ht="15.75" customHeight="1" x14ac:dyDescent="0.25">
      <c r="N336" s="38"/>
      <c r="O336" s="39"/>
    </row>
    <row r="337" spans="14:15" ht="15.75" customHeight="1" x14ac:dyDescent="0.25">
      <c r="N337" s="38"/>
      <c r="O337" s="39"/>
    </row>
    <row r="338" spans="14:15" ht="15.75" customHeight="1" x14ac:dyDescent="0.25">
      <c r="N338" s="38"/>
      <c r="O338" s="39"/>
    </row>
    <row r="339" spans="14:15" ht="15.75" customHeight="1" x14ac:dyDescent="0.25">
      <c r="N339" s="38"/>
      <c r="O339" s="39"/>
    </row>
    <row r="340" spans="14:15" ht="15.75" customHeight="1" x14ac:dyDescent="0.25">
      <c r="N340" s="38"/>
      <c r="O340" s="39"/>
    </row>
    <row r="341" spans="14:15" ht="15.75" customHeight="1" x14ac:dyDescent="0.25">
      <c r="N341" s="38"/>
      <c r="O341" s="39"/>
    </row>
    <row r="342" spans="14:15" ht="15.75" customHeight="1" x14ac:dyDescent="0.25">
      <c r="N342" s="38"/>
      <c r="O342" s="39"/>
    </row>
    <row r="343" spans="14:15" ht="15.75" customHeight="1" x14ac:dyDescent="0.25">
      <c r="N343" s="38"/>
      <c r="O343" s="39"/>
    </row>
    <row r="344" spans="14:15" ht="15.75" customHeight="1" x14ac:dyDescent="0.25">
      <c r="N344" s="38"/>
      <c r="O344" s="39"/>
    </row>
    <row r="345" spans="14:15" ht="15.75" customHeight="1" x14ac:dyDescent="0.25">
      <c r="N345" s="38"/>
      <c r="O345" s="39"/>
    </row>
    <row r="346" spans="14:15" ht="15.75" customHeight="1" x14ac:dyDescent="0.25">
      <c r="N346" s="38"/>
      <c r="O346" s="39"/>
    </row>
    <row r="347" spans="14:15" ht="15.75" customHeight="1" x14ac:dyDescent="0.25">
      <c r="N347" s="38"/>
      <c r="O347" s="39"/>
    </row>
    <row r="348" spans="14:15" ht="15.75" customHeight="1" x14ac:dyDescent="0.25">
      <c r="N348" s="38"/>
      <c r="O348" s="39"/>
    </row>
    <row r="349" spans="14:15" ht="15.75" customHeight="1" x14ac:dyDescent="0.25">
      <c r="N349" s="38"/>
      <c r="O349" s="39"/>
    </row>
    <row r="350" spans="14:15" ht="15.75" customHeight="1" x14ac:dyDescent="0.25">
      <c r="N350" s="38"/>
      <c r="O350" s="39"/>
    </row>
    <row r="351" spans="14:15" ht="15.75" customHeight="1" x14ac:dyDescent="0.25">
      <c r="N351" s="38"/>
      <c r="O351" s="39"/>
    </row>
    <row r="352" spans="14:15" ht="15.75" customHeight="1" x14ac:dyDescent="0.25">
      <c r="N352" s="38"/>
      <c r="O352" s="39"/>
    </row>
    <row r="353" spans="14:15" ht="15.75" customHeight="1" x14ac:dyDescent="0.25">
      <c r="N353" s="38"/>
      <c r="O353" s="39"/>
    </row>
    <row r="354" spans="14:15" ht="15.75" customHeight="1" x14ac:dyDescent="0.25">
      <c r="N354" s="38"/>
      <c r="O354" s="39"/>
    </row>
    <row r="355" spans="14:15" ht="15.75" customHeight="1" x14ac:dyDescent="0.25">
      <c r="N355" s="38"/>
      <c r="O355" s="39"/>
    </row>
    <row r="356" spans="14:15" ht="15.75" customHeight="1" x14ac:dyDescent="0.25">
      <c r="N356" s="38"/>
      <c r="O356" s="39"/>
    </row>
    <row r="357" spans="14:15" ht="15.75" customHeight="1" x14ac:dyDescent="0.25">
      <c r="N357" s="38"/>
      <c r="O357" s="39"/>
    </row>
    <row r="358" spans="14:15" ht="15.75" customHeight="1" x14ac:dyDescent="0.25">
      <c r="N358" s="38"/>
      <c r="O358" s="39"/>
    </row>
    <row r="359" spans="14:15" ht="15.75" customHeight="1" x14ac:dyDescent="0.25">
      <c r="N359" s="38"/>
      <c r="O359" s="39"/>
    </row>
    <row r="360" spans="14:15" ht="15.75" customHeight="1" x14ac:dyDescent="0.25">
      <c r="N360" s="38"/>
      <c r="O360" s="39"/>
    </row>
    <row r="361" spans="14:15" ht="15.75" customHeight="1" x14ac:dyDescent="0.25">
      <c r="N361" s="38"/>
      <c r="O361" s="39"/>
    </row>
    <row r="362" spans="14:15" ht="15.75" customHeight="1" x14ac:dyDescent="0.25">
      <c r="N362" s="38"/>
      <c r="O362" s="39"/>
    </row>
    <row r="363" spans="14:15" ht="15.75" customHeight="1" x14ac:dyDescent="0.25">
      <c r="N363" s="38"/>
      <c r="O363" s="39"/>
    </row>
    <row r="364" spans="14:15" ht="15.75" customHeight="1" x14ac:dyDescent="0.25">
      <c r="N364" s="38"/>
      <c r="O364" s="39"/>
    </row>
    <row r="365" spans="14:15" ht="15.75" customHeight="1" x14ac:dyDescent="0.25">
      <c r="N365" s="38"/>
      <c r="O365" s="39"/>
    </row>
    <row r="366" spans="14:15" ht="15.75" customHeight="1" x14ac:dyDescent="0.25">
      <c r="N366" s="38"/>
      <c r="O366" s="39"/>
    </row>
    <row r="367" spans="14:15" ht="15.75" customHeight="1" x14ac:dyDescent="0.25">
      <c r="N367" s="38"/>
      <c r="O367" s="39"/>
    </row>
    <row r="368" spans="14:15" ht="15.75" customHeight="1" x14ac:dyDescent="0.25">
      <c r="N368" s="38"/>
      <c r="O368" s="39"/>
    </row>
    <row r="369" spans="14:15" ht="15.75" customHeight="1" x14ac:dyDescent="0.25">
      <c r="N369" s="38"/>
      <c r="O369" s="39"/>
    </row>
    <row r="370" spans="14:15" ht="15.75" customHeight="1" x14ac:dyDescent="0.25">
      <c r="N370" s="38"/>
      <c r="O370" s="39"/>
    </row>
    <row r="371" spans="14:15" ht="15.75" customHeight="1" x14ac:dyDescent="0.25">
      <c r="N371" s="38"/>
      <c r="O371" s="39"/>
    </row>
    <row r="372" spans="14:15" ht="15.75" customHeight="1" x14ac:dyDescent="0.25">
      <c r="N372" s="38"/>
      <c r="O372" s="39"/>
    </row>
    <row r="373" spans="14:15" ht="15.75" customHeight="1" x14ac:dyDescent="0.25">
      <c r="N373" s="38"/>
      <c r="O373" s="39"/>
    </row>
    <row r="374" spans="14:15" ht="15.75" customHeight="1" x14ac:dyDescent="0.25">
      <c r="N374" s="38"/>
      <c r="O374" s="39"/>
    </row>
    <row r="375" spans="14:15" ht="15.75" customHeight="1" x14ac:dyDescent="0.25">
      <c r="N375" s="38"/>
      <c r="O375" s="39"/>
    </row>
    <row r="376" spans="14:15" ht="15.75" customHeight="1" x14ac:dyDescent="0.25">
      <c r="N376" s="38"/>
      <c r="O376" s="39"/>
    </row>
    <row r="377" spans="14:15" ht="15.75" customHeight="1" x14ac:dyDescent="0.25">
      <c r="N377" s="38"/>
      <c r="O377" s="39"/>
    </row>
    <row r="378" spans="14:15" ht="15.75" customHeight="1" x14ac:dyDescent="0.25">
      <c r="N378" s="38"/>
      <c r="O378" s="39"/>
    </row>
    <row r="379" spans="14:15" ht="15.75" customHeight="1" x14ac:dyDescent="0.25">
      <c r="N379" s="38"/>
      <c r="O379" s="39"/>
    </row>
    <row r="380" spans="14:15" ht="15.75" customHeight="1" x14ac:dyDescent="0.25">
      <c r="N380" s="38"/>
      <c r="O380" s="39"/>
    </row>
    <row r="381" spans="14:15" ht="15.75" customHeight="1" x14ac:dyDescent="0.25">
      <c r="N381" s="38"/>
      <c r="O381" s="39"/>
    </row>
    <row r="382" spans="14:15" ht="15.75" customHeight="1" x14ac:dyDescent="0.25">
      <c r="N382" s="38"/>
      <c r="O382" s="39"/>
    </row>
    <row r="383" spans="14:15" ht="15.75" customHeight="1" x14ac:dyDescent="0.25">
      <c r="N383" s="38"/>
      <c r="O383" s="39"/>
    </row>
    <row r="384" spans="14:15" ht="15.75" customHeight="1" x14ac:dyDescent="0.25">
      <c r="N384" s="38"/>
      <c r="O384" s="39"/>
    </row>
    <row r="385" spans="14:15" ht="15.75" customHeight="1" x14ac:dyDescent="0.25">
      <c r="N385" s="38"/>
      <c r="O385" s="39"/>
    </row>
    <row r="386" spans="14:15" ht="15.75" customHeight="1" x14ac:dyDescent="0.25">
      <c r="N386" s="38"/>
      <c r="O386" s="39"/>
    </row>
    <row r="387" spans="14:15" ht="15.75" customHeight="1" x14ac:dyDescent="0.25">
      <c r="N387" s="38"/>
      <c r="O387" s="39"/>
    </row>
    <row r="388" spans="14:15" ht="15.75" customHeight="1" x14ac:dyDescent="0.25">
      <c r="N388" s="38"/>
      <c r="O388" s="39"/>
    </row>
    <row r="389" spans="14:15" ht="15.75" customHeight="1" x14ac:dyDescent="0.25">
      <c r="N389" s="38"/>
      <c r="O389" s="39"/>
    </row>
    <row r="390" spans="14:15" ht="15.75" customHeight="1" x14ac:dyDescent="0.25">
      <c r="N390" s="38"/>
      <c r="O390" s="39"/>
    </row>
    <row r="391" spans="14:15" ht="15.75" customHeight="1" x14ac:dyDescent="0.25">
      <c r="N391" s="38"/>
      <c r="O391" s="39"/>
    </row>
    <row r="392" spans="14:15" ht="15.75" customHeight="1" x14ac:dyDescent="0.25">
      <c r="N392" s="38"/>
      <c r="O392" s="39"/>
    </row>
    <row r="393" spans="14:15" ht="15.75" customHeight="1" x14ac:dyDescent="0.25">
      <c r="N393" s="38"/>
      <c r="O393" s="39"/>
    </row>
    <row r="394" spans="14:15" ht="15.75" customHeight="1" x14ac:dyDescent="0.25">
      <c r="N394" s="38"/>
      <c r="O394" s="39"/>
    </row>
    <row r="395" spans="14:15" ht="15.75" customHeight="1" x14ac:dyDescent="0.25">
      <c r="N395" s="38"/>
      <c r="O395" s="39"/>
    </row>
    <row r="396" spans="14:15" ht="15.75" customHeight="1" x14ac:dyDescent="0.25">
      <c r="N396" s="38"/>
      <c r="O396" s="39"/>
    </row>
    <row r="397" spans="14:15" ht="15.75" customHeight="1" x14ac:dyDescent="0.25">
      <c r="N397" s="38"/>
      <c r="O397" s="39"/>
    </row>
    <row r="398" spans="14:15" ht="15.75" customHeight="1" x14ac:dyDescent="0.25">
      <c r="N398" s="38"/>
      <c r="O398" s="39"/>
    </row>
    <row r="399" spans="14:15" ht="15.75" customHeight="1" x14ac:dyDescent="0.25">
      <c r="N399" s="38"/>
      <c r="O399" s="39"/>
    </row>
    <row r="400" spans="14:15" ht="15.75" customHeight="1" x14ac:dyDescent="0.25">
      <c r="N400" s="38"/>
      <c r="O400" s="39"/>
    </row>
    <row r="401" spans="14:15" ht="15.75" customHeight="1" x14ac:dyDescent="0.25">
      <c r="N401" s="38"/>
      <c r="O401" s="39"/>
    </row>
    <row r="402" spans="14:15" ht="15.75" customHeight="1" x14ac:dyDescent="0.25">
      <c r="N402" s="38"/>
      <c r="O402" s="39"/>
    </row>
    <row r="403" spans="14:15" ht="15.75" customHeight="1" x14ac:dyDescent="0.25">
      <c r="N403" s="38"/>
      <c r="O403" s="39"/>
    </row>
    <row r="404" spans="14:15" ht="15.75" customHeight="1" x14ac:dyDescent="0.25">
      <c r="N404" s="38"/>
      <c r="O404" s="39"/>
    </row>
    <row r="405" spans="14:15" ht="15.75" customHeight="1" x14ac:dyDescent="0.25">
      <c r="N405" s="38"/>
      <c r="O405" s="39"/>
    </row>
    <row r="406" spans="14:15" ht="15.75" customHeight="1" x14ac:dyDescent="0.25">
      <c r="N406" s="38"/>
      <c r="O406" s="39"/>
    </row>
    <row r="407" spans="14:15" ht="15.75" customHeight="1" x14ac:dyDescent="0.25">
      <c r="N407" s="38"/>
      <c r="O407" s="39"/>
    </row>
    <row r="408" spans="14:15" ht="15.75" customHeight="1" x14ac:dyDescent="0.25">
      <c r="N408" s="38"/>
      <c r="O408" s="39"/>
    </row>
    <row r="409" spans="14:15" ht="15.75" customHeight="1" x14ac:dyDescent="0.25">
      <c r="N409" s="38"/>
      <c r="O409" s="39"/>
    </row>
    <row r="410" spans="14:15" ht="15.75" customHeight="1" x14ac:dyDescent="0.25">
      <c r="N410" s="38"/>
      <c r="O410" s="39"/>
    </row>
    <row r="411" spans="14:15" ht="15.75" customHeight="1" x14ac:dyDescent="0.25">
      <c r="N411" s="38"/>
      <c r="O411" s="39"/>
    </row>
    <row r="412" spans="14:15" ht="15.75" customHeight="1" x14ac:dyDescent="0.25">
      <c r="N412" s="38"/>
      <c r="O412" s="39"/>
    </row>
    <row r="413" spans="14:15" ht="15.75" customHeight="1" x14ac:dyDescent="0.25">
      <c r="N413" s="38"/>
      <c r="O413" s="39"/>
    </row>
    <row r="414" spans="14:15" ht="15.75" customHeight="1" x14ac:dyDescent="0.25">
      <c r="N414" s="38"/>
      <c r="O414" s="39"/>
    </row>
    <row r="415" spans="14:15" ht="15.75" customHeight="1" x14ac:dyDescent="0.25">
      <c r="N415" s="38"/>
      <c r="O415" s="39"/>
    </row>
    <row r="416" spans="14:15" ht="15.75" customHeight="1" x14ac:dyDescent="0.25">
      <c r="N416" s="38"/>
      <c r="O416" s="39"/>
    </row>
    <row r="417" spans="14:15" ht="15.75" customHeight="1" x14ac:dyDescent="0.25">
      <c r="N417" s="38"/>
      <c r="O417" s="39"/>
    </row>
    <row r="418" spans="14:15" ht="15.75" customHeight="1" x14ac:dyDescent="0.25">
      <c r="N418" s="38"/>
      <c r="O418" s="39"/>
    </row>
    <row r="419" spans="14:15" ht="15.75" customHeight="1" x14ac:dyDescent="0.25">
      <c r="N419" s="38"/>
      <c r="O419" s="39"/>
    </row>
    <row r="420" spans="14:15" ht="15.75" customHeight="1" x14ac:dyDescent="0.25">
      <c r="N420" s="38"/>
      <c r="O420" s="39"/>
    </row>
    <row r="421" spans="14:15" ht="15.75" customHeight="1" x14ac:dyDescent="0.25">
      <c r="N421" s="38"/>
      <c r="O421" s="39"/>
    </row>
    <row r="422" spans="14:15" ht="15.75" customHeight="1" x14ac:dyDescent="0.25">
      <c r="N422" s="38"/>
      <c r="O422" s="39"/>
    </row>
    <row r="423" spans="14:15" ht="15.75" customHeight="1" x14ac:dyDescent="0.25">
      <c r="N423" s="38"/>
      <c r="O423" s="39"/>
    </row>
    <row r="424" spans="14:15" ht="15.75" customHeight="1" x14ac:dyDescent="0.25">
      <c r="N424" s="38"/>
      <c r="O424" s="39"/>
    </row>
    <row r="425" spans="14:15" ht="15.75" customHeight="1" x14ac:dyDescent="0.25">
      <c r="N425" s="38"/>
      <c r="O425" s="39"/>
    </row>
    <row r="426" spans="14:15" ht="15.75" customHeight="1" x14ac:dyDescent="0.25">
      <c r="N426" s="38"/>
      <c r="O426" s="39"/>
    </row>
    <row r="427" spans="14:15" ht="15.75" customHeight="1" x14ac:dyDescent="0.25">
      <c r="N427" s="38"/>
      <c r="O427" s="39"/>
    </row>
    <row r="428" spans="14:15" ht="15.75" customHeight="1" x14ac:dyDescent="0.25">
      <c r="N428" s="38"/>
      <c r="O428" s="39"/>
    </row>
    <row r="429" spans="14:15" ht="15.75" customHeight="1" x14ac:dyDescent="0.25">
      <c r="N429" s="38"/>
      <c r="O429" s="39"/>
    </row>
    <row r="430" spans="14:15" ht="15.75" customHeight="1" x14ac:dyDescent="0.25">
      <c r="N430" s="38"/>
      <c r="O430" s="39"/>
    </row>
    <row r="431" spans="14:15" ht="15.75" customHeight="1" x14ac:dyDescent="0.25">
      <c r="N431" s="38"/>
      <c r="O431" s="39"/>
    </row>
    <row r="432" spans="14:15" ht="15.75" customHeight="1" x14ac:dyDescent="0.25">
      <c r="N432" s="38"/>
      <c r="O432" s="39"/>
    </row>
    <row r="433" spans="14:15" ht="15.75" customHeight="1" x14ac:dyDescent="0.25">
      <c r="N433" s="38"/>
      <c r="O433" s="39"/>
    </row>
    <row r="434" spans="14:15" ht="15.75" customHeight="1" x14ac:dyDescent="0.25">
      <c r="N434" s="38"/>
      <c r="O434" s="39"/>
    </row>
    <row r="435" spans="14:15" ht="15.75" customHeight="1" x14ac:dyDescent="0.25">
      <c r="N435" s="38"/>
      <c r="O435" s="39"/>
    </row>
    <row r="436" spans="14:15" ht="15.75" customHeight="1" x14ac:dyDescent="0.25">
      <c r="N436" s="38"/>
      <c r="O436" s="39"/>
    </row>
    <row r="437" spans="14:15" ht="15.75" customHeight="1" x14ac:dyDescent="0.25">
      <c r="N437" s="38"/>
      <c r="O437" s="39"/>
    </row>
    <row r="438" spans="14:15" ht="15.75" customHeight="1" x14ac:dyDescent="0.25">
      <c r="N438" s="38"/>
      <c r="O438" s="39"/>
    </row>
    <row r="439" spans="14:15" ht="15.75" customHeight="1" x14ac:dyDescent="0.25">
      <c r="N439" s="38"/>
      <c r="O439" s="39"/>
    </row>
    <row r="440" spans="14:15" ht="15.75" customHeight="1" x14ac:dyDescent="0.25">
      <c r="N440" s="38"/>
      <c r="O440" s="39"/>
    </row>
    <row r="441" spans="14:15" ht="15.75" customHeight="1" x14ac:dyDescent="0.25">
      <c r="N441" s="38"/>
      <c r="O441" s="39"/>
    </row>
    <row r="442" spans="14:15" ht="15.75" customHeight="1" x14ac:dyDescent="0.25">
      <c r="N442" s="38"/>
      <c r="O442" s="39"/>
    </row>
    <row r="443" spans="14:15" ht="15.75" customHeight="1" x14ac:dyDescent="0.25">
      <c r="N443" s="38"/>
      <c r="O443" s="39"/>
    </row>
    <row r="444" spans="14:15" ht="15.75" customHeight="1" x14ac:dyDescent="0.25">
      <c r="N444" s="38"/>
      <c r="O444" s="39"/>
    </row>
    <row r="445" spans="14:15" ht="15.75" customHeight="1" x14ac:dyDescent="0.25">
      <c r="N445" s="38"/>
      <c r="O445" s="39"/>
    </row>
    <row r="446" spans="14:15" ht="15.75" customHeight="1" x14ac:dyDescent="0.25">
      <c r="N446" s="38"/>
      <c r="O446" s="39"/>
    </row>
    <row r="447" spans="14:15" ht="15.75" customHeight="1" x14ac:dyDescent="0.25">
      <c r="N447" s="38"/>
      <c r="O447" s="39"/>
    </row>
    <row r="448" spans="14:15" ht="15.75" customHeight="1" x14ac:dyDescent="0.25">
      <c r="N448" s="38"/>
      <c r="O448" s="39"/>
    </row>
    <row r="449" spans="14:15" ht="15.75" customHeight="1" x14ac:dyDescent="0.25">
      <c r="N449" s="38"/>
      <c r="O449" s="39"/>
    </row>
    <row r="450" spans="14:15" ht="15.75" customHeight="1" x14ac:dyDescent="0.25">
      <c r="N450" s="38"/>
      <c r="O450" s="39"/>
    </row>
    <row r="451" spans="14:15" ht="15.75" customHeight="1" x14ac:dyDescent="0.25">
      <c r="N451" s="38"/>
      <c r="O451" s="39"/>
    </row>
    <row r="452" spans="14:15" ht="15.75" customHeight="1" x14ac:dyDescent="0.25">
      <c r="N452" s="38"/>
      <c r="O452" s="39"/>
    </row>
    <row r="453" spans="14:15" ht="15.75" customHeight="1" x14ac:dyDescent="0.25">
      <c r="N453" s="38"/>
      <c r="O453" s="39"/>
    </row>
    <row r="454" spans="14:15" ht="15.75" customHeight="1" x14ac:dyDescent="0.25">
      <c r="N454" s="38"/>
      <c r="O454" s="39"/>
    </row>
    <row r="455" spans="14:15" ht="15.75" customHeight="1" x14ac:dyDescent="0.25">
      <c r="N455" s="38"/>
      <c r="O455" s="39"/>
    </row>
    <row r="456" spans="14:15" ht="15.75" customHeight="1" x14ac:dyDescent="0.25">
      <c r="N456" s="38"/>
      <c r="O456" s="39"/>
    </row>
    <row r="457" spans="14:15" ht="15.75" customHeight="1" x14ac:dyDescent="0.25">
      <c r="N457" s="38"/>
      <c r="O457" s="39"/>
    </row>
    <row r="458" spans="14:15" ht="15.75" customHeight="1" x14ac:dyDescent="0.25">
      <c r="N458" s="38"/>
      <c r="O458" s="39"/>
    </row>
    <row r="459" spans="14:15" ht="15.75" customHeight="1" x14ac:dyDescent="0.25">
      <c r="N459" s="38"/>
      <c r="O459" s="39"/>
    </row>
    <row r="460" spans="14:15" ht="15.75" customHeight="1" x14ac:dyDescent="0.25">
      <c r="N460" s="38"/>
      <c r="O460" s="39"/>
    </row>
    <row r="461" spans="14:15" ht="15.75" customHeight="1" x14ac:dyDescent="0.25">
      <c r="N461" s="38"/>
      <c r="O461" s="39"/>
    </row>
    <row r="462" spans="14:15" ht="15.75" customHeight="1" x14ac:dyDescent="0.25">
      <c r="N462" s="38"/>
      <c r="O462" s="39"/>
    </row>
    <row r="463" spans="14:15" ht="15.75" customHeight="1" x14ac:dyDescent="0.25">
      <c r="N463" s="38"/>
      <c r="O463" s="39"/>
    </row>
    <row r="464" spans="14:15" ht="15.75" customHeight="1" x14ac:dyDescent="0.25">
      <c r="N464" s="38"/>
      <c r="O464" s="39"/>
    </row>
    <row r="465" spans="14:15" ht="15.75" customHeight="1" x14ac:dyDescent="0.25">
      <c r="N465" s="38"/>
      <c r="O465" s="39"/>
    </row>
    <row r="466" spans="14:15" ht="15.75" customHeight="1" x14ac:dyDescent="0.25">
      <c r="N466" s="38"/>
      <c r="O466" s="39"/>
    </row>
    <row r="467" spans="14:15" ht="15.75" customHeight="1" x14ac:dyDescent="0.25">
      <c r="N467" s="38"/>
      <c r="O467" s="39"/>
    </row>
    <row r="468" spans="14:15" ht="15.75" customHeight="1" x14ac:dyDescent="0.25">
      <c r="N468" s="38"/>
      <c r="O468" s="39"/>
    </row>
    <row r="469" spans="14:15" ht="15.75" customHeight="1" x14ac:dyDescent="0.25">
      <c r="N469" s="38"/>
      <c r="O469" s="39"/>
    </row>
    <row r="470" spans="14:15" ht="15.75" customHeight="1" x14ac:dyDescent="0.25">
      <c r="N470" s="38"/>
      <c r="O470" s="39"/>
    </row>
    <row r="471" spans="14:15" ht="15.75" customHeight="1" x14ac:dyDescent="0.25">
      <c r="N471" s="38"/>
      <c r="O471" s="39"/>
    </row>
    <row r="472" spans="14:15" ht="15.75" customHeight="1" x14ac:dyDescent="0.25">
      <c r="N472" s="38"/>
      <c r="O472" s="39"/>
    </row>
    <row r="473" spans="14:15" ht="15.75" customHeight="1" x14ac:dyDescent="0.25">
      <c r="N473" s="38"/>
      <c r="O473" s="39"/>
    </row>
    <row r="474" spans="14:15" ht="15.75" customHeight="1" x14ac:dyDescent="0.25">
      <c r="N474" s="38"/>
      <c r="O474" s="39"/>
    </row>
    <row r="475" spans="14:15" ht="15.75" customHeight="1" x14ac:dyDescent="0.25">
      <c r="N475" s="38"/>
      <c r="O475" s="39"/>
    </row>
    <row r="476" spans="14:15" ht="15.75" customHeight="1" x14ac:dyDescent="0.25">
      <c r="N476" s="38"/>
      <c r="O476" s="39"/>
    </row>
    <row r="477" spans="14:15" ht="15.75" customHeight="1" x14ac:dyDescent="0.25">
      <c r="N477" s="38"/>
      <c r="O477" s="39"/>
    </row>
    <row r="478" spans="14:15" ht="15.75" customHeight="1" x14ac:dyDescent="0.25">
      <c r="N478" s="38"/>
      <c r="O478" s="39"/>
    </row>
    <row r="479" spans="14:15" ht="15.75" customHeight="1" x14ac:dyDescent="0.25">
      <c r="N479" s="38"/>
      <c r="O479" s="39"/>
    </row>
    <row r="480" spans="14:15" ht="15.75" customHeight="1" x14ac:dyDescent="0.25">
      <c r="N480" s="38"/>
      <c r="O480" s="39"/>
    </row>
    <row r="481" spans="14:15" ht="15.75" customHeight="1" x14ac:dyDescent="0.25">
      <c r="N481" s="38"/>
      <c r="O481" s="39"/>
    </row>
    <row r="482" spans="14:15" ht="15.75" customHeight="1" x14ac:dyDescent="0.25">
      <c r="N482" s="38"/>
      <c r="O482" s="39"/>
    </row>
    <row r="483" spans="14:15" ht="15.75" customHeight="1" x14ac:dyDescent="0.25">
      <c r="N483" s="38"/>
      <c r="O483" s="39"/>
    </row>
    <row r="484" spans="14:15" ht="15.75" customHeight="1" x14ac:dyDescent="0.25">
      <c r="N484" s="38"/>
      <c r="O484" s="39"/>
    </row>
    <row r="485" spans="14:15" ht="15.75" customHeight="1" x14ac:dyDescent="0.25">
      <c r="N485" s="38"/>
      <c r="O485" s="39"/>
    </row>
    <row r="486" spans="14:15" ht="15.75" customHeight="1" x14ac:dyDescent="0.25">
      <c r="N486" s="38"/>
      <c r="O486" s="39"/>
    </row>
    <row r="487" spans="14:15" ht="15.75" customHeight="1" x14ac:dyDescent="0.25">
      <c r="N487" s="38"/>
      <c r="O487" s="39"/>
    </row>
    <row r="488" spans="14:15" ht="15.75" customHeight="1" x14ac:dyDescent="0.25">
      <c r="N488" s="38"/>
      <c r="O488" s="39"/>
    </row>
    <row r="489" spans="14:15" ht="15.75" customHeight="1" x14ac:dyDescent="0.25">
      <c r="N489" s="38"/>
      <c r="O489" s="39"/>
    </row>
    <row r="490" spans="14:15" ht="15.75" customHeight="1" x14ac:dyDescent="0.25">
      <c r="N490" s="38"/>
      <c r="O490" s="39"/>
    </row>
    <row r="491" spans="14:15" ht="15.75" customHeight="1" x14ac:dyDescent="0.25">
      <c r="N491" s="38"/>
      <c r="O491" s="39"/>
    </row>
    <row r="492" spans="14:15" ht="15.75" customHeight="1" x14ac:dyDescent="0.25">
      <c r="N492" s="38"/>
      <c r="O492" s="39"/>
    </row>
    <row r="493" spans="14:15" ht="15.75" customHeight="1" x14ac:dyDescent="0.25">
      <c r="N493" s="38"/>
      <c r="O493" s="39"/>
    </row>
    <row r="494" spans="14:15" ht="15.75" customHeight="1" x14ac:dyDescent="0.25">
      <c r="N494" s="38"/>
      <c r="O494" s="39"/>
    </row>
    <row r="495" spans="14:15" ht="15.75" customHeight="1" x14ac:dyDescent="0.25">
      <c r="N495" s="38"/>
      <c r="O495" s="39"/>
    </row>
    <row r="496" spans="14:15" ht="15.75" customHeight="1" x14ac:dyDescent="0.25">
      <c r="N496" s="38"/>
      <c r="O496" s="39"/>
    </row>
    <row r="497" spans="14:15" ht="15.75" customHeight="1" x14ac:dyDescent="0.25">
      <c r="N497" s="38"/>
      <c r="O497" s="39"/>
    </row>
    <row r="498" spans="14:15" ht="15.75" customHeight="1" x14ac:dyDescent="0.25">
      <c r="N498" s="38"/>
      <c r="O498" s="39"/>
    </row>
    <row r="499" spans="14:15" ht="15.75" customHeight="1" x14ac:dyDescent="0.25">
      <c r="N499" s="38"/>
      <c r="O499" s="39"/>
    </row>
    <row r="500" spans="14:15" ht="15.75" customHeight="1" x14ac:dyDescent="0.25">
      <c r="N500" s="38"/>
      <c r="O500" s="39"/>
    </row>
    <row r="501" spans="14:15" ht="15.75" customHeight="1" x14ac:dyDescent="0.25">
      <c r="N501" s="38"/>
      <c r="O501" s="39"/>
    </row>
    <row r="502" spans="14:15" ht="15.75" customHeight="1" x14ac:dyDescent="0.25">
      <c r="N502" s="38"/>
      <c r="O502" s="39"/>
    </row>
    <row r="503" spans="14:15" ht="15.75" customHeight="1" x14ac:dyDescent="0.25">
      <c r="N503" s="38"/>
      <c r="O503" s="39"/>
    </row>
    <row r="504" spans="14:15" ht="15.75" customHeight="1" x14ac:dyDescent="0.25">
      <c r="N504" s="38"/>
      <c r="O504" s="39"/>
    </row>
    <row r="505" spans="14:15" ht="15.75" customHeight="1" x14ac:dyDescent="0.25">
      <c r="N505" s="38"/>
      <c r="O505" s="39"/>
    </row>
    <row r="506" spans="14:15" ht="15.75" customHeight="1" x14ac:dyDescent="0.25">
      <c r="N506" s="38"/>
      <c r="O506" s="39"/>
    </row>
    <row r="507" spans="14:15" ht="15.75" customHeight="1" x14ac:dyDescent="0.25">
      <c r="N507" s="38"/>
      <c r="O507" s="39"/>
    </row>
    <row r="508" spans="14:15" ht="15.75" customHeight="1" x14ac:dyDescent="0.25">
      <c r="N508" s="38"/>
      <c r="O508" s="39"/>
    </row>
    <row r="509" spans="14:15" ht="15.75" customHeight="1" x14ac:dyDescent="0.25">
      <c r="N509" s="38"/>
      <c r="O509" s="39"/>
    </row>
    <row r="510" spans="14:15" ht="15.75" customHeight="1" x14ac:dyDescent="0.25">
      <c r="N510" s="38"/>
      <c r="O510" s="39"/>
    </row>
    <row r="511" spans="14:15" ht="15.75" customHeight="1" x14ac:dyDescent="0.25">
      <c r="N511" s="38"/>
      <c r="O511" s="39"/>
    </row>
    <row r="512" spans="14:15" ht="15.75" customHeight="1" x14ac:dyDescent="0.25">
      <c r="N512" s="38"/>
      <c r="O512" s="39"/>
    </row>
    <row r="513" spans="14:15" ht="15.75" customHeight="1" x14ac:dyDescent="0.25">
      <c r="N513" s="38"/>
      <c r="O513" s="39"/>
    </row>
    <row r="514" spans="14:15" ht="15.75" customHeight="1" x14ac:dyDescent="0.25">
      <c r="N514" s="38"/>
      <c r="O514" s="39"/>
    </row>
    <row r="515" spans="14:15" ht="15.75" customHeight="1" x14ac:dyDescent="0.25">
      <c r="N515" s="38"/>
      <c r="O515" s="39"/>
    </row>
    <row r="516" spans="14:15" ht="15.75" customHeight="1" x14ac:dyDescent="0.25">
      <c r="N516" s="38"/>
      <c r="O516" s="39"/>
    </row>
    <row r="517" spans="14:15" ht="15.75" customHeight="1" x14ac:dyDescent="0.25">
      <c r="N517" s="38"/>
      <c r="O517" s="39"/>
    </row>
    <row r="518" spans="14:15" ht="15.75" customHeight="1" x14ac:dyDescent="0.25">
      <c r="N518" s="38"/>
      <c r="O518" s="39"/>
    </row>
    <row r="519" spans="14:15" ht="15.75" customHeight="1" x14ac:dyDescent="0.25">
      <c r="N519" s="38"/>
      <c r="O519" s="39"/>
    </row>
    <row r="520" spans="14:15" ht="15.75" customHeight="1" x14ac:dyDescent="0.25">
      <c r="N520" s="38"/>
      <c r="O520" s="39"/>
    </row>
    <row r="521" spans="14:15" ht="15.75" customHeight="1" x14ac:dyDescent="0.25">
      <c r="N521" s="38"/>
      <c r="O521" s="39"/>
    </row>
    <row r="522" spans="14:15" ht="15.75" customHeight="1" x14ac:dyDescent="0.25">
      <c r="N522" s="38"/>
      <c r="O522" s="39"/>
    </row>
    <row r="523" spans="14:15" ht="15.75" customHeight="1" x14ac:dyDescent="0.25">
      <c r="N523" s="38"/>
      <c r="O523" s="39"/>
    </row>
    <row r="524" spans="14:15" ht="15.75" customHeight="1" x14ac:dyDescent="0.25">
      <c r="N524" s="38"/>
      <c r="O524" s="39"/>
    </row>
    <row r="525" spans="14:15" ht="15.75" customHeight="1" x14ac:dyDescent="0.25">
      <c r="N525" s="38"/>
      <c r="O525" s="39"/>
    </row>
    <row r="526" spans="14:15" ht="15.75" customHeight="1" x14ac:dyDescent="0.25">
      <c r="N526" s="38"/>
      <c r="O526" s="39"/>
    </row>
    <row r="527" spans="14:15" ht="15.75" customHeight="1" x14ac:dyDescent="0.25">
      <c r="N527" s="38"/>
      <c r="O527" s="39"/>
    </row>
    <row r="528" spans="14:15" ht="15.75" customHeight="1" x14ac:dyDescent="0.25">
      <c r="N528" s="38"/>
      <c r="O528" s="39"/>
    </row>
    <row r="529" spans="14:15" ht="15.75" customHeight="1" x14ac:dyDescent="0.25">
      <c r="N529" s="38"/>
      <c r="O529" s="39"/>
    </row>
    <row r="530" spans="14:15" ht="15.75" customHeight="1" x14ac:dyDescent="0.25">
      <c r="N530" s="38"/>
      <c r="O530" s="39"/>
    </row>
    <row r="531" spans="14:15" ht="15.75" customHeight="1" x14ac:dyDescent="0.25">
      <c r="N531" s="38"/>
      <c r="O531" s="39"/>
    </row>
    <row r="532" spans="14:15" ht="15.75" customHeight="1" x14ac:dyDescent="0.25">
      <c r="N532" s="38"/>
      <c r="O532" s="39"/>
    </row>
    <row r="533" spans="14:15" ht="15.75" customHeight="1" x14ac:dyDescent="0.25">
      <c r="N533" s="38"/>
      <c r="O533" s="39"/>
    </row>
    <row r="534" spans="14:15" ht="15.75" customHeight="1" x14ac:dyDescent="0.25">
      <c r="N534" s="38"/>
      <c r="O534" s="39"/>
    </row>
    <row r="535" spans="14:15" ht="15.75" customHeight="1" x14ac:dyDescent="0.25">
      <c r="N535" s="38"/>
      <c r="O535" s="39"/>
    </row>
    <row r="536" spans="14:15" ht="15.75" customHeight="1" x14ac:dyDescent="0.25">
      <c r="N536" s="38"/>
      <c r="O536" s="39"/>
    </row>
    <row r="537" spans="14:15" ht="15.75" customHeight="1" x14ac:dyDescent="0.25">
      <c r="N537" s="38"/>
      <c r="O537" s="39"/>
    </row>
    <row r="538" spans="14:15" ht="15.75" customHeight="1" x14ac:dyDescent="0.25">
      <c r="N538" s="38"/>
      <c r="O538" s="39"/>
    </row>
    <row r="539" spans="14:15" ht="15.75" customHeight="1" x14ac:dyDescent="0.25">
      <c r="N539" s="38"/>
      <c r="O539" s="39"/>
    </row>
    <row r="540" spans="14:15" ht="15.75" customHeight="1" x14ac:dyDescent="0.25">
      <c r="N540" s="38"/>
      <c r="O540" s="39"/>
    </row>
    <row r="541" spans="14:15" ht="15.75" customHeight="1" x14ac:dyDescent="0.25">
      <c r="N541" s="38"/>
      <c r="O541" s="39"/>
    </row>
    <row r="542" spans="14:15" ht="15.75" customHeight="1" x14ac:dyDescent="0.25">
      <c r="N542" s="38"/>
      <c r="O542" s="39"/>
    </row>
    <row r="543" spans="14:15" ht="15.75" customHeight="1" x14ac:dyDescent="0.25">
      <c r="N543" s="38"/>
      <c r="O543" s="39"/>
    </row>
    <row r="544" spans="14:15" ht="15.75" customHeight="1" x14ac:dyDescent="0.25">
      <c r="N544" s="38"/>
      <c r="O544" s="39"/>
    </row>
    <row r="545" spans="14:15" ht="15.75" customHeight="1" x14ac:dyDescent="0.25">
      <c r="N545" s="38"/>
      <c r="O545" s="39"/>
    </row>
    <row r="546" spans="14:15" ht="15.75" customHeight="1" x14ac:dyDescent="0.25">
      <c r="N546" s="38"/>
      <c r="O546" s="39"/>
    </row>
    <row r="547" spans="14:15" ht="15.75" customHeight="1" x14ac:dyDescent="0.25">
      <c r="N547" s="38"/>
      <c r="O547" s="39"/>
    </row>
    <row r="548" spans="14:15" ht="15.75" customHeight="1" x14ac:dyDescent="0.25">
      <c r="N548" s="38"/>
      <c r="O548" s="39"/>
    </row>
    <row r="549" spans="14:15" ht="15.75" customHeight="1" x14ac:dyDescent="0.25">
      <c r="N549" s="38"/>
      <c r="O549" s="39"/>
    </row>
    <row r="550" spans="14:15" ht="15.75" customHeight="1" x14ac:dyDescent="0.25">
      <c r="N550" s="38"/>
      <c r="O550" s="39"/>
    </row>
    <row r="551" spans="14:15" ht="15.75" customHeight="1" x14ac:dyDescent="0.25">
      <c r="N551" s="38"/>
      <c r="O551" s="39"/>
    </row>
    <row r="552" spans="14:15" ht="15.75" customHeight="1" x14ac:dyDescent="0.25">
      <c r="N552" s="38"/>
      <c r="O552" s="39"/>
    </row>
    <row r="553" spans="14:15" ht="15.75" customHeight="1" x14ac:dyDescent="0.25">
      <c r="N553" s="38"/>
      <c r="O553" s="39"/>
    </row>
    <row r="554" spans="14:15" ht="15.75" customHeight="1" x14ac:dyDescent="0.25">
      <c r="N554" s="38"/>
      <c r="O554" s="39"/>
    </row>
    <row r="555" spans="14:15" ht="15.75" customHeight="1" x14ac:dyDescent="0.25">
      <c r="N555" s="38"/>
      <c r="O555" s="39"/>
    </row>
    <row r="556" spans="14:15" ht="15.75" customHeight="1" x14ac:dyDescent="0.25">
      <c r="N556" s="38"/>
      <c r="O556" s="39"/>
    </row>
    <row r="557" spans="14:15" ht="15.75" customHeight="1" x14ac:dyDescent="0.25">
      <c r="N557" s="38"/>
      <c r="O557" s="39"/>
    </row>
    <row r="558" spans="14:15" ht="15.75" customHeight="1" x14ac:dyDescent="0.25">
      <c r="N558" s="38"/>
      <c r="O558" s="39"/>
    </row>
    <row r="559" spans="14:15" ht="15.75" customHeight="1" x14ac:dyDescent="0.25">
      <c r="N559" s="38"/>
      <c r="O559" s="39"/>
    </row>
    <row r="560" spans="14:15" ht="15.75" customHeight="1" x14ac:dyDescent="0.25">
      <c r="N560" s="38"/>
      <c r="O560" s="39"/>
    </row>
    <row r="561" spans="14:15" ht="15.75" customHeight="1" x14ac:dyDescent="0.25">
      <c r="N561" s="38"/>
      <c r="O561" s="39"/>
    </row>
    <row r="562" spans="14:15" ht="15.75" customHeight="1" x14ac:dyDescent="0.25">
      <c r="N562" s="38"/>
      <c r="O562" s="39"/>
    </row>
    <row r="563" spans="14:15" ht="15.75" customHeight="1" x14ac:dyDescent="0.25">
      <c r="N563" s="38"/>
      <c r="O563" s="39"/>
    </row>
    <row r="564" spans="14:15" ht="15.75" customHeight="1" x14ac:dyDescent="0.25">
      <c r="N564" s="38"/>
      <c r="O564" s="39"/>
    </row>
    <row r="565" spans="14:15" ht="15.75" customHeight="1" x14ac:dyDescent="0.25">
      <c r="N565" s="38"/>
      <c r="O565" s="39"/>
    </row>
    <row r="566" spans="14:15" ht="15.75" customHeight="1" x14ac:dyDescent="0.25">
      <c r="N566" s="38"/>
      <c r="O566" s="39"/>
    </row>
    <row r="567" spans="14:15" ht="15.75" customHeight="1" x14ac:dyDescent="0.25">
      <c r="N567" s="38"/>
      <c r="O567" s="39"/>
    </row>
    <row r="568" spans="14:15" ht="15.75" customHeight="1" x14ac:dyDescent="0.25">
      <c r="N568" s="38"/>
      <c r="O568" s="39"/>
    </row>
    <row r="569" spans="14:15" ht="15.75" customHeight="1" x14ac:dyDescent="0.25">
      <c r="N569" s="38"/>
      <c r="O569" s="39"/>
    </row>
    <row r="570" spans="14:15" ht="15.75" customHeight="1" x14ac:dyDescent="0.25">
      <c r="N570" s="38"/>
      <c r="O570" s="39"/>
    </row>
    <row r="571" spans="14:15" ht="15.75" customHeight="1" x14ac:dyDescent="0.25">
      <c r="N571" s="38"/>
      <c r="O571" s="39"/>
    </row>
    <row r="572" spans="14:15" ht="15.75" customHeight="1" x14ac:dyDescent="0.25">
      <c r="N572" s="38"/>
      <c r="O572" s="39"/>
    </row>
    <row r="573" spans="14:15" ht="15.75" customHeight="1" x14ac:dyDescent="0.25">
      <c r="N573" s="38"/>
      <c r="O573" s="39"/>
    </row>
    <row r="574" spans="14:15" ht="15.75" customHeight="1" x14ac:dyDescent="0.25">
      <c r="N574" s="38"/>
      <c r="O574" s="39"/>
    </row>
    <row r="575" spans="14:15" ht="15.75" customHeight="1" x14ac:dyDescent="0.25">
      <c r="N575" s="38"/>
      <c r="O575" s="39"/>
    </row>
    <row r="576" spans="14:15" ht="15.75" customHeight="1" x14ac:dyDescent="0.25">
      <c r="N576" s="38"/>
      <c r="O576" s="39"/>
    </row>
    <row r="577" spans="14:15" ht="15.75" customHeight="1" x14ac:dyDescent="0.25">
      <c r="N577" s="38"/>
      <c r="O577" s="39"/>
    </row>
    <row r="578" spans="14:15" ht="15.75" customHeight="1" x14ac:dyDescent="0.25">
      <c r="N578" s="38"/>
      <c r="O578" s="39"/>
    </row>
    <row r="579" spans="14:15" ht="15.75" customHeight="1" x14ac:dyDescent="0.25">
      <c r="N579" s="38"/>
      <c r="O579" s="39"/>
    </row>
    <row r="580" spans="14:15" ht="15.75" customHeight="1" x14ac:dyDescent="0.25">
      <c r="N580" s="38"/>
      <c r="O580" s="39"/>
    </row>
    <row r="581" spans="14:15" ht="15.75" customHeight="1" x14ac:dyDescent="0.25">
      <c r="N581" s="38"/>
      <c r="O581" s="39"/>
    </row>
    <row r="582" spans="14:15" ht="15.75" customHeight="1" x14ac:dyDescent="0.25">
      <c r="N582" s="38"/>
      <c r="O582" s="39"/>
    </row>
    <row r="583" spans="14:15" ht="15.75" customHeight="1" x14ac:dyDescent="0.25">
      <c r="N583" s="38"/>
      <c r="O583" s="39"/>
    </row>
    <row r="584" spans="14:15" ht="15.75" customHeight="1" x14ac:dyDescent="0.25">
      <c r="N584" s="38"/>
      <c r="O584" s="39"/>
    </row>
    <row r="585" spans="14:15" ht="15.75" customHeight="1" x14ac:dyDescent="0.25">
      <c r="N585" s="38"/>
      <c r="O585" s="39"/>
    </row>
    <row r="586" spans="14:15" ht="15.75" customHeight="1" x14ac:dyDescent="0.25">
      <c r="N586" s="38"/>
      <c r="O586" s="39"/>
    </row>
    <row r="587" spans="14:15" ht="15.75" customHeight="1" x14ac:dyDescent="0.25">
      <c r="N587" s="38"/>
      <c r="O587" s="39"/>
    </row>
    <row r="588" spans="14:15" ht="15.75" customHeight="1" x14ac:dyDescent="0.25">
      <c r="N588" s="38"/>
      <c r="O588" s="39"/>
    </row>
    <row r="589" spans="14:15" ht="15.75" customHeight="1" x14ac:dyDescent="0.25">
      <c r="N589" s="38"/>
      <c r="O589" s="39"/>
    </row>
    <row r="590" spans="14:15" ht="15.75" customHeight="1" x14ac:dyDescent="0.25">
      <c r="N590" s="38"/>
      <c r="O590" s="39"/>
    </row>
    <row r="591" spans="14:15" ht="15.75" customHeight="1" x14ac:dyDescent="0.25">
      <c r="N591" s="38"/>
      <c r="O591" s="39"/>
    </row>
    <row r="592" spans="14:15" ht="15.75" customHeight="1" x14ac:dyDescent="0.25">
      <c r="N592" s="38"/>
      <c r="O592" s="39"/>
    </row>
    <row r="593" spans="14:15" ht="15.75" customHeight="1" x14ac:dyDescent="0.25">
      <c r="N593" s="38"/>
      <c r="O593" s="39"/>
    </row>
    <row r="594" spans="14:15" ht="15.75" customHeight="1" x14ac:dyDescent="0.25">
      <c r="N594" s="38"/>
      <c r="O594" s="39"/>
    </row>
    <row r="595" spans="14:15" ht="15.75" customHeight="1" x14ac:dyDescent="0.25">
      <c r="N595" s="38"/>
      <c r="O595" s="39"/>
    </row>
    <row r="596" spans="14:15" ht="15.75" customHeight="1" x14ac:dyDescent="0.25">
      <c r="N596" s="38"/>
      <c r="O596" s="39"/>
    </row>
    <row r="597" spans="14:15" ht="15.75" customHeight="1" x14ac:dyDescent="0.25">
      <c r="N597" s="38"/>
      <c r="O597" s="39"/>
    </row>
    <row r="598" spans="14:15" ht="15.75" customHeight="1" x14ac:dyDescent="0.25">
      <c r="N598" s="38"/>
      <c r="O598" s="39"/>
    </row>
    <row r="599" spans="14:15" ht="15.75" customHeight="1" x14ac:dyDescent="0.25">
      <c r="N599" s="38"/>
      <c r="O599" s="39"/>
    </row>
    <row r="600" spans="14:15" ht="15.75" customHeight="1" x14ac:dyDescent="0.25">
      <c r="N600" s="38"/>
      <c r="O600" s="39"/>
    </row>
    <row r="601" spans="14:15" ht="15.75" customHeight="1" x14ac:dyDescent="0.25">
      <c r="N601" s="38"/>
      <c r="O601" s="39"/>
    </row>
    <row r="602" spans="14:15" ht="15.75" customHeight="1" x14ac:dyDescent="0.25">
      <c r="N602" s="38"/>
      <c r="O602" s="39"/>
    </row>
    <row r="603" spans="14:15" ht="15.75" customHeight="1" x14ac:dyDescent="0.25">
      <c r="N603" s="38"/>
      <c r="O603" s="39"/>
    </row>
    <row r="604" spans="14:15" ht="15.75" customHeight="1" x14ac:dyDescent="0.25">
      <c r="N604" s="38"/>
      <c r="O604" s="39"/>
    </row>
    <row r="605" spans="14:15" ht="15.75" customHeight="1" x14ac:dyDescent="0.25">
      <c r="N605" s="38"/>
      <c r="O605" s="39"/>
    </row>
    <row r="606" spans="14:15" ht="15.75" customHeight="1" x14ac:dyDescent="0.25">
      <c r="N606" s="38"/>
      <c r="O606" s="39"/>
    </row>
    <row r="607" spans="14:15" ht="15.75" customHeight="1" x14ac:dyDescent="0.25">
      <c r="N607" s="38"/>
      <c r="O607" s="39"/>
    </row>
    <row r="608" spans="14:15" ht="15.75" customHeight="1" x14ac:dyDescent="0.25">
      <c r="N608" s="38"/>
      <c r="O608" s="39"/>
    </row>
    <row r="609" spans="14:15" ht="15.75" customHeight="1" x14ac:dyDescent="0.25">
      <c r="N609" s="38"/>
      <c r="O609" s="39"/>
    </row>
    <row r="610" spans="14:15" ht="15.75" customHeight="1" x14ac:dyDescent="0.25">
      <c r="N610" s="38"/>
      <c r="O610" s="39"/>
    </row>
    <row r="611" spans="14:15" ht="15.75" customHeight="1" x14ac:dyDescent="0.25">
      <c r="N611" s="38"/>
      <c r="O611" s="39"/>
    </row>
    <row r="612" spans="14:15" ht="15.75" customHeight="1" x14ac:dyDescent="0.25">
      <c r="N612" s="38"/>
      <c r="O612" s="39"/>
    </row>
    <row r="613" spans="14:15" ht="15.75" customHeight="1" x14ac:dyDescent="0.25">
      <c r="N613" s="38"/>
      <c r="O613" s="39"/>
    </row>
    <row r="614" spans="14:15" ht="15.75" customHeight="1" x14ac:dyDescent="0.25">
      <c r="N614" s="38"/>
      <c r="O614" s="39"/>
    </row>
    <row r="615" spans="14:15" ht="15.75" customHeight="1" x14ac:dyDescent="0.25">
      <c r="N615" s="38"/>
      <c r="O615" s="39"/>
    </row>
    <row r="616" spans="14:15" ht="15.75" customHeight="1" x14ac:dyDescent="0.25">
      <c r="N616" s="38"/>
      <c r="O616" s="39"/>
    </row>
    <row r="617" spans="14:15" ht="15.75" customHeight="1" x14ac:dyDescent="0.25">
      <c r="N617" s="38"/>
      <c r="O617" s="39"/>
    </row>
    <row r="618" spans="14:15" ht="15.75" customHeight="1" x14ac:dyDescent="0.25">
      <c r="N618" s="38"/>
      <c r="O618" s="39"/>
    </row>
    <row r="619" spans="14:15" ht="15.75" customHeight="1" x14ac:dyDescent="0.25">
      <c r="N619" s="38"/>
      <c r="O619" s="39"/>
    </row>
    <row r="620" spans="14:15" ht="15.75" customHeight="1" x14ac:dyDescent="0.25">
      <c r="N620" s="38"/>
      <c r="O620" s="39"/>
    </row>
    <row r="621" spans="14:15" ht="15.75" customHeight="1" x14ac:dyDescent="0.25">
      <c r="N621" s="38"/>
      <c r="O621" s="39"/>
    </row>
    <row r="622" spans="14:15" ht="15.75" customHeight="1" x14ac:dyDescent="0.25">
      <c r="N622" s="38"/>
      <c r="O622" s="39"/>
    </row>
    <row r="623" spans="14:15" ht="15.75" customHeight="1" x14ac:dyDescent="0.25">
      <c r="N623" s="38"/>
      <c r="O623" s="39"/>
    </row>
    <row r="624" spans="14:15" ht="15.75" customHeight="1" x14ac:dyDescent="0.25">
      <c r="N624" s="38"/>
      <c r="O624" s="39"/>
    </row>
    <row r="625" spans="14:15" ht="15.75" customHeight="1" x14ac:dyDescent="0.25">
      <c r="N625" s="38"/>
      <c r="O625" s="39"/>
    </row>
    <row r="626" spans="14:15" ht="15.75" customHeight="1" x14ac:dyDescent="0.25">
      <c r="N626" s="38"/>
      <c r="O626" s="39"/>
    </row>
    <row r="627" spans="14:15" ht="15.75" customHeight="1" x14ac:dyDescent="0.25">
      <c r="N627" s="38"/>
      <c r="O627" s="39"/>
    </row>
    <row r="628" spans="14:15" ht="15.75" customHeight="1" x14ac:dyDescent="0.25">
      <c r="N628" s="38"/>
      <c r="O628" s="39"/>
    </row>
    <row r="629" spans="14:15" ht="15.75" customHeight="1" x14ac:dyDescent="0.25">
      <c r="N629" s="38"/>
      <c r="O629" s="39"/>
    </row>
    <row r="630" spans="14:15" ht="15.75" customHeight="1" x14ac:dyDescent="0.25">
      <c r="N630" s="38"/>
      <c r="O630" s="39"/>
    </row>
    <row r="631" spans="14:15" ht="15.75" customHeight="1" x14ac:dyDescent="0.25">
      <c r="N631" s="38"/>
      <c r="O631" s="39"/>
    </row>
    <row r="632" spans="14:15" ht="15.75" customHeight="1" x14ac:dyDescent="0.25">
      <c r="N632" s="38"/>
      <c r="O632" s="39"/>
    </row>
    <row r="633" spans="14:15" ht="15.75" customHeight="1" x14ac:dyDescent="0.25">
      <c r="N633" s="38"/>
      <c r="O633" s="39"/>
    </row>
    <row r="634" spans="14:15" ht="15.75" customHeight="1" x14ac:dyDescent="0.25">
      <c r="N634" s="38"/>
      <c r="O634" s="39"/>
    </row>
    <row r="635" spans="14:15" ht="15.75" customHeight="1" x14ac:dyDescent="0.25">
      <c r="N635" s="38"/>
      <c r="O635" s="39"/>
    </row>
    <row r="636" spans="14:15" ht="15.75" customHeight="1" x14ac:dyDescent="0.25">
      <c r="N636" s="38"/>
      <c r="O636" s="39"/>
    </row>
    <row r="637" spans="14:15" ht="15.75" customHeight="1" x14ac:dyDescent="0.25">
      <c r="N637" s="38"/>
      <c r="O637" s="39"/>
    </row>
    <row r="638" spans="14:15" ht="15.75" customHeight="1" x14ac:dyDescent="0.25">
      <c r="N638" s="38"/>
      <c r="O638" s="39"/>
    </row>
    <row r="639" spans="14:15" ht="15.75" customHeight="1" x14ac:dyDescent="0.25">
      <c r="N639" s="38"/>
      <c r="O639" s="39"/>
    </row>
    <row r="640" spans="14:15" ht="15.75" customHeight="1" x14ac:dyDescent="0.25">
      <c r="N640" s="38"/>
      <c r="O640" s="39"/>
    </row>
    <row r="641" spans="14:15" ht="15.75" customHeight="1" x14ac:dyDescent="0.25">
      <c r="N641" s="38"/>
      <c r="O641" s="39"/>
    </row>
    <row r="642" spans="14:15" ht="15.75" customHeight="1" x14ac:dyDescent="0.25">
      <c r="N642" s="38"/>
      <c r="O642" s="39"/>
    </row>
    <row r="643" spans="14:15" ht="15.75" customHeight="1" x14ac:dyDescent="0.25">
      <c r="N643" s="38"/>
      <c r="O643" s="39"/>
    </row>
    <row r="644" spans="14:15" ht="15.75" customHeight="1" x14ac:dyDescent="0.25">
      <c r="N644" s="38"/>
      <c r="O644" s="39"/>
    </row>
    <row r="645" spans="14:15" ht="15.75" customHeight="1" x14ac:dyDescent="0.25">
      <c r="N645" s="38"/>
      <c r="O645" s="39"/>
    </row>
    <row r="646" spans="14:15" ht="15.75" customHeight="1" x14ac:dyDescent="0.25">
      <c r="N646" s="38"/>
      <c r="O646" s="39"/>
    </row>
    <row r="647" spans="14:15" ht="15.75" customHeight="1" x14ac:dyDescent="0.25">
      <c r="N647" s="38"/>
      <c r="O647" s="39"/>
    </row>
    <row r="648" spans="14:15" ht="15.75" customHeight="1" x14ac:dyDescent="0.25">
      <c r="N648" s="38"/>
      <c r="O648" s="39"/>
    </row>
    <row r="649" spans="14:15" ht="15.75" customHeight="1" x14ac:dyDescent="0.25">
      <c r="N649" s="38"/>
      <c r="O649" s="39"/>
    </row>
    <row r="650" spans="14:15" ht="15.75" customHeight="1" x14ac:dyDescent="0.25">
      <c r="N650" s="38"/>
      <c r="O650" s="39"/>
    </row>
    <row r="651" spans="14:15" ht="15.75" customHeight="1" x14ac:dyDescent="0.25">
      <c r="N651" s="38"/>
      <c r="O651" s="39"/>
    </row>
    <row r="652" spans="14:15" ht="15.75" customHeight="1" x14ac:dyDescent="0.25">
      <c r="N652" s="38"/>
      <c r="O652" s="39"/>
    </row>
    <row r="653" spans="14:15" ht="15.75" customHeight="1" x14ac:dyDescent="0.25">
      <c r="N653" s="38"/>
      <c r="O653" s="39"/>
    </row>
    <row r="654" spans="14:15" ht="15.75" customHeight="1" x14ac:dyDescent="0.25">
      <c r="N654" s="38"/>
      <c r="O654" s="39"/>
    </row>
    <row r="655" spans="14:15" ht="15.75" customHeight="1" x14ac:dyDescent="0.25">
      <c r="N655" s="38"/>
      <c r="O655" s="39"/>
    </row>
    <row r="656" spans="14:15" ht="15.75" customHeight="1" x14ac:dyDescent="0.25">
      <c r="N656" s="38"/>
      <c r="O656" s="39"/>
    </row>
    <row r="657" spans="14:15" ht="15.75" customHeight="1" x14ac:dyDescent="0.25">
      <c r="N657" s="38"/>
      <c r="O657" s="39"/>
    </row>
    <row r="658" spans="14:15" ht="15.75" customHeight="1" x14ac:dyDescent="0.25">
      <c r="N658" s="38"/>
      <c r="O658" s="39"/>
    </row>
    <row r="659" spans="14:15" ht="15.75" customHeight="1" x14ac:dyDescent="0.25">
      <c r="N659" s="38"/>
      <c r="O659" s="39"/>
    </row>
    <row r="660" spans="14:15" ht="15.75" customHeight="1" x14ac:dyDescent="0.25">
      <c r="N660" s="38"/>
      <c r="O660" s="39"/>
    </row>
    <row r="661" spans="14:15" ht="15.75" customHeight="1" x14ac:dyDescent="0.25">
      <c r="N661" s="38"/>
      <c r="O661" s="39"/>
    </row>
    <row r="662" spans="14:15" ht="15.75" customHeight="1" x14ac:dyDescent="0.25">
      <c r="N662" s="38"/>
      <c r="O662" s="39"/>
    </row>
    <row r="663" spans="14:15" ht="15.75" customHeight="1" x14ac:dyDescent="0.25">
      <c r="N663" s="38"/>
      <c r="O663" s="39"/>
    </row>
    <row r="664" spans="14:15" ht="15.75" customHeight="1" x14ac:dyDescent="0.25">
      <c r="N664" s="38"/>
      <c r="O664" s="39"/>
    </row>
    <row r="665" spans="14:15" ht="15.75" customHeight="1" x14ac:dyDescent="0.25">
      <c r="N665" s="38"/>
      <c r="O665" s="39"/>
    </row>
    <row r="666" spans="14:15" ht="15.75" customHeight="1" x14ac:dyDescent="0.25">
      <c r="N666" s="38"/>
      <c r="O666" s="39"/>
    </row>
    <row r="667" spans="14:15" ht="15.75" customHeight="1" x14ac:dyDescent="0.25">
      <c r="N667" s="38"/>
      <c r="O667" s="39"/>
    </row>
    <row r="668" spans="14:15" ht="15.75" customHeight="1" x14ac:dyDescent="0.25">
      <c r="N668" s="38"/>
      <c r="O668" s="39"/>
    </row>
    <row r="669" spans="14:15" ht="15.75" customHeight="1" x14ac:dyDescent="0.25">
      <c r="N669" s="38"/>
      <c r="O669" s="39"/>
    </row>
    <row r="670" spans="14:15" ht="15.75" customHeight="1" x14ac:dyDescent="0.25">
      <c r="N670" s="38"/>
      <c r="O670" s="39"/>
    </row>
    <row r="671" spans="14:15" ht="15.75" customHeight="1" x14ac:dyDescent="0.25">
      <c r="N671" s="38"/>
      <c r="O671" s="39"/>
    </row>
    <row r="672" spans="14:15" ht="15.75" customHeight="1" x14ac:dyDescent="0.25">
      <c r="N672" s="38"/>
      <c r="O672" s="39"/>
    </row>
    <row r="673" spans="14:15" ht="15.75" customHeight="1" x14ac:dyDescent="0.25">
      <c r="N673" s="38"/>
      <c r="O673" s="39"/>
    </row>
    <row r="674" spans="14:15" ht="15.75" customHeight="1" x14ac:dyDescent="0.25">
      <c r="N674" s="38"/>
      <c r="O674" s="39"/>
    </row>
    <row r="675" spans="14:15" ht="15.75" customHeight="1" x14ac:dyDescent="0.25">
      <c r="N675" s="38"/>
      <c r="O675" s="39"/>
    </row>
    <row r="676" spans="14:15" ht="15.75" customHeight="1" x14ac:dyDescent="0.25">
      <c r="N676" s="38"/>
      <c r="O676" s="39"/>
    </row>
    <row r="677" spans="14:15" ht="15.75" customHeight="1" x14ac:dyDescent="0.25">
      <c r="N677" s="38"/>
      <c r="O677" s="39"/>
    </row>
    <row r="678" spans="14:15" ht="15.75" customHeight="1" x14ac:dyDescent="0.25">
      <c r="N678" s="38"/>
      <c r="O678" s="39"/>
    </row>
    <row r="679" spans="14:15" ht="15.75" customHeight="1" x14ac:dyDescent="0.25">
      <c r="N679" s="38"/>
      <c r="O679" s="39"/>
    </row>
    <row r="680" spans="14:15" ht="15.75" customHeight="1" x14ac:dyDescent="0.25">
      <c r="N680" s="38"/>
      <c r="O680" s="39"/>
    </row>
    <row r="681" spans="14:15" ht="15.75" customHeight="1" x14ac:dyDescent="0.25">
      <c r="N681" s="38"/>
      <c r="O681" s="39"/>
    </row>
    <row r="682" spans="14:15" ht="15.75" customHeight="1" x14ac:dyDescent="0.25">
      <c r="N682" s="38"/>
      <c r="O682" s="39"/>
    </row>
    <row r="683" spans="14:15" ht="15.75" customHeight="1" x14ac:dyDescent="0.25">
      <c r="N683" s="38"/>
      <c r="O683" s="39"/>
    </row>
    <row r="684" spans="14:15" ht="15.75" customHeight="1" x14ac:dyDescent="0.25">
      <c r="N684" s="38"/>
      <c r="O684" s="39"/>
    </row>
    <row r="685" spans="14:15" ht="15.75" customHeight="1" x14ac:dyDescent="0.25">
      <c r="N685" s="38"/>
      <c r="O685" s="39"/>
    </row>
    <row r="686" spans="14:15" ht="15.75" customHeight="1" x14ac:dyDescent="0.25">
      <c r="N686" s="38"/>
      <c r="O686" s="39"/>
    </row>
    <row r="687" spans="14:15" ht="15.75" customHeight="1" x14ac:dyDescent="0.25">
      <c r="N687" s="38"/>
      <c r="O687" s="39"/>
    </row>
    <row r="688" spans="14:15" ht="15.75" customHeight="1" x14ac:dyDescent="0.25">
      <c r="N688" s="38"/>
      <c r="O688" s="39"/>
    </row>
    <row r="689" spans="14:15" ht="15.75" customHeight="1" x14ac:dyDescent="0.25">
      <c r="N689" s="38"/>
      <c r="O689" s="39"/>
    </row>
    <row r="690" spans="14:15" ht="15.75" customHeight="1" x14ac:dyDescent="0.25">
      <c r="N690" s="38"/>
      <c r="O690" s="39"/>
    </row>
    <row r="691" spans="14:15" ht="15.75" customHeight="1" x14ac:dyDescent="0.25">
      <c r="N691" s="38"/>
      <c r="O691" s="39"/>
    </row>
    <row r="692" spans="14:15" ht="15.75" customHeight="1" x14ac:dyDescent="0.25">
      <c r="N692" s="38"/>
      <c r="O692" s="39"/>
    </row>
    <row r="693" spans="14:15" ht="15.75" customHeight="1" x14ac:dyDescent="0.25">
      <c r="N693" s="38"/>
      <c r="O693" s="39"/>
    </row>
    <row r="694" spans="14:15" ht="15.75" customHeight="1" x14ac:dyDescent="0.25">
      <c r="N694" s="38"/>
      <c r="O694" s="39"/>
    </row>
    <row r="695" spans="14:15" ht="15.75" customHeight="1" x14ac:dyDescent="0.25">
      <c r="N695" s="38"/>
      <c r="O695" s="39"/>
    </row>
    <row r="696" spans="14:15" ht="15.75" customHeight="1" x14ac:dyDescent="0.25">
      <c r="N696" s="38"/>
      <c r="O696" s="39"/>
    </row>
    <row r="697" spans="14:15" ht="15.75" customHeight="1" x14ac:dyDescent="0.25">
      <c r="N697" s="38"/>
      <c r="O697" s="39"/>
    </row>
    <row r="698" spans="14:15" ht="15.75" customHeight="1" x14ac:dyDescent="0.25">
      <c r="N698" s="38"/>
      <c r="O698" s="39"/>
    </row>
    <row r="699" spans="14:15" ht="15.75" customHeight="1" x14ac:dyDescent="0.25">
      <c r="N699" s="38"/>
      <c r="O699" s="39"/>
    </row>
    <row r="700" spans="14:15" ht="15.75" customHeight="1" x14ac:dyDescent="0.25">
      <c r="N700" s="38"/>
      <c r="O700" s="39"/>
    </row>
    <row r="701" spans="14:15" ht="15.75" customHeight="1" x14ac:dyDescent="0.25">
      <c r="N701" s="38"/>
      <c r="O701" s="39"/>
    </row>
    <row r="702" spans="14:15" ht="15.75" customHeight="1" x14ac:dyDescent="0.25">
      <c r="N702" s="38"/>
      <c r="O702" s="39"/>
    </row>
    <row r="703" spans="14:15" ht="15.75" customHeight="1" x14ac:dyDescent="0.25">
      <c r="N703" s="38"/>
      <c r="O703" s="39"/>
    </row>
    <row r="704" spans="14:15" ht="15.75" customHeight="1" x14ac:dyDescent="0.25">
      <c r="N704" s="38"/>
      <c r="O704" s="39"/>
    </row>
    <row r="705" spans="14:15" ht="15.75" customHeight="1" x14ac:dyDescent="0.25">
      <c r="N705" s="38"/>
      <c r="O705" s="39"/>
    </row>
    <row r="706" spans="14:15" ht="15.75" customHeight="1" x14ac:dyDescent="0.25">
      <c r="N706" s="38"/>
      <c r="O706" s="39"/>
    </row>
    <row r="707" spans="14:15" ht="15.75" customHeight="1" x14ac:dyDescent="0.25">
      <c r="N707" s="38"/>
      <c r="O707" s="39"/>
    </row>
    <row r="708" spans="14:15" ht="15.75" customHeight="1" x14ac:dyDescent="0.25">
      <c r="N708" s="38"/>
      <c r="O708" s="39"/>
    </row>
    <row r="709" spans="14:15" ht="15.75" customHeight="1" x14ac:dyDescent="0.25">
      <c r="N709" s="38"/>
      <c r="O709" s="39"/>
    </row>
    <row r="710" spans="14:15" ht="15.75" customHeight="1" x14ac:dyDescent="0.25">
      <c r="N710" s="38"/>
      <c r="O710" s="39"/>
    </row>
    <row r="711" spans="14:15" ht="15.75" customHeight="1" x14ac:dyDescent="0.25">
      <c r="N711" s="38"/>
      <c r="O711" s="39"/>
    </row>
    <row r="712" spans="14:15" ht="15.75" customHeight="1" x14ac:dyDescent="0.25">
      <c r="N712" s="38"/>
      <c r="O712" s="39"/>
    </row>
    <row r="713" spans="14:15" ht="15.75" customHeight="1" x14ac:dyDescent="0.25">
      <c r="N713" s="38"/>
      <c r="O713" s="39"/>
    </row>
    <row r="714" spans="14:15" ht="15.75" customHeight="1" x14ac:dyDescent="0.25">
      <c r="N714" s="38"/>
      <c r="O714" s="39"/>
    </row>
    <row r="715" spans="14:15" ht="15.75" customHeight="1" x14ac:dyDescent="0.25">
      <c r="N715" s="38"/>
      <c r="O715" s="39"/>
    </row>
    <row r="716" spans="14:15" ht="15.75" customHeight="1" x14ac:dyDescent="0.25">
      <c r="N716" s="38"/>
      <c r="O716" s="39"/>
    </row>
    <row r="717" spans="14:15" ht="15.75" customHeight="1" x14ac:dyDescent="0.25">
      <c r="N717" s="38"/>
      <c r="O717" s="39"/>
    </row>
    <row r="718" spans="14:15" ht="15.75" customHeight="1" x14ac:dyDescent="0.25">
      <c r="N718" s="38"/>
      <c r="O718" s="39"/>
    </row>
    <row r="719" spans="14:15" ht="15.75" customHeight="1" x14ac:dyDescent="0.25">
      <c r="N719" s="38"/>
      <c r="O719" s="39"/>
    </row>
    <row r="720" spans="14:15" ht="15.75" customHeight="1" x14ac:dyDescent="0.25">
      <c r="N720" s="38"/>
      <c r="O720" s="39"/>
    </row>
    <row r="721" spans="14:15" ht="15.75" customHeight="1" x14ac:dyDescent="0.25">
      <c r="N721" s="38"/>
      <c r="O721" s="39"/>
    </row>
    <row r="722" spans="14:15" ht="15.75" customHeight="1" x14ac:dyDescent="0.25">
      <c r="N722" s="38"/>
      <c r="O722" s="39"/>
    </row>
    <row r="723" spans="14:15" ht="15.75" customHeight="1" x14ac:dyDescent="0.25">
      <c r="N723" s="38"/>
      <c r="O723" s="39"/>
    </row>
    <row r="724" spans="14:15" ht="15.75" customHeight="1" x14ac:dyDescent="0.25">
      <c r="N724" s="38"/>
      <c r="O724" s="39"/>
    </row>
    <row r="725" spans="14:15" ht="15.75" customHeight="1" x14ac:dyDescent="0.25">
      <c r="N725" s="38"/>
      <c r="O725" s="39"/>
    </row>
    <row r="726" spans="14:15" ht="15.75" customHeight="1" x14ac:dyDescent="0.25">
      <c r="N726" s="38"/>
      <c r="O726" s="39"/>
    </row>
    <row r="727" spans="14:15" ht="15.75" customHeight="1" x14ac:dyDescent="0.25">
      <c r="N727" s="38"/>
      <c r="O727" s="39"/>
    </row>
    <row r="728" spans="14:15" ht="15.75" customHeight="1" x14ac:dyDescent="0.25">
      <c r="N728" s="38"/>
      <c r="O728" s="39"/>
    </row>
    <row r="729" spans="14:15" ht="15.75" customHeight="1" x14ac:dyDescent="0.25">
      <c r="N729" s="38"/>
      <c r="O729" s="39"/>
    </row>
    <row r="730" spans="14:15" ht="15.75" customHeight="1" x14ac:dyDescent="0.25">
      <c r="N730" s="38"/>
      <c r="O730" s="39"/>
    </row>
    <row r="731" spans="14:15" ht="15.75" customHeight="1" x14ac:dyDescent="0.25">
      <c r="N731" s="38"/>
      <c r="O731" s="39"/>
    </row>
    <row r="732" spans="14:15" ht="15.75" customHeight="1" x14ac:dyDescent="0.25">
      <c r="N732" s="38"/>
      <c r="O732" s="39"/>
    </row>
    <row r="733" spans="14:15" ht="15.75" customHeight="1" x14ac:dyDescent="0.25">
      <c r="N733" s="38"/>
      <c r="O733" s="39"/>
    </row>
    <row r="734" spans="14:15" ht="15.75" customHeight="1" x14ac:dyDescent="0.25">
      <c r="N734" s="38"/>
      <c r="O734" s="39"/>
    </row>
    <row r="735" spans="14:15" ht="15.75" customHeight="1" x14ac:dyDescent="0.25">
      <c r="N735" s="38"/>
      <c r="O735" s="39"/>
    </row>
    <row r="736" spans="14:15" ht="15.75" customHeight="1" x14ac:dyDescent="0.25">
      <c r="N736" s="38"/>
      <c r="O736" s="39"/>
    </row>
    <row r="737" spans="14:15" ht="15.75" customHeight="1" x14ac:dyDescent="0.25">
      <c r="N737" s="38"/>
      <c r="O737" s="39"/>
    </row>
    <row r="738" spans="14:15" ht="15.75" customHeight="1" x14ac:dyDescent="0.25">
      <c r="N738" s="38"/>
      <c r="O738" s="39"/>
    </row>
    <row r="739" spans="14:15" ht="15.75" customHeight="1" x14ac:dyDescent="0.25">
      <c r="N739" s="38"/>
      <c r="O739" s="39"/>
    </row>
    <row r="740" spans="14:15" ht="15.75" customHeight="1" x14ac:dyDescent="0.25">
      <c r="N740" s="38"/>
      <c r="O740" s="39"/>
    </row>
    <row r="741" spans="14:15" ht="15.75" customHeight="1" x14ac:dyDescent="0.25">
      <c r="N741" s="38"/>
      <c r="O741" s="39"/>
    </row>
    <row r="742" spans="14:15" ht="15.75" customHeight="1" x14ac:dyDescent="0.25">
      <c r="N742" s="38"/>
      <c r="O742" s="39"/>
    </row>
    <row r="743" spans="14:15" ht="15.75" customHeight="1" x14ac:dyDescent="0.25">
      <c r="N743" s="38"/>
      <c r="O743" s="39"/>
    </row>
    <row r="744" spans="14:15" ht="15.75" customHeight="1" x14ac:dyDescent="0.25">
      <c r="N744" s="38"/>
      <c r="O744" s="39"/>
    </row>
    <row r="745" spans="14:15" ht="15.75" customHeight="1" x14ac:dyDescent="0.25">
      <c r="N745" s="38"/>
      <c r="O745" s="39"/>
    </row>
    <row r="746" spans="14:15" ht="15.75" customHeight="1" x14ac:dyDescent="0.25">
      <c r="N746" s="38"/>
      <c r="O746" s="39"/>
    </row>
    <row r="747" spans="14:15" ht="15.75" customHeight="1" x14ac:dyDescent="0.25">
      <c r="N747" s="38"/>
      <c r="O747" s="39"/>
    </row>
    <row r="748" spans="14:15" ht="15.75" customHeight="1" x14ac:dyDescent="0.25">
      <c r="N748" s="38"/>
      <c r="O748" s="39"/>
    </row>
    <row r="749" spans="14:15" ht="15.75" customHeight="1" x14ac:dyDescent="0.25">
      <c r="N749" s="38"/>
      <c r="O749" s="39"/>
    </row>
    <row r="750" spans="14:15" ht="15.75" customHeight="1" x14ac:dyDescent="0.25">
      <c r="N750" s="38"/>
      <c r="O750" s="39"/>
    </row>
    <row r="751" spans="14:15" ht="15.75" customHeight="1" x14ac:dyDescent="0.25">
      <c r="N751" s="38"/>
      <c r="O751" s="39"/>
    </row>
    <row r="752" spans="14:15" ht="15.75" customHeight="1" x14ac:dyDescent="0.25">
      <c r="N752" s="38"/>
      <c r="O752" s="39"/>
    </row>
    <row r="753" spans="14:15" ht="15.75" customHeight="1" x14ac:dyDescent="0.25">
      <c r="N753" s="38"/>
      <c r="O753" s="39"/>
    </row>
    <row r="754" spans="14:15" ht="15.75" customHeight="1" x14ac:dyDescent="0.25">
      <c r="N754" s="38"/>
      <c r="O754" s="39"/>
    </row>
    <row r="755" spans="14:15" ht="15.75" customHeight="1" x14ac:dyDescent="0.25">
      <c r="N755" s="38"/>
      <c r="O755" s="39"/>
    </row>
    <row r="756" spans="14:15" ht="15.75" customHeight="1" x14ac:dyDescent="0.25">
      <c r="N756" s="38"/>
      <c r="O756" s="39"/>
    </row>
    <row r="757" spans="14:15" ht="15.75" customHeight="1" x14ac:dyDescent="0.25">
      <c r="N757" s="38"/>
      <c r="O757" s="39"/>
    </row>
    <row r="758" spans="14:15" ht="15.75" customHeight="1" x14ac:dyDescent="0.25">
      <c r="N758" s="38"/>
      <c r="O758" s="39"/>
    </row>
    <row r="759" spans="14:15" ht="15.75" customHeight="1" x14ac:dyDescent="0.25">
      <c r="N759" s="38"/>
      <c r="O759" s="39"/>
    </row>
    <row r="760" spans="14:15" ht="15.75" customHeight="1" x14ac:dyDescent="0.25">
      <c r="N760" s="38"/>
      <c r="O760" s="39"/>
    </row>
    <row r="761" spans="14:15" ht="15.75" customHeight="1" x14ac:dyDescent="0.25">
      <c r="N761" s="38"/>
      <c r="O761" s="39"/>
    </row>
    <row r="762" spans="14:15" ht="15.75" customHeight="1" x14ac:dyDescent="0.25">
      <c r="N762" s="38"/>
      <c r="O762" s="39"/>
    </row>
    <row r="763" spans="14:15" ht="15.75" customHeight="1" x14ac:dyDescent="0.25">
      <c r="N763" s="38"/>
      <c r="O763" s="39"/>
    </row>
    <row r="764" spans="14:15" ht="15.75" customHeight="1" x14ac:dyDescent="0.25">
      <c r="N764" s="38"/>
      <c r="O764" s="39"/>
    </row>
    <row r="765" spans="14:15" ht="15.75" customHeight="1" x14ac:dyDescent="0.25">
      <c r="N765" s="38"/>
      <c r="O765" s="39"/>
    </row>
    <row r="766" spans="14:15" ht="15.75" customHeight="1" x14ac:dyDescent="0.25">
      <c r="N766" s="38"/>
      <c r="O766" s="39"/>
    </row>
    <row r="767" spans="14:15" ht="15.75" customHeight="1" x14ac:dyDescent="0.25">
      <c r="N767" s="38"/>
      <c r="O767" s="39"/>
    </row>
    <row r="768" spans="14:15" ht="15.75" customHeight="1" x14ac:dyDescent="0.25">
      <c r="N768" s="38"/>
      <c r="O768" s="39"/>
    </row>
    <row r="769" spans="14:15" ht="15.75" customHeight="1" x14ac:dyDescent="0.25">
      <c r="N769" s="38"/>
      <c r="O769" s="39"/>
    </row>
    <row r="770" spans="14:15" ht="15.75" customHeight="1" x14ac:dyDescent="0.25">
      <c r="N770" s="38"/>
      <c r="O770" s="39"/>
    </row>
    <row r="771" spans="14:15" ht="15.75" customHeight="1" x14ac:dyDescent="0.25">
      <c r="N771" s="38"/>
      <c r="O771" s="39"/>
    </row>
    <row r="772" spans="14:15" ht="15.75" customHeight="1" x14ac:dyDescent="0.25">
      <c r="N772" s="38"/>
      <c r="O772" s="39"/>
    </row>
    <row r="773" spans="14:15" ht="15.75" customHeight="1" x14ac:dyDescent="0.25">
      <c r="N773" s="38"/>
      <c r="O773" s="39"/>
    </row>
    <row r="774" spans="14:15" ht="15.75" customHeight="1" x14ac:dyDescent="0.25">
      <c r="N774" s="38"/>
      <c r="O774" s="39"/>
    </row>
    <row r="775" spans="14:15" ht="15.75" customHeight="1" x14ac:dyDescent="0.25">
      <c r="N775" s="38"/>
      <c r="O775" s="39"/>
    </row>
    <row r="776" spans="14:15" ht="15.75" customHeight="1" x14ac:dyDescent="0.25">
      <c r="N776" s="38"/>
      <c r="O776" s="39"/>
    </row>
    <row r="777" spans="14:15" ht="15.75" customHeight="1" x14ac:dyDescent="0.25">
      <c r="N777" s="38"/>
      <c r="O777" s="39"/>
    </row>
    <row r="778" spans="14:15" ht="15.75" customHeight="1" x14ac:dyDescent="0.25">
      <c r="N778" s="38"/>
      <c r="O778" s="39"/>
    </row>
    <row r="779" spans="14:15" ht="15.75" customHeight="1" x14ac:dyDescent="0.25">
      <c r="N779" s="38"/>
      <c r="O779" s="39"/>
    </row>
    <row r="780" spans="14:15" ht="15.75" customHeight="1" x14ac:dyDescent="0.25">
      <c r="N780" s="38"/>
      <c r="O780" s="39"/>
    </row>
    <row r="781" spans="14:15" ht="15.75" customHeight="1" x14ac:dyDescent="0.25">
      <c r="N781" s="38"/>
      <c r="O781" s="39"/>
    </row>
    <row r="782" spans="14:15" ht="15.75" customHeight="1" x14ac:dyDescent="0.25">
      <c r="N782" s="38"/>
      <c r="O782" s="39"/>
    </row>
    <row r="783" spans="14:15" ht="15.75" customHeight="1" x14ac:dyDescent="0.25">
      <c r="N783" s="38"/>
      <c r="O783" s="39"/>
    </row>
    <row r="784" spans="14:15" ht="15.75" customHeight="1" x14ac:dyDescent="0.25">
      <c r="N784" s="38"/>
      <c r="O784" s="39"/>
    </row>
    <row r="785" spans="14:15" ht="15.75" customHeight="1" x14ac:dyDescent="0.25">
      <c r="N785" s="38"/>
      <c r="O785" s="39"/>
    </row>
    <row r="786" spans="14:15" ht="15.75" customHeight="1" x14ac:dyDescent="0.25">
      <c r="N786" s="38"/>
      <c r="O786" s="39"/>
    </row>
    <row r="787" spans="14:15" ht="15.75" customHeight="1" x14ac:dyDescent="0.25">
      <c r="N787" s="38"/>
      <c r="O787" s="39"/>
    </row>
    <row r="788" spans="14:15" ht="15.75" customHeight="1" x14ac:dyDescent="0.25">
      <c r="N788" s="38"/>
      <c r="O788" s="39"/>
    </row>
    <row r="789" spans="14:15" ht="15.75" customHeight="1" x14ac:dyDescent="0.25">
      <c r="N789" s="38"/>
      <c r="O789" s="39"/>
    </row>
    <row r="790" spans="14:15" ht="15.75" customHeight="1" x14ac:dyDescent="0.25">
      <c r="N790" s="38"/>
      <c r="O790" s="39"/>
    </row>
    <row r="791" spans="14:15" ht="15.75" customHeight="1" x14ac:dyDescent="0.25">
      <c r="N791" s="38"/>
      <c r="O791" s="39"/>
    </row>
    <row r="792" spans="14:15" ht="15.75" customHeight="1" x14ac:dyDescent="0.25">
      <c r="N792" s="38"/>
      <c r="O792" s="39"/>
    </row>
    <row r="793" spans="14:15" ht="15.75" customHeight="1" x14ac:dyDescent="0.25">
      <c r="N793" s="38"/>
      <c r="O793" s="39"/>
    </row>
    <row r="794" spans="14:15" ht="15.75" customHeight="1" x14ac:dyDescent="0.25">
      <c r="N794" s="38"/>
      <c r="O794" s="39"/>
    </row>
    <row r="795" spans="14:15" ht="15.75" customHeight="1" x14ac:dyDescent="0.25">
      <c r="N795" s="38"/>
      <c r="O795" s="39"/>
    </row>
    <row r="796" spans="14:15" ht="15.75" customHeight="1" x14ac:dyDescent="0.25">
      <c r="N796" s="38"/>
      <c r="O796" s="39"/>
    </row>
    <row r="797" spans="14:15" ht="15.75" customHeight="1" x14ac:dyDescent="0.25">
      <c r="N797" s="38"/>
      <c r="O797" s="39"/>
    </row>
    <row r="798" spans="14:15" ht="15.75" customHeight="1" x14ac:dyDescent="0.25">
      <c r="N798" s="38"/>
      <c r="O798" s="39"/>
    </row>
    <row r="799" spans="14:15" ht="15.75" customHeight="1" x14ac:dyDescent="0.25">
      <c r="N799" s="38"/>
      <c r="O799" s="39"/>
    </row>
    <row r="800" spans="14:15" ht="15.75" customHeight="1" x14ac:dyDescent="0.25">
      <c r="N800" s="38"/>
      <c r="O800" s="39"/>
    </row>
    <row r="801" spans="14:15" ht="15.75" customHeight="1" x14ac:dyDescent="0.25">
      <c r="N801" s="38"/>
      <c r="O801" s="39"/>
    </row>
    <row r="802" spans="14:15" ht="15.75" customHeight="1" x14ac:dyDescent="0.25">
      <c r="N802" s="38"/>
      <c r="O802" s="39"/>
    </row>
    <row r="803" spans="14:15" ht="15.75" customHeight="1" x14ac:dyDescent="0.25">
      <c r="N803" s="38"/>
      <c r="O803" s="39"/>
    </row>
    <row r="804" spans="14:15" ht="15.75" customHeight="1" x14ac:dyDescent="0.25">
      <c r="N804" s="38"/>
      <c r="O804" s="39"/>
    </row>
    <row r="805" spans="14:15" ht="15.75" customHeight="1" x14ac:dyDescent="0.25">
      <c r="N805" s="38"/>
      <c r="O805" s="39"/>
    </row>
    <row r="806" spans="14:15" ht="15.75" customHeight="1" x14ac:dyDescent="0.25">
      <c r="N806" s="38"/>
      <c r="O806" s="39"/>
    </row>
    <row r="807" spans="14:15" ht="15.75" customHeight="1" x14ac:dyDescent="0.25">
      <c r="N807" s="38"/>
      <c r="O807" s="39"/>
    </row>
    <row r="808" spans="14:15" ht="15.75" customHeight="1" x14ac:dyDescent="0.25">
      <c r="N808" s="38"/>
      <c r="O808" s="39"/>
    </row>
    <row r="809" spans="14:15" ht="15.75" customHeight="1" x14ac:dyDescent="0.25">
      <c r="N809" s="38"/>
      <c r="O809" s="39"/>
    </row>
    <row r="810" spans="14:15" ht="15.75" customHeight="1" x14ac:dyDescent="0.25">
      <c r="N810" s="38"/>
      <c r="O810" s="39"/>
    </row>
    <row r="811" spans="14:15" ht="15.75" customHeight="1" x14ac:dyDescent="0.25">
      <c r="N811" s="38"/>
      <c r="O811" s="39"/>
    </row>
    <row r="812" spans="14:15" ht="15.75" customHeight="1" x14ac:dyDescent="0.25">
      <c r="N812" s="38"/>
      <c r="O812" s="39"/>
    </row>
    <row r="813" spans="14:15" ht="15.75" customHeight="1" x14ac:dyDescent="0.25">
      <c r="N813" s="38"/>
      <c r="O813" s="39"/>
    </row>
    <row r="814" spans="14:15" ht="15.75" customHeight="1" x14ac:dyDescent="0.25">
      <c r="N814" s="38"/>
      <c r="O814" s="39"/>
    </row>
    <row r="815" spans="14:15" ht="15.75" customHeight="1" x14ac:dyDescent="0.25">
      <c r="N815" s="38"/>
      <c r="O815" s="39"/>
    </row>
    <row r="816" spans="14:15" ht="15.75" customHeight="1" x14ac:dyDescent="0.25">
      <c r="N816" s="38"/>
      <c r="O816" s="39"/>
    </row>
    <row r="817" spans="14:15" ht="15.75" customHeight="1" x14ac:dyDescent="0.25">
      <c r="N817" s="38"/>
      <c r="O817" s="39"/>
    </row>
    <row r="818" spans="14:15" ht="15.75" customHeight="1" x14ac:dyDescent="0.25">
      <c r="N818" s="38"/>
      <c r="O818" s="39"/>
    </row>
    <row r="819" spans="14:15" ht="15.75" customHeight="1" x14ac:dyDescent="0.25">
      <c r="N819" s="38"/>
      <c r="O819" s="39"/>
    </row>
    <row r="820" spans="14:15" ht="15.75" customHeight="1" x14ac:dyDescent="0.25">
      <c r="N820" s="38"/>
      <c r="O820" s="39"/>
    </row>
    <row r="821" spans="14:15" ht="15.75" customHeight="1" x14ac:dyDescent="0.25">
      <c r="N821" s="38"/>
      <c r="O821" s="39"/>
    </row>
    <row r="822" spans="14:15" ht="15.75" customHeight="1" x14ac:dyDescent="0.25">
      <c r="N822" s="38"/>
      <c r="O822" s="39"/>
    </row>
    <row r="823" spans="14:15" ht="15.75" customHeight="1" x14ac:dyDescent="0.25">
      <c r="N823" s="38"/>
      <c r="O823" s="39"/>
    </row>
    <row r="824" spans="14:15" ht="15.75" customHeight="1" x14ac:dyDescent="0.25">
      <c r="N824" s="38"/>
      <c r="O824" s="39"/>
    </row>
    <row r="825" spans="14:15" ht="15.75" customHeight="1" x14ac:dyDescent="0.25">
      <c r="N825" s="38"/>
      <c r="O825" s="39"/>
    </row>
    <row r="826" spans="14:15" ht="15.75" customHeight="1" x14ac:dyDescent="0.25">
      <c r="N826" s="38"/>
      <c r="O826" s="39"/>
    </row>
    <row r="827" spans="14:15" ht="15.75" customHeight="1" x14ac:dyDescent="0.25">
      <c r="N827" s="38"/>
      <c r="O827" s="39"/>
    </row>
    <row r="828" spans="14:15" ht="15.75" customHeight="1" x14ac:dyDescent="0.25">
      <c r="N828" s="38"/>
      <c r="O828" s="39"/>
    </row>
    <row r="829" spans="14:15" ht="15.75" customHeight="1" x14ac:dyDescent="0.25">
      <c r="N829" s="38"/>
      <c r="O829" s="39"/>
    </row>
    <row r="830" spans="14:15" ht="15.75" customHeight="1" x14ac:dyDescent="0.25">
      <c r="N830" s="38"/>
      <c r="O830" s="39"/>
    </row>
    <row r="831" spans="14:15" ht="15.75" customHeight="1" x14ac:dyDescent="0.25">
      <c r="N831" s="38"/>
      <c r="O831" s="39"/>
    </row>
    <row r="832" spans="14:15" ht="15.75" customHeight="1" x14ac:dyDescent="0.25">
      <c r="N832" s="38"/>
      <c r="O832" s="39"/>
    </row>
    <row r="833" spans="14:15" ht="15.75" customHeight="1" x14ac:dyDescent="0.25">
      <c r="N833" s="38"/>
      <c r="O833" s="39"/>
    </row>
    <row r="834" spans="14:15" ht="15.75" customHeight="1" x14ac:dyDescent="0.25">
      <c r="N834" s="38"/>
      <c r="O834" s="39"/>
    </row>
    <row r="835" spans="14:15" ht="15.75" customHeight="1" x14ac:dyDescent="0.25">
      <c r="N835" s="38"/>
      <c r="O835" s="39"/>
    </row>
    <row r="836" spans="14:15" ht="15.75" customHeight="1" x14ac:dyDescent="0.25">
      <c r="N836" s="38"/>
      <c r="O836" s="39"/>
    </row>
    <row r="837" spans="14:15" ht="15.75" customHeight="1" x14ac:dyDescent="0.25">
      <c r="N837" s="38"/>
      <c r="O837" s="39"/>
    </row>
    <row r="838" spans="14:15" ht="15.75" customHeight="1" x14ac:dyDescent="0.25">
      <c r="N838" s="38"/>
      <c r="O838" s="39"/>
    </row>
    <row r="839" spans="14:15" ht="15.75" customHeight="1" x14ac:dyDescent="0.25">
      <c r="N839" s="38"/>
      <c r="O839" s="39"/>
    </row>
    <row r="840" spans="14:15" ht="15.75" customHeight="1" x14ac:dyDescent="0.25">
      <c r="N840" s="38"/>
      <c r="O840" s="39"/>
    </row>
    <row r="841" spans="14:15" ht="15.75" customHeight="1" x14ac:dyDescent="0.25">
      <c r="N841" s="38"/>
      <c r="O841" s="39"/>
    </row>
    <row r="842" spans="14:15" ht="15.75" customHeight="1" x14ac:dyDescent="0.25">
      <c r="N842" s="38"/>
      <c r="O842" s="39"/>
    </row>
    <row r="843" spans="14:15" ht="15.75" customHeight="1" x14ac:dyDescent="0.25">
      <c r="N843" s="38"/>
      <c r="O843" s="39"/>
    </row>
    <row r="844" spans="14:15" ht="15.75" customHeight="1" x14ac:dyDescent="0.25">
      <c r="N844" s="38"/>
      <c r="O844" s="39"/>
    </row>
    <row r="845" spans="14:15" ht="15.75" customHeight="1" x14ac:dyDescent="0.25">
      <c r="N845" s="38"/>
      <c r="O845" s="39"/>
    </row>
    <row r="846" spans="14:15" ht="15.75" customHeight="1" x14ac:dyDescent="0.25">
      <c r="N846" s="38"/>
      <c r="O846" s="39"/>
    </row>
    <row r="847" spans="14:15" ht="15.75" customHeight="1" x14ac:dyDescent="0.25">
      <c r="N847" s="38"/>
      <c r="O847" s="39"/>
    </row>
    <row r="848" spans="14:15" ht="15.75" customHeight="1" x14ac:dyDescent="0.25">
      <c r="N848" s="38"/>
      <c r="O848" s="39"/>
    </row>
    <row r="849" spans="14:15" ht="15.75" customHeight="1" x14ac:dyDescent="0.25">
      <c r="N849" s="38"/>
      <c r="O849" s="39"/>
    </row>
    <row r="850" spans="14:15" ht="15.75" customHeight="1" x14ac:dyDescent="0.25">
      <c r="N850" s="38"/>
      <c r="O850" s="39"/>
    </row>
    <row r="851" spans="14:15" ht="15.75" customHeight="1" x14ac:dyDescent="0.25">
      <c r="N851" s="38"/>
      <c r="O851" s="39"/>
    </row>
    <row r="852" spans="14:15" ht="15.75" customHeight="1" x14ac:dyDescent="0.25">
      <c r="N852" s="38"/>
      <c r="O852" s="39"/>
    </row>
    <row r="853" spans="14:15" ht="15.75" customHeight="1" x14ac:dyDescent="0.25">
      <c r="N853" s="38"/>
      <c r="O853" s="39"/>
    </row>
    <row r="854" spans="14:15" ht="15.75" customHeight="1" x14ac:dyDescent="0.25">
      <c r="N854" s="38"/>
      <c r="O854" s="39"/>
    </row>
    <row r="855" spans="14:15" ht="15.75" customHeight="1" x14ac:dyDescent="0.25">
      <c r="N855" s="38"/>
      <c r="O855" s="39"/>
    </row>
    <row r="856" spans="14:15" ht="15.75" customHeight="1" x14ac:dyDescent="0.25">
      <c r="N856" s="38"/>
      <c r="O856" s="39"/>
    </row>
    <row r="857" spans="14:15" ht="15.75" customHeight="1" x14ac:dyDescent="0.25">
      <c r="N857" s="38"/>
      <c r="O857" s="39"/>
    </row>
    <row r="858" spans="14:15" ht="15.75" customHeight="1" x14ac:dyDescent="0.25">
      <c r="N858" s="38"/>
      <c r="O858" s="39"/>
    </row>
    <row r="859" spans="14:15" ht="15.75" customHeight="1" x14ac:dyDescent="0.25">
      <c r="N859" s="38"/>
      <c r="O859" s="39"/>
    </row>
    <row r="860" spans="14:15" ht="15.75" customHeight="1" x14ac:dyDescent="0.25">
      <c r="N860" s="38"/>
      <c r="O860" s="39"/>
    </row>
    <row r="861" spans="14:15" ht="15.75" customHeight="1" x14ac:dyDescent="0.25">
      <c r="N861" s="38"/>
      <c r="O861" s="39"/>
    </row>
    <row r="862" spans="14:15" ht="15.75" customHeight="1" x14ac:dyDescent="0.25">
      <c r="N862" s="38"/>
      <c r="O862" s="39"/>
    </row>
    <row r="863" spans="14:15" ht="15.75" customHeight="1" x14ac:dyDescent="0.25">
      <c r="N863" s="38"/>
      <c r="O863" s="39"/>
    </row>
    <row r="864" spans="14:15" ht="15.75" customHeight="1" x14ac:dyDescent="0.25">
      <c r="N864" s="38"/>
      <c r="O864" s="39"/>
    </row>
    <row r="865" spans="14:15" ht="15.75" customHeight="1" x14ac:dyDescent="0.25">
      <c r="N865" s="38"/>
      <c r="O865" s="39"/>
    </row>
    <row r="866" spans="14:15" ht="15.75" customHeight="1" x14ac:dyDescent="0.25">
      <c r="N866" s="38"/>
      <c r="O866" s="39"/>
    </row>
    <row r="867" spans="14:15" ht="15.75" customHeight="1" x14ac:dyDescent="0.25">
      <c r="N867" s="38"/>
      <c r="O867" s="39"/>
    </row>
    <row r="868" spans="14:15" ht="15.75" customHeight="1" x14ac:dyDescent="0.25">
      <c r="N868" s="38"/>
      <c r="O868" s="39"/>
    </row>
    <row r="869" spans="14:15" ht="15.75" customHeight="1" x14ac:dyDescent="0.25">
      <c r="N869" s="38"/>
      <c r="O869" s="39"/>
    </row>
    <row r="870" spans="14:15" ht="15.75" customHeight="1" x14ac:dyDescent="0.25">
      <c r="N870" s="38"/>
      <c r="O870" s="39"/>
    </row>
    <row r="871" spans="14:15" ht="15.75" customHeight="1" x14ac:dyDescent="0.25">
      <c r="N871" s="38"/>
      <c r="O871" s="39"/>
    </row>
    <row r="872" spans="14:15" ht="15.75" customHeight="1" x14ac:dyDescent="0.25">
      <c r="N872" s="38"/>
      <c r="O872" s="39"/>
    </row>
    <row r="873" spans="14:15" ht="15.75" customHeight="1" x14ac:dyDescent="0.25">
      <c r="N873" s="38"/>
      <c r="O873" s="39"/>
    </row>
    <row r="874" spans="14:15" ht="15.75" customHeight="1" x14ac:dyDescent="0.25">
      <c r="N874" s="38"/>
      <c r="O874" s="39"/>
    </row>
    <row r="875" spans="14:15" ht="15.75" customHeight="1" x14ac:dyDescent="0.25">
      <c r="N875" s="38"/>
      <c r="O875" s="39"/>
    </row>
    <row r="876" spans="14:15" ht="15.75" customHeight="1" x14ac:dyDescent="0.25">
      <c r="N876" s="38"/>
      <c r="O876" s="39"/>
    </row>
    <row r="877" spans="14:15" ht="15.75" customHeight="1" x14ac:dyDescent="0.25">
      <c r="N877" s="38"/>
      <c r="O877" s="39"/>
    </row>
    <row r="878" spans="14:15" ht="15.75" customHeight="1" x14ac:dyDescent="0.25">
      <c r="N878" s="38"/>
      <c r="O878" s="39"/>
    </row>
    <row r="879" spans="14:15" ht="15.75" customHeight="1" x14ac:dyDescent="0.25">
      <c r="N879" s="38"/>
      <c r="O879" s="39"/>
    </row>
    <row r="880" spans="14:15" ht="15.75" customHeight="1" x14ac:dyDescent="0.25">
      <c r="N880" s="38"/>
      <c r="O880" s="39"/>
    </row>
    <row r="881" spans="14:15" ht="15.75" customHeight="1" x14ac:dyDescent="0.25">
      <c r="N881" s="38"/>
      <c r="O881" s="39"/>
    </row>
    <row r="882" spans="14:15" ht="15.75" customHeight="1" x14ac:dyDescent="0.25">
      <c r="N882" s="38"/>
      <c r="O882" s="39"/>
    </row>
    <row r="883" spans="14:15" ht="15.75" customHeight="1" x14ac:dyDescent="0.25">
      <c r="N883" s="38"/>
      <c r="O883" s="39"/>
    </row>
    <row r="884" spans="14:15" ht="15.75" customHeight="1" x14ac:dyDescent="0.25">
      <c r="N884" s="38"/>
      <c r="O884" s="39"/>
    </row>
    <row r="885" spans="14:15" ht="15.75" customHeight="1" x14ac:dyDescent="0.25">
      <c r="N885" s="38"/>
      <c r="O885" s="39"/>
    </row>
    <row r="886" spans="14:15" ht="15.75" customHeight="1" x14ac:dyDescent="0.25">
      <c r="N886" s="38"/>
      <c r="O886" s="39"/>
    </row>
    <row r="887" spans="14:15" ht="15.75" customHeight="1" x14ac:dyDescent="0.25">
      <c r="N887" s="38"/>
      <c r="O887" s="39"/>
    </row>
    <row r="888" spans="14:15" ht="15.75" customHeight="1" x14ac:dyDescent="0.25">
      <c r="N888" s="38"/>
      <c r="O888" s="39"/>
    </row>
    <row r="889" spans="14:15" ht="15.75" customHeight="1" x14ac:dyDescent="0.25">
      <c r="N889" s="38"/>
      <c r="O889" s="39"/>
    </row>
    <row r="890" spans="14:15" ht="15.75" customHeight="1" x14ac:dyDescent="0.25">
      <c r="N890" s="38"/>
      <c r="O890" s="39"/>
    </row>
    <row r="891" spans="14:15" ht="15.75" customHeight="1" x14ac:dyDescent="0.25">
      <c r="N891" s="38"/>
      <c r="O891" s="39"/>
    </row>
    <row r="892" spans="14:15" ht="15.75" customHeight="1" x14ac:dyDescent="0.25">
      <c r="N892" s="38"/>
      <c r="O892" s="39"/>
    </row>
    <row r="893" spans="14:15" ht="15.75" customHeight="1" x14ac:dyDescent="0.25">
      <c r="N893" s="38"/>
      <c r="O893" s="39"/>
    </row>
    <row r="894" spans="14:15" ht="15.75" customHeight="1" x14ac:dyDescent="0.25">
      <c r="N894" s="38"/>
      <c r="O894" s="39"/>
    </row>
    <row r="895" spans="14:15" ht="15.75" customHeight="1" x14ac:dyDescent="0.25">
      <c r="N895" s="38"/>
      <c r="O895" s="39"/>
    </row>
    <row r="896" spans="14:15" ht="15.75" customHeight="1" x14ac:dyDescent="0.25">
      <c r="N896" s="38"/>
      <c r="O896" s="39"/>
    </row>
    <row r="897" spans="14:15" ht="15.75" customHeight="1" x14ac:dyDescent="0.25">
      <c r="N897" s="38"/>
      <c r="O897" s="39"/>
    </row>
    <row r="898" spans="14:15" ht="15.75" customHeight="1" x14ac:dyDescent="0.25">
      <c r="N898" s="38"/>
      <c r="O898" s="39"/>
    </row>
    <row r="899" spans="14:15" ht="15.75" customHeight="1" x14ac:dyDescent="0.25">
      <c r="N899" s="38"/>
      <c r="O899" s="39"/>
    </row>
    <row r="900" spans="14:15" ht="15.75" customHeight="1" x14ac:dyDescent="0.25">
      <c r="N900" s="38"/>
      <c r="O900" s="39"/>
    </row>
    <row r="901" spans="14:15" ht="15.75" customHeight="1" x14ac:dyDescent="0.25">
      <c r="N901" s="38"/>
      <c r="O901" s="39"/>
    </row>
    <row r="902" spans="14:15" ht="15.75" customHeight="1" x14ac:dyDescent="0.25">
      <c r="N902" s="38"/>
      <c r="O902" s="39"/>
    </row>
    <row r="903" spans="14:15" ht="15.75" customHeight="1" x14ac:dyDescent="0.25">
      <c r="N903" s="38"/>
      <c r="O903" s="39"/>
    </row>
    <row r="904" spans="14:15" ht="15.75" customHeight="1" x14ac:dyDescent="0.25">
      <c r="N904" s="38"/>
      <c r="O904" s="39"/>
    </row>
    <row r="905" spans="14:15" ht="15.75" customHeight="1" x14ac:dyDescent="0.25">
      <c r="N905" s="38"/>
      <c r="O905" s="39"/>
    </row>
    <row r="906" spans="14:15" ht="15.75" customHeight="1" x14ac:dyDescent="0.25">
      <c r="N906" s="38"/>
      <c r="O906" s="39"/>
    </row>
    <row r="907" spans="14:15" ht="15.75" customHeight="1" x14ac:dyDescent="0.25">
      <c r="N907" s="38"/>
      <c r="O907" s="39"/>
    </row>
    <row r="908" spans="14:15" ht="15.75" customHeight="1" x14ac:dyDescent="0.25">
      <c r="N908" s="38"/>
      <c r="O908" s="39"/>
    </row>
    <row r="909" spans="14:15" ht="15.75" customHeight="1" x14ac:dyDescent="0.25">
      <c r="N909" s="38"/>
      <c r="O909" s="39"/>
    </row>
    <row r="910" spans="14:15" ht="15.75" customHeight="1" x14ac:dyDescent="0.25">
      <c r="N910" s="38"/>
      <c r="O910" s="39"/>
    </row>
    <row r="911" spans="14:15" ht="15.75" customHeight="1" x14ac:dyDescent="0.25">
      <c r="N911" s="38"/>
      <c r="O911" s="39"/>
    </row>
    <row r="912" spans="14:15" ht="15.75" customHeight="1" x14ac:dyDescent="0.25">
      <c r="N912" s="38"/>
      <c r="O912" s="39"/>
    </row>
    <row r="913" spans="14:15" ht="15.75" customHeight="1" x14ac:dyDescent="0.25">
      <c r="N913" s="38"/>
      <c r="O913" s="39"/>
    </row>
    <row r="914" spans="14:15" ht="15.75" customHeight="1" x14ac:dyDescent="0.25">
      <c r="N914" s="38"/>
      <c r="O914" s="39"/>
    </row>
    <row r="915" spans="14:15" ht="15.75" customHeight="1" x14ac:dyDescent="0.25">
      <c r="N915" s="38"/>
      <c r="O915" s="39"/>
    </row>
    <row r="916" spans="14:15" ht="15.75" customHeight="1" x14ac:dyDescent="0.25">
      <c r="N916" s="38"/>
      <c r="O916" s="39"/>
    </row>
    <row r="917" spans="14:15" ht="15.75" customHeight="1" x14ac:dyDescent="0.25">
      <c r="N917" s="38"/>
      <c r="O917" s="39"/>
    </row>
    <row r="918" spans="14:15" ht="15.75" customHeight="1" x14ac:dyDescent="0.25">
      <c r="N918" s="38"/>
      <c r="O918" s="39"/>
    </row>
    <row r="919" spans="14:15" ht="15.75" customHeight="1" x14ac:dyDescent="0.25">
      <c r="N919" s="38"/>
      <c r="O919" s="39"/>
    </row>
    <row r="920" spans="14:15" ht="15.75" customHeight="1" x14ac:dyDescent="0.25">
      <c r="N920" s="38"/>
      <c r="O920" s="39"/>
    </row>
    <row r="921" spans="14:15" ht="15.75" customHeight="1" x14ac:dyDescent="0.25">
      <c r="N921" s="38"/>
      <c r="O921" s="39"/>
    </row>
    <row r="922" spans="14:15" ht="15.75" customHeight="1" x14ac:dyDescent="0.25">
      <c r="N922" s="38"/>
      <c r="O922" s="39"/>
    </row>
    <row r="923" spans="14:15" ht="15.75" customHeight="1" x14ac:dyDescent="0.25">
      <c r="N923" s="38"/>
      <c r="O923" s="39"/>
    </row>
    <row r="924" spans="14:15" ht="15.75" customHeight="1" x14ac:dyDescent="0.25">
      <c r="N924" s="38"/>
      <c r="O924" s="39"/>
    </row>
    <row r="925" spans="14:15" ht="15.75" customHeight="1" x14ac:dyDescent="0.25">
      <c r="N925" s="38"/>
      <c r="O925" s="39"/>
    </row>
    <row r="926" spans="14:15" ht="15.75" customHeight="1" x14ac:dyDescent="0.25">
      <c r="N926" s="38"/>
      <c r="O926" s="39"/>
    </row>
    <row r="927" spans="14:15" ht="15.75" customHeight="1" x14ac:dyDescent="0.25">
      <c r="N927" s="38"/>
      <c r="O927" s="39"/>
    </row>
    <row r="928" spans="14:15" ht="15.75" customHeight="1" x14ac:dyDescent="0.25">
      <c r="N928" s="38"/>
      <c r="O928" s="39"/>
    </row>
    <row r="929" spans="14:15" ht="15.75" customHeight="1" x14ac:dyDescent="0.25">
      <c r="N929" s="38"/>
      <c r="O929" s="39"/>
    </row>
    <row r="930" spans="14:15" ht="15.75" customHeight="1" x14ac:dyDescent="0.25">
      <c r="N930" s="38"/>
      <c r="O930" s="39"/>
    </row>
    <row r="931" spans="14:15" ht="15.75" customHeight="1" x14ac:dyDescent="0.25">
      <c r="N931" s="38"/>
      <c r="O931" s="39"/>
    </row>
    <row r="932" spans="14:15" ht="15.75" customHeight="1" x14ac:dyDescent="0.25">
      <c r="N932" s="38"/>
      <c r="O932" s="39"/>
    </row>
    <row r="933" spans="14:15" ht="15.75" customHeight="1" x14ac:dyDescent="0.25">
      <c r="N933" s="38"/>
      <c r="O933" s="39"/>
    </row>
    <row r="934" spans="14:15" ht="15.75" customHeight="1" x14ac:dyDescent="0.25">
      <c r="N934" s="38"/>
      <c r="O934" s="39"/>
    </row>
    <row r="935" spans="14:15" ht="15.75" customHeight="1" x14ac:dyDescent="0.25">
      <c r="N935" s="38"/>
      <c r="O935" s="39"/>
    </row>
    <row r="936" spans="14:15" ht="15.75" customHeight="1" x14ac:dyDescent="0.25">
      <c r="N936" s="38"/>
      <c r="O936" s="39"/>
    </row>
    <row r="937" spans="14:15" ht="15.75" customHeight="1" x14ac:dyDescent="0.25">
      <c r="N937" s="38"/>
      <c r="O937" s="39"/>
    </row>
    <row r="938" spans="14:15" ht="15.75" customHeight="1" x14ac:dyDescent="0.25">
      <c r="N938" s="38"/>
      <c r="O938" s="39"/>
    </row>
    <row r="939" spans="14:15" ht="15.75" customHeight="1" x14ac:dyDescent="0.25">
      <c r="N939" s="38"/>
      <c r="O939" s="39"/>
    </row>
    <row r="940" spans="14:15" ht="15.75" customHeight="1" x14ac:dyDescent="0.25">
      <c r="N940" s="38"/>
      <c r="O940" s="39"/>
    </row>
    <row r="941" spans="14:15" ht="15.75" customHeight="1" x14ac:dyDescent="0.25">
      <c r="N941" s="38"/>
      <c r="O941" s="39"/>
    </row>
    <row r="942" spans="14:15" ht="15.75" customHeight="1" x14ac:dyDescent="0.25">
      <c r="N942" s="38"/>
      <c r="O942" s="39"/>
    </row>
    <row r="943" spans="14:15" ht="15.75" customHeight="1" x14ac:dyDescent="0.25">
      <c r="N943" s="38"/>
      <c r="O943" s="39"/>
    </row>
    <row r="944" spans="14:15" ht="15.75" customHeight="1" x14ac:dyDescent="0.25">
      <c r="N944" s="38"/>
      <c r="O944" s="39"/>
    </row>
    <row r="945" spans="14:15" ht="15.75" customHeight="1" x14ac:dyDescent="0.25">
      <c r="N945" s="38"/>
      <c r="O945" s="39"/>
    </row>
    <row r="946" spans="14:15" ht="15.75" customHeight="1" x14ac:dyDescent="0.25">
      <c r="N946" s="38"/>
      <c r="O946" s="39"/>
    </row>
    <row r="947" spans="14:15" ht="15.75" customHeight="1" x14ac:dyDescent="0.25">
      <c r="N947" s="38"/>
      <c r="O947" s="39"/>
    </row>
    <row r="948" spans="14:15" ht="15.75" customHeight="1" x14ac:dyDescent="0.25">
      <c r="N948" s="38"/>
      <c r="O948" s="39"/>
    </row>
    <row r="949" spans="14:15" ht="15.75" customHeight="1" x14ac:dyDescent="0.25">
      <c r="N949" s="38"/>
      <c r="O949" s="39"/>
    </row>
    <row r="950" spans="14:15" ht="15.75" customHeight="1" x14ac:dyDescent="0.25">
      <c r="N950" s="38"/>
      <c r="O950" s="39"/>
    </row>
    <row r="951" spans="14:15" ht="15.75" customHeight="1" x14ac:dyDescent="0.25">
      <c r="N951" s="38"/>
      <c r="O951" s="39"/>
    </row>
    <row r="952" spans="14:15" ht="15.75" customHeight="1" x14ac:dyDescent="0.25">
      <c r="N952" s="38"/>
      <c r="O952" s="39"/>
    </row>
    <row r="953" spans="14:15" ht="15.75" customHeight="1" x14ac:dyDescent="0.25">
      <c r="N953" s="38"/>
      <c r="O953" s="39"/>
    </row>
    <row r="954" spans="14:15" ht="15.75" customHeight="1" x14ac:dyDescent="0.25">
      <c r="N954" s="38"/>
      <c r="O954" s="39"/>
    </row>
    <row r="955" spans="14:15" ht="15.75" customHeight="1" x14ac:dyDescent="0.25">
      <c r="N955" s="38"/>
      <c r="O955" s="39"/>
    </row>
    <row r="956" spans="14:15" ht="15.75" customHeight="1" x14ac:dyDescent="0.25">
      <c r="N956" s="38"/>
      <c r="O956" s="39"/>
    </row>
    <row r="957" spans="14:15" ht="15.75" customHeight="1" x14ac:dyDescent="0.25">
      <c r="N957" s="38"/>
      <c r="O957" s="39"/>
    </row>
    <row r="958" spans="14:15" ht="15.75" customHeight="1" x14ac:dyDescent="0.25">
      <c r="N958" s="38"/>
      <c r="O958" s="39"/>
    </row>
    <row r="959" spans="14:15" ht="15.75" customHeight="1" x14ac:dyDescent="0.25">
      <c r="N959" s="38"/>
      <c r="O959" s="39"/>
    </row>
    <row r="960" spans="14:15" ht="15.75" customHeight="1" x14ac:dyDescent="0.25">
      <c r="N960" s="38"/>
      <c r="O960" s="39"/>
    </row>
    <row r="961" spans="14:15" ht="15.75" customHeight="1" x14ac:dyDescent="0.25">
      <c r="N961" s="38"/>
      <c r="O961" s="39"/>
    </row>
    <row r="962" spans="14:15" ht="15.75" customHeight="1" x14ac:dyDescent="0.25">
      <c r="N962" s="38"/>
      <c r="O962" s="39"/>
    </row>
    <row r="963" spans="14:15" ht="15.75" customHeight="1" x14ac:dyDescent="0.25">
      <c r="N963" s="38"/>
      <c r="O963" s="39"/>
    </row>
    <row r="964" spans="14:15" ht="15.75" customHeight="1" x14ac:dyDescent="0.25">
      <c r="N964" s="38"/>
      <c r="O964" s="39"/>
    </row>
    <row r="965" spans="14:15" ht="15.75" customHeight="1" x14ac:dyDescent="0.25">
      <c r="N965" s="38"/>
      <c r="O965" s="39"/>
    </row>
    <row r="966" spans="14:15" ht="15" customHeight="1" x14ac:dyDescent="0.25">
      <c r="N966" s="38"/>
    </row>
  </sheetData>
  <autoFilter ref="A4:N206"/>
  <mergeCells count="4">
    <mergeCell ref="A1:J1"/>
    <mergeCell ref="A2:J2"/>
    <mergeCell ref="H208:N208"/>
    <mergeCell ref="E208:G208"/>
  </mergeCells>
  <phoneticPr fontId="2" type="noConversion"/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абсолютный(время_дистанции)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Lucky</dc:creator>
  <cp:lastModifiedBy>IP</cp:lastModifiedBy>
  <dcterms:created xsi:type="dcterms:W3CDTF">2021-05-14T07:34:08Z</dcterms:created>
  <dcterms:modified xsi:type="dcterms:W3CDTF">2025-05-22T07:57:23Z</dcterms:modified>
</cp:coreProperties>
</file>