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3955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96" i="1" l="1"/>
  <c r="D95" i="1"/>
  <c r="D89" i="1"/>
  <c r="D88" i="1"/>
  <c r="D86" i="1"/>
  <c r="D85" i="1"/>
  <c r="D76" i="1"/>
  <c r="D75" i="1"/>
  <c r="D65" i="1"/>
  <c r="D66" i="1"/>
  <c r="D64" i="1"/>
  <c r="D63" i="1"/>
  <c r="D62" i="1"/>
  <c r="D61" i="1"/>
  <c r="D60" i="1"/>
  <c r="D59" i="1"/>
  <c r="D55" i="1"/>
  <c r="D54" i="1"/>
  <c r="D53" i="1"/>
  <c r="D52" i="1"/>
  <c r="D44" i="1"/>
  <c r="D43" i="1"/>
  <c r="D40" i="1"/>
  <c r="D39" i="1"/>
  <c r="D34" i="1"/>
  <c r="D33" i="1"/>
  <c r="D32" i="1"/>
  <c r="D31" i="1"/>
  <c r="D30" i="1"/>
  <c r="D23" i="1"/>
  <c r="D21" i="1"/>
  <c r="F21" i="1" s="1"/>
  <c r="D93" i="1"/>
  <c r="F93" i="1" s="1"/>
  <c r="D94" i="1"/>
  <c r="F94" i="1" s="1"/>
  <c r="D83" i="1"/>
  <c r="F83" i="1" s="1"/>
  <c r="D84" i="1"/>
  <c r="F84" i="1" s="1"/>
  <c r="D73" i="1"/>
  <c r="F73" i="1" s="1"/>
  <c r="D74" i="1"/>
  <c r="F74" i="1" s="1"/>
  <c r="F63" i="1"/>
  <c r="F64" i="1"/>
  <c r="F53" i="1"/>
  <c r="F54" i="1"/>
  <c r="F44" i="1"/>
  <c r="D45" i="1"/>
  <c r="F45" i="1" s="1"/>
  <c r="F34" i="1"/>
  <c r="D35" i="1"/>
  <c r="F35" i="1" s="1"/>
  <c r="F14" i="1"/>
  <c r="F15" i="1"/>
  <c r="D24" i="1"/>
  <c r="F24" i="1" s="1"/>
  <c r="D25" i="1"/>
  <c r="F25" i="1" s="1"/>
  <c r="F96" i="1"/>
  <c r="F95" i="1"/>
  <c r="D92" i="1"/>
  <c r="F92" i="1" s="1"/>
  <c r="D91" i="1"/>
  <c r="F91" i="1" s="1"/>
  <c r="D90" i="1"/>
  <c r="F90" i="1" s="1"/>
  <c r="F89" i="1"/>
  <c r="F88" i="1"/>
  <c r="F86" i="1"/>
  <c r="F85" i="1"/>
  <c r="D82" i="1"/>
  <c r="F82" i="1" s="1"/>
  <c r="D81" i="1"/>
  <c r="F81" i="1" s="1"/>
  <c r="D80" i="1"/>
  <c r="F80" i="1" s="1"/>
  <c r="D79" i="1"/>
  <c r="F79" i="1" s="1"/>
  <c r="D78" i="1"/>
  <c r="F78" i="1" s="1"/>
  <c r="F76" i="1"/>
  <c r="F75" i="1"/>
  <c r="D72" i="1"/>
  <c r="F72" i="1" s="1"/>
  <c r="D71" i="1"/>
  <c r="F71" i="1" s="1"/>
  <c r="D70" i="1"/>
  <c r="F70" i="1" s="1"/>
  <c r="D69" i="1"/>
  <c r="F69" i="1" s="1"/>
  <c r="D68" i="1"/>
  <c r="F68" i="1" s="1"/>
  <c r="F66" i="1"/>
  <c r="F65" i="1"/>
  <c r="F62" i="1"/>
  <c r="F61" i="1"/>
  <c r="F60" i="1"/>
  <c r="F59" i="1"/>
  <c r="D58" i="1"/>
  <c r="F58" i="1" s="1"/>
  <c r="D56" i="1"/>
  <c r="F56" i="1" s="1"/>
  <c r="F55" i="1"/>
  <c r="F52" i="1"/>
  <c r="D51" i="1"/>
  <c r="F51" i="1" s="1"/>
  <c r="D50" i="1"/>
  <c r="F50" i="1" s="1"/>
  <c r="D49" i="1"/>
  <c r="F49" i="1" s="1"/>
  <c r="D48" i="1"/>
  <c r="F48" i="1" s="1"/>
  <c r="D46" i="1"/>
  <c r="F46" i="1" s="1"/>
  <c r="F43" i="1"/>
  <c r="D42" i="1"/>
  <c r="F42" i="1" s="1"/>
  <c r="D41" i="1"/>
  <c r="F41" i="1" s="1"/>
  <c r="F40" i="1"/>
  <c r="F39" i="1"/>
  <c r="D38" i="1"/>
  <c r="F38" i="1" s="1"/>
  <c r="D36" i="1"/>
  <c r="F36" i="1" s="1"/>
  <c r="F33" i="1"/>
  <c r="F32" i="1"/>
  <c r="F31" i="1"/>
  <c r="F30" i="1"/>
  <c r="D29" i="1"/>
  <c r="F29" i="1" s="1"/>
  <c r="D28" i="1"/>
  <c r="F28" i="1" s="1"/>
  <c r="D26" i="1"/>
  <c r="F26" i="1" s="1"/>
  <c r="F23" i="1"/>
  <c r="D22" i="1"/>
  <c r="F22" i="1" s="1"/>
  <c r="D20" i="1"/>
  <c r="F20" i="1" s="1"/>
  <c r="D19" i="1"/>
  <c r="F19" i="1" s="1"/>
  <c r="D18" i="1"/>
  <c r="F18" i="1" s="1"/>
  <c r="F16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<sst xmlns="http://schemas.openxmlformats.org/spreadsheetml/2006/main" count="208" uniqueCount="125">
  <si>
    <t>Место</t>
  </si>
  <si>
    <t>I</t>
  </si>
  <si>
    <t>II</t>
  </si>
  <si>
    <t>III</t>
  </si>
  <si>
    <t xml:space="preserve">    Гл.судья         А.И.Оргильянов</t>
  </si>
  <si>
    <t xml:space="preserve">    Судья-секретарь:  И.Г.Крюкова </t>
  </si>
  <si>
    <t>Соревнования проведены при финансовой поддержке ИТО Профсоюза работников  РАН</t>
  </si>
  <si>
    <t>Протокол</t>
  </si>
  <si>
    <t xml:space="preserve">  XXXIV эстафеты СИФИБР, посвященной </t>
  </si>
  <si>
    <t>Ф.И.</t>
  </si>
  <si>
    <t>I этап 2,2 км, женщины</t>
  </si>
  <si>
    <t>Золотухина Анна</t>
  </si>
  <si>
    <t>Базарова Екатерина</t>
  </si>
  <si>
    <t>II этап 2,2 км, мужчины</t>
  </si>
  <si>
    <t>Белозерцев Александр</t>
  </si>
  <si>
    <t>Чебыкин Евгений</t>
  </si>
  <si>
    <t>Липко Сергей</t>
  </si>
  <si>
    <t>III этап 0,75 км, женщины</t>
  </si>
  <si>
    <t>Гыргенова Елена</t>
  </si>
  <si>
    <t>Дмитриева Анна</t>
  </si>
  <si>
    <t xml:space="preserve">IV этап 2,2 км, мужчины </t>
  </si>
  <si>
    <t>Сударев Василий</t>
  </si>
  <si>
    <t>Чебыкин Александр</t>
  </si>
  <si>
    <t>Зимин Михаил</t>
  </si>
  <si>
    <t>V этап 2,2 км, женщины</t>
  </si>
  <si>
    <t>Степанова Виктория</t>
  </si>
  <si>
    <t>Бурзунова Юлия</t>
  </si>
  <si>
    <t xml:space="preserve">VI этап 2,2 км, мужчины </t>
  </si>
  <si>
    <t>Филатов Андрей</t>
  </si>
  <si>
    <t>Татаринов Александр</t>
  </si>
  <si>
    <t xml:space="preserve">VII этап 0,75 км, женщины </t>
  </si>
  <si>
    <t>Лапшина Юлия</t>
  </si>
  <si>
    <t>Смирнова Дарья</t>
  </si>
  <si>
    <t>Калашникова Татьяна</t>
  </si>
  <si>
    <t xml:space="preserve">VIII этап 2,2 км, мужчины </t>
  </si>
  <si>
    <t>Хамкалов Роман</t>
  </si>
  <si>
    <t>Калинин Роман</t>
  </si>
  <si>
    <t>Чимитов Павел</t>
  </si>
  <si>
    <t>Евсюнин Владимир</t>
  </si>
  <si>
    <t>Богданов Александр</t>
  </si>
  <si>
    <t xml:space="preserve">Шерген Дмитрий </t>
  </si>
  <si>
    <t>IX этап 2,2 км, женщины</t>
  </si>
  <si>
    <t>Беляева Ксения</t>
  </si>
  <si>
    <t>Кустова Ольга</t>
  </si>
  <si>
    <t xml:space="preserve">Команды ИНЦ СО РАН: </t>
  </si>
  <si>
    <t>ИГХ СО РАН                  (Институт геохимии)</t>
  </si>
  <si>
    <t>Комада</t>
  </si>
  <si>
    <t>Rruns</t>
  </si>
  <si>
    <t>ЛИН</t>
  </si>
  <si>
    <t>ИГХ</t>
  </si>
  <si>
    <t>Время</t>
  </si>
  <si>
    <t>Время, час:мин:сек</t>
  </si>
  <si>
    <t>старта</t>
  </si>
  <si>
    <t>финиша</t>
  </si>
  <si>
    <t xml:space="preserve">Команды Сборных: </t>
  </si>
  <si>
    <t>на этапе</t>
  </si>
  <si>
    <t>ИЗК</t>
  </si>
  <si>
    <t xml:space="preserve">ИЗК СО РАН  (Институты земной коры) </t>
  </si>
  <si>
    <t>ИрИХ СО РАН  (Институт химии)</t>
  </si>
  <si>
    <t>ЛИН (Лимнологический институт)</t>
  </si>
  <si>
    <t>IV</t>
  </si>
  <si>
    <t>V</t>
  </si>
  <si>
    <t>Остров "Юность"</t>
  </si>
  <si>
    <t>Baikal Trail Running</t>
  </si>
  <si>
    <t>Солянка</t>
  </si>
  <si>
    <t>ИГ СО РАН            (Институт географии)</t>
  </si>
  <si>
    <t>ИрИХ</t>
  </si>
  <si>
    <t>ИГ</t>
  </si>
  <si>
    <t>Овчаренко Анастасия</t>
  </si>
  <si>
    <t>Щукина Ольга</t>
  </si>
  <si>
    <t>Глушкова Вероника</t>
  </si>
  <si>
    <t>Бутько Екатерина</t>
  </si>
  <si>
    <t>Воронцова Юлия</t>
  </si>
  <si>
    <t>Павлова Наталья</t>
  </si>
  <si>
    <t>Букина Елена</t>
  </si>
  <si>
    <t>Никонова Марина</t>
  </si>
  <si>
    <t>Костина Александра</t>
  </si>
  <si>
    <t>Маллуева Екатерина</t>
  </si>
  <si>
    <t>Ощепкова Анастасия</t>
  </si>
  <si>
    <t>Казанцева Ирина</t>
  </si>
  <si>
    <t>Кривошеева Наталья</t>
  </si>
  <si>
    <t>Зубкова Елена</t>
  </si>
  <si>
    <t>Переломова Любовь</t>
  </si>
  <si>
    <t>Поронов Иван</t>
  </si>
  <si>
    <t>Томилин Денис</t>
  </si>
  <si>
    <t>Жиндаев Андрей</t>
  </si>
  <si>
    <t>Белоусов Олег</t>
  </si>
  <si>
    <t>Китов Александр</t>
  </si>
  <si>
    <t>Мутина Светлана</t>
  </si>
  <si>
    <t>Манзий Дарья</t>
  </si>
  <si>
    <t>Каменская Лариса</t>
  </si>
  <si>
    <t>Поморова Алена</t>
  </si>
  <si>
    <t>Мядзелец Анастасия</t>
  </si>
  <si>
    <t>Житов Андрей</t>
  </si>
  <si>
    <t>Якубов Александр</t>
  </si>
  <si>
    <t>Брагин Эдуард</t>
  </si>
  <si>
    <t>Ашурков Сергей</t>
  </si>
  <si>
    <t>Софронов Александр</t>
  </si>
  <si>
    <t>Карьялайнен Светлана</t>
  </si>
  <si>
    <t>Глызина Ольга</t>
  </si>
  <si>
    <t>Потапова Юлия</t>
  </si>
  <si>
    <t>Извекова Александра</t>
  </si>
  <si>
    <t>Воронцова Елена</t>
  </si>
  <si>
    <t>Сангажапова Алина</t>
  </si>
  <si>
    <t>Николаева Татьяна</t>
  </si>
  <si>
    <t>Красноштанова Наталья</t>
  </si>
  <si>
    <t>Гайсин Руслан</t>
  </si>
  <si>
    <t>Щедрин Алексей</t>
  </si>
  <si>
    <t>Часовитин Павел</t>
  </si>
  <si>
    <t>Чепенко Дмитрий</t>
  </si>
  <si>
    <t>Паклин Алексей</t>
  </si>
  <si>
    <t>Артемьев Артем</t>
  </si>
  <si>
    <t>Медвежонков Дмитрий</t>
  </si>
  <si>
    <t xml:space="preserve">Фартышев Арсений </t>
  </si>
  <si>
    <t>Сорокина Полина</t>
  </si>
  <si>
    <t>Апханова Агиза</t>
  </si>
  <si>
    <t>Жиличева Алена</t>
  </si>
  <si>
    <t>Кузнецова Наталья</t>
  </si>
  <si>
    <t>Гутник Дарья</t>
  </si>
  <si>
    <t>Манакова Софья</t>
  </si>
  <si>
    <t>Черемухин Алексей</t>
  </si>
  <si>
    <t>Леонтьев Сергей</t>
  </si>
  <si>
    <t>Митюков Алексей</t>
  </si>
  <si>
    <t>Белоусов Владислав</t>
  </si>
  <si>
    <t>80-летию Победы над фашизмом, проведенной 24 апреля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</si>
</sst>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3" xfId="0" applyBorder="1"/>
    <xf numFmtId="49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1" fontId="4" fillId="0" borderId="6" xfId="0" applyNumberFormat="1" applyFont="1" applyBorder="1" applyAlignment="1">
      <alignment horizontal="center" vertical="center"/>
    </xf>
    <xf numFmtId="21" fontId="4" fillId="0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21" fontId="4" fillId="0" borderId="6" xfId="0" applyNumberFormat="1" applyFont="1" applyBorder="1" applyAlignment="1">
      <alignment horizontal="center"/>
    </xf>
    <xf numFmtId="21" fontId="4" fillId="0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4" fillId="0" borderId="8" xfId="0" applyFont="1" applyBorder="1" applyAlignment="1">
      <alignment horizontal="center"/>
    </xf>
    <xf numFmtId="21" fontId="4" fillId="0" borderId="7" xfId="0" applyNumberFormat="1" applyFont="1" applyBorder="1" applyAlignment="1">
      <alignment horizontal="center"/>
    </xf>
    <xf numFmtId="21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21" fontId="4" fillId="0" borderId="1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/>
    <xf numFmtId="0" fontId="3" fillId="0" borderId="10" xfId="0" applyFont="1" applyFill="1" applyBorder="1"/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/>
    <xf numFmtId="0" fontId="4" fillId="0" borderId="7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21" fontId="4" fillId="0" borderId="1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1" fontId="4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21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0" xfId="0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21" fontId="4" fillId="0" borderId="0" xfId="0" applyNumberFormat="1" applyFont="1" applyBorder="1" applyAlignment="1">
      <alignment horizontal="center"/>
    </xf>
    <xf numFmtId="21" fontId="4" fillId="0" borderId="0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21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tabSelected="1" topLeftCell="A46" workbookViewId="0">
      <selection activeCell="A90" sqref="A90"/>
    </sheetView>
  </sheetViews>
  <sheetFormatPr defaultRowHeight="15" x14ac:dyDescent="0.25"/>
  <cols>
    <col min="1" max="1" width="6.5703125" customWidth="1"/>
    <col min="2" max="2" width="24.7109375" customWidth="1"/>
    <col min="3" max="3" width="14.7109375" customWidth="1"/>
    <col min="4" max="4" width="11.85546875" customWidth="1"/>
    <col min="5" max="6" width="12.140625" customWidth="1"/>
  </cols>
  <sheetData>
    <row r="2" spans="1:7" ht="18.75" x14ac:dyDescent="0.3">
      <c r="A2" s="1"/>
      <c r="B2" s="2" t="s">
        <v>7</v>
      </c>
      <c r="C2" s="2"/>
      <c r="D2" s="2"/>
      <c r="E2" s="2"/>
      <c r="F2" s="2"/>
    </row>
    <row r="3" spans="1:7" ht="15.75" x14ac:dyDescent="0.25">
      <c r="A3" s="1"/>
      <c r="B3" s="3" t="s">
        <v>8</v>
      </c>
      <c r="C3" s="3"/>
      <c r="D3" s="3"/>
      <c r="E3" s="3"/>
      <c r="F3" s="3"/>
      <c r="G3" s="3"/>
    </row>
    <row r="4" spans="1:7" ht="15.75" x14ac:dyDescent="0.25">
      <c r="A4" s="1"/>
      <c r="B4" s="3" t="s">
        <v>124</v>
      </c>
      <c r="C4" s="3"/>
      <c r="D4" s="3"/>
      <c r="E4" s="3"/>
      <c r="F4" s="3"/>
      <c r="G4" s="3"/>
    </row>
    <row r="5" spans="1:7" x14ac:dyDescent="0.25">
      <c r="A5" s="4" t="s">
        <v>0</v>
      </c>
      <c r="B5" s="5" t="s">
        <v>9</v>
      </c>
      <c r="C5" s="6" t="s">
        <v>46</v>
      </c>
      <c r="D5" s="7" t="s">
        <v>51</v>
      </c>
      <c r="E5" s="8"/>
      <c r="F5" s="9"/>
      <c r="G5" s="10"/>
    </row>
    <row r="6" spans="1:7" x14ac:dyDescent="0.25">
      <c r="A6" s="11"/>
      <c r="B6" s="12"/>
      <c r="C6" s="13"/>
      <c r="D6" s="14" t="s">
        <v>52</v>
      </c>
      <c r="E6" s="15" t="s">
        <v>53</v>
      </c>
      <c r="F6" s="14" t="s">
        <v>55</v>
      </c>
    </row>
    <row r="7" spans="1:7" x14ac:dyDescent="0.25">
      <c r="A7" s="16"/>
      <c r="B7" s="17" t="s">
        <v>10</v>
      </c>
      <c r="C7" s="18"/>
      <c r="D7" s="18"/>
      <c r="E7" s="18"/>
      <c r="F7" s="19"/>
    </row>
    <row r="8" spans="1:7" ht="22.5" customHeight="1" x14ac:dyDescent="0.25">
      <c r="A8" s="20">
        <v>1</v>
      </c>
      <c r="B8" s="21" t="s">
        <v>74</v>
      </c>
      <c r="C8" s="77" t="s">
        <v>62</v>
      </c>
      <c r="D8" s="22">
        <v>0</v>
      </c>
      <c r="E8" s="23">
        <v>5.9259259259259256E-3</v>
      </c>
      <c r="F8" s="22">
        <f t="shared" ref="F8:F16" si="0">E8-D8</f>
        <v>5.9259259259259256E-3</v>
      </c>
    </row>
    <row r="9" spans="1:7" ht="15.75" x14ac:dyDescent="0.25">
      <c r="A9" s="20">
        <v>2</v>
      </c>
      <c r="B9" s="21" t="s">
        <v>76</v>
      </c>
      <c r="C9" s="24" t="s">
        <v>66</v>
      </c>
      <c r="D9" s="22">
        <v>0</v>
      </c>
      <c r="E9" s="23">
        <v>6.2268518518518515E-3</v>
      </c>
      <c r="F9" s="22">
        <f t="shared" si="0"/>
        <v>6.2268518518518515E-3</v>
      </c>
    </row>
    <row r="10" spans="1:7" ht="15.75" x14ac:dyDescent="0.25">
      <c r="A10" s="25">
        <v>3</v>
      </c>
      <c r="B10" s="26" t="s">
        <v>77</v>
      </c>
      <c r="C10" s="27" t="s">
        <v>47</v>
      </c>
      <c r="D10" s="28">
        <v>0</v>
      </c>
      <c r="E10" s="29">
        <v>6.3194444444444444E-3</v>
      </c>
      <c r="F10" s="28">
        <f t="shared" si="0"/>
        <v>6.3194444444444444E-3</v>
      </c>
    </row>
    <row r="11" spans="1:7" ht="15.75" x14ac:dyDescent="0.25">
      <c r="A11" s="25">
        <v>4</v>
      </c>
      <c r="B11" s="30" t="s">
        <v>75</v>
      </c>
      <c r="C11" s="31" t="s">
        <v>64</v>
      </c>
      <c r="D11" s="32">
        <v>0</v>
      </c>
      <c r="E11" s="33">
        <v>7.0254629629629634E-3</v>
      </c>
      <c r="F11" s="32">
        <f t="shared" si="0"/>
        <v>7.0254629629629634E-3</v>
      </c>
    </row>
    <row r="12" spans="1:7" ht="15.75" x14ac:dyDescent="0.25">
      <c r="A12" s="25">
        <v>5</v>
      </c>
      <c r="B12" s="34" t="s">
        <v>78</v>
      </c>
      <c r="C12" s="36" t="s">
        <v>49</v>
      </c>
      <c r="D12" s="32">
        <v>0</v>
      </c>
      <c r="E12" s="33">
        <v>7.2685185185185188E-3</v>
      </c>
      <c r="F12" s="32">
        <f t="shared" si="0"/>
        <v>7.2685185185185188E-3</v>
      </c>
    </row>
    <row r="13" spans="1:7" ht="25.5" x14ac:dyDescent="0.25">
      <c r="A13" s="20">
        <v>6</v>
      </c>
      <c r="B13" s="21" t="s">
        <v>79</v>
      </c>
      <c r="C13" s="82" t="s">
        <v>63</v>
      </c>
      <c r="D13" s="88">
        <v>0</v>
      </c>
      <c r="E13" s="63">
        <v>7.8472222222222224E-3</v>
      </c>
      <c r="F13" s="88">
        <f t="shared" si="0"/>
        <v>7.8472222222222224E-3</v>
      </c>
    </row>
    <row r="14" spans="1:7" ht="15.75" x14ac:dyDescent="0.25">
      <c r="A14" s="25">
        <v>7</v>
      </c>
      <c r="B14" s="30" t="s">
        <v>80</v>
      </c>
      <c r="C14" s="35" t="s">
        <v>56</v>
      </c>
      <c r="D14" s="32">
        <v>0</v>
      </c>
      <c r="E14" s="33">
        <v>7.9745370370370369E-3</v>
      </c>
      <c r="F14" s="32">
        <f t="shared" si="0"/>
        <v>7.9745370370370369E-3</v>
      </c>
    </row>
    <row r="15" spans="1:7" ht="15.75" x14ac:dyDescent="0.25">
      <c r="A15" s="25">
        <v>8</v>
      </c>
      <c r="B15" s="30" t="s">
        <v>81</v>
      </c>
      <c r="C15" s="36" t="s">
        <v>48</v>
      </c>
      <c r="D15" s="32">
        <v>0</v>
      </c>
      <c r="E15" s="33">
        <v>8.1597222222222227E-3</v>
      </c>
      <c r="F15" s="32">
        <f t="shared" si="0"/>
        <v>8.1597222222222227E-3</v>
      </c>
    </row>
    <row r="16" spans="1:7" ht="15.75" x14ac:dyDescent="0.25">
      <c r="A16" s="25">
        <v>9</v>
      </c>
      <c r="B16" s="30" t="s">
        <v>82</v>
      </c>
      <c r="C16" s="36" t="s">
        <v>67</v>
      </c>
      <c r="D16" s="32">
        <v>0</v>
      </c>
      <c r="E16" s="33">
        <v>8.8773148148148153E-3</v>
      </c>
      <c r="F16" s="32">
        <f t="shared" si="0"/>
        <v>8.8773148148148153E-3</v>
      </c>
    </row>
    <row r="17" spans="1:6" x14ac:dyDescent="0.25">
      <c r="A17" s="16"/>
      <c r="B17" s="17" t="s">
        <v>13</v>
      </c>
      <c r="C17" s="18"/>
      <c r="D17" s="18"/>
      <c r="E17" s="18"/>
      <c r="F17" s="19"/>
    </row>
    <row r="18" spans="1:6" ht="23.25" customHeight="1" x14ac:dyDescent="0.25">
      <c r="A18" s="20">
        <v>1</v>
      </c>
      <c r="B18" s="37" t="s">
        <v>83</v>
      </c>
      <c r="C18" s="77" t="s">
        <v>62</v>
      </c>
      <c r="D18" s="22">
        <f>E8</f>
        <v>5.9259259259259256E-3</v>
      </c>
      <c r="E18" s="23">
        <v>1.0983796296296297E-2</v>
      </c>
      <c r="F18" s="22">
        <f t="shared" ref="F18:F26" si="1">E18-D18</f>
        <v>5.0578703703703714E-3</v>
      </c>
    </row>
    <row r="19" spans="1:6" ht="15.75" x14ac:dyDescent="0.25">
      <c r="A19" s="25">
        <v>2</v>
      </c>
      <c r="B19" s="46" t="s">
        <v>35</v>
      </c>
      <c r="C19" s="27" t="s">
        <v>47</v>
      </c>
      <c r="D19" s="28">
        <f>E10</f>
        <v>6.3194444444444444E-3</v>
      </c>
      <c r="E19" s="33">
        <v>1.1516203703703702E-2</v>
      </c>
      <c r="F19" s="32">
        <f t="shared" si="1"/>
        <v>5.1967592592592577E-3</v>
      </c>
    </row>
    <row r="20" spans="1:6" ht="15.75" x14ac:dyDescent="0.25">
      <c r="A20" s="20">
        <v>3</v>
      </c>
      <c r="B20" s="38" t="s">
        <v>84</v>
      </c>
      <c r="C20" s="24" t="s">
        <v>66</v>
      </c>
      <c r="D20" s="28">
        <f>E9</f>
        <v>6.2268518518518515E-3</v>
      </c>
      <c r="E20" s="33">
        <v>1.2418981481481482E-2</v>
      </c>
      <c r="F20" s="32">
        <f t="shared" si="1"/>
        <v>6.1921296296296308E-3</v>
      </c>
    </row>
    <row r="21" spans="1:6" ht="23.25" customHeight="1" x14ac:dyDescent="0.25">
      <c r="A21" s="20">
        <v>4</v>
      </c>
      <c r="B21" s="21" t="s">
        <v>85</v>
      </c>
      <c r="C21" s="82" t="s">
        <v>63</v>
      </c>
      <c r="D21" s="22">
        <f>E13</f>
        <v>7.8472222222222224E-3</v>
      </c>
      <c r="E21" s="63">
        <v>1.2662037037037039E-2</v>
      </c>
      <c r="F21" s="88">
        <f t="shared" si="1"/>
        <v>4.8148148148148169E-3</v>
      </c>
    </row>
    <row r="22" spans="1:6" ht="15.75" x14ac:dyDescent="0.25">
      <c r="A22" s="25">
        <v>5</v>
      </c>
      <c r="B22" s="30" t="s">
        <v>16</v>
      </c>
      <c r="C22" s="36" t="s">
        <v>49</v>
      </c>
      <c r="D22" s="32">
        <f>E12</f>
        <v>7.2685185185185188E-3</v>
      </c>
      <c r="E22" s="33">
        <v>1.3657407407407408E-2</v>
      </c>
      <c r="F22" s="32">
        <f t="shared" si="1"/>
        <v>6.3888888888888893E-3</v>
      </c>
    </row>
    <row r="23" spans="1:6" ht="15.75" x14ac:dyDescent="0.25">
      <c r="A23" s="39">
        <v>6</v>
      </c>
      <c r="B23" s="80" t="s">
        <v>21</v>
      </c>
      <c r="C23" s="53" t="s">
        <v>64</v>
      </c>
      <c r="D23" s="40">
        <f>E11</f>
        <v>7.0254629629629634E-3</v>
      </c>
      <c r="E23" s="41">
        <v>1.4270833333333335E-2</v>
      </c>
      <c r="F23" s="40">
        <f t="shared" si="1"/>
        <v>7.2453703703703716E-3</v>
      </c>
    </row>
    <row r="24" spans="1:6" ht="15.75" x14ac:dyDescent="0.25">
      <c r="A24" s="39">
        <v>7</v>
      </c>
      <c r="B24" s="45" t="s">
        <v>86</v>
      </c>
      <c r="C24" s="35" t="s">
        <v>56</v>
      </c>
      <c r="D24" s="40">
        <f t="shared" ref="D24:D25" si="2">E14</f>
        <v>7.9745370370370369E-3</v>
      </c>
      <c r="E24" s="41">
        <v>1.4398148148148148E-2</v>
      </c>
      <c r="F24" s="40">
        <f t="shared" ref="F24:F25" si="3">E24-D24</f>
        <v>6.4236111111111108E-3</v>
      </c>
    </row>
    <row r="25" spans="1:6" ht="15.75" x14ac:dyDescent="0.25">
      <c r="A25" s="39">
        <v>8</v>
      </c>
      <c r="B25" s="30" t="s">
        <v>22</v>
      </c>
      <c r="C25" s="36" t="s">
        <v>48</v>
      </c>
      <c r="D25" s="40">
        <f t="shared" si="2"/>
        <v>8.1597222222222227E-3</v>
      </c>
      <c r="E25" s="41">
        <v>1.4490740740740742E-2</v>
      </c>
      <c r="F25" s="40">
        <f t="shared" si="3"/>
        <v>6.3310185185185188E-3</v>
      </c>
    </row>
    <row r="26" spans="1:6" ht="15.75" x14ac:dyDescent="0.25">
      <c r="A26" s="25">
        <v>9</v>
      </c>
      <c r="B26" s="47" t="s">
        <v>87</v>
      </c>
      <c r="C26" s="36" t="s">
        <v>67</v>
      </c>
      <c r="D26" s="40">
        <f>E16</f>
        <v>8.8773148148148153E-3</v>
      </c>
      <c r="E26" s="41">
        <v>1.6111111111111111E-2</v>
      </c>
      <c r="F26" s="40">
        <f t="shared" si="1"/>
        <v>7.2337962962962955E-3</v>
      </c>
    </row>
    <row r="27" spans="1:6" x14ac:dyDescent="0.25">
      <c r="A27" s="16"/>
      <c r="B27" s="17" t="s">
        <v>17</v>
      </c>
      <c r="C27" s="17"/>
      <c r="D27" s="17"/>
      <c r="E27" s="17"/>
      <c r="F27" s="42"/>
    </row>
    <row r="28" spans="1:6" ht="22.5" customHeight="1" x14ac:dyDescent="0.25">
      <c r="A28" s="20">
        <v>1</v>
      </c>
      <c r="B28" s="43" t="s">
        <v>88</v>
      </c>
      <c r="C28" s="77" t="s">
        <v>62</v>
      </c>
      <c r="D28" s="22">
        <f>E18</f>
        <v>1.0983796296296297E-2</v>
      </c>
      <c r="E28" s="23">
        <v>1.2789351851851852E-2</v>
      </c>
      <c r="F28" s="22">
        <f t="shared" ref="F28:F36" si="4">E28-D28</f>
        <v>1.805555555555555E-3</v>
      </c>
    </row>
    <row r="29" spans="1:6" ht="15.75" x14ac:dyDescent="0.25">
      <c r="A29" s="25">
        <v>2</v>
      </c>
      <c r="B29" s="30" t="s">
        <v>31</v>
      </c>
      <c r="C29" s="27" t="s">
        <v>47</v>
      </c>
      <c r="D29" s="32">
        <f>E19</f>
        <v>1.1516203703703702E-2</v>
      </c>
      <c r="E29" s="33">
        <v>1.4039351851851851E-2</v>
      </c>
      <c r="F29" s="32">
        <f t="shared" si="4"/>
        <v>2.5231481481481494E-3</v>
      </c>
    </row>
    <row r="30" spans="1:6" ht="23.25" customHeight="1" x14ac:dyDescent="0.25">
      <c r="A30" s="20">
        <v>3</v>
      </c>
      <c r="B30" s="89" t="s">
        <v>89</v>
      </c>
      <c r="C30" s="82" t="s">
        <v>63</v>
      </c>
      <c r="D30" s="88">
        <f>E21</f>
        <v>1.2662037037037039E-2</v>
      </c>
      <c r="E30" s="23">
        <v>1.4976851851851852E-2</v>
      </c>
      <c r="F30" s="88">
        <f t="shared" si="4"/>
        <v>2.314814814814813E-3</v>
      </c>
    </row>
    <row r="31" spans="1:6" ht="15.75" x14ac:dyDescent="0.25">
      <c r="A31" s="25">
        <v>4</v>
      </c>
      <c r="B31" s="79" t="s">
        <v>90</v>
      </c>
      <c r="C31" s="36" t="s">
        <v>66</v>
      </c>
      <c r="D31" s="32">
        <f>E20</f>
        <v>1.2418981481481482E-2</v>
      </c>
      <c r="E31" s="33">
        <v>1.5405092592592593E-2</v>
      </c>
      <c r="F31" s="32">
        <f t="shared" si="4"/>
        <v>2.9861111111111113E-3</v>
      </c>
    </row>
    <row r="32" spans="1:6" ht="15.75" x14ac:dyDescent="0.25">
      <c r="A32" s="25">
        <v>5</v>
      </c>
      <c r="B32" s="45" t="s">
        <v>91</v>
      </c>
      <c r="C32" s="53" t="s">
        <v>64</v>
      </c>
      <c r="D32" s="32">
        <f>E23</f>
        <v>1.4270833333333335E-2</v>
      </c>
      <c r="E32" s="29">
        <v>1.6643518518518519E-2</v>
      </c>
      <c r="F32" s="32">
        <f t="shared" si="4"/>
        <v>2.3726851851851843E-3</v>
      </c>
    </row>
    <row r="33" spans="1:6" ht="15.75" x14ac:dyDescent="0.25">
      <c r="A33" s="25">
        <v>6</v>
      </c>
      <c r="B33" s="44" t="s">
        <v>26</v>
      </c>
      <c r="C33" s="35" t="s">
        <v>56</v>
      </c>
      <c r="D33" s="32">
        <f>E24</f>
        <v>1.4398148148148148E-2</v>
      </c>
      <c r="E33" s="33">
        <v>1.6932870370370369E-2</v>
      </c>
      <c r="F33" s="32">
        <f t="shared" si="4"/>
        <v>2.5347222222222212E-3</v>
      </c>
    </row>
    <row r="34" spans="1:6" ht="15.75" x14ac:dyDescent="0.25">
      <c r="A34" s="25">
        <v>7</v>
      </c>
      <c r="B34" s="30" t="s">
        <v>19</v>
      </c>
      <c r="C34" s="36" t="s">
        <v>49</v>
      </c>
      <c r="D34" s="32">
        <f>E22</f>
        <v>1.3657407407407408E-2</v>
      </c>
      <c r="E34" s="33">
        <v>1.7013888888888887E-2</v>
      </c>
      <c r="F34" s="32">
        <f t="shared" ref="F34:F35" si="5">E34-D34</f>
        <v>3.3564814814814794E-3</v>
      </c>
    </row>
    <row r="35" spans="1:6" ht="15.75" x14ac:dyDescent="0.25">
      <c r="A35" s="25">
        <v>8</v>
      </c>
      <c r="B35" s="30" t="s">
        <v>32</v>
      </c>
      <c r="C35" s="36" t="s">
        <v>48</v>
      </c>
      <c r="D35" s="32">
        <f t="shared" ref="D34:D35" si="6">E25</f>
        <v>1.4490740740740742E-2</v>
      </c>
      <c r="E35" s="33">
        <v>1.7407407407407406E-2</v>
      </c>
      <c r="F35" s="32">
        <f t="shared" si="5"/>
        <v>2.9166666666666646E-3</v>
      </c>
    </row>
    <row r="36" spans="1:6" ht="15.75" x14ac:dyDescent="0.25">
      <c r="A36" s="25">
        <v>9</v>
      </c>
      <c r="B36" s="30" t="s">
        <v>92</v>
      </c>
      <c r="C36" s="36" t="s">
        <v>67</v>
      </c>
      <c r="D36" s="32">
        <f t="shared" ref="D36" si="7">E26</f>
        <v>1.6111111111111111E-2</v>
      </c>
      <c r="E36" s="33">
        <v>1.9120370370370371E-2</v>
      </c>
      <c r="F36" s="32">
        <f t="shared" si="4"/>
        <v>3.0092592592592601E-3</v>
      </c>
    </row>
    <row r="37" spans="1:6" x14ac:dyDescent="0.25">
      <c r="A37" s="16"/>
      <c r="B37" s="17" t="s">
        <v>20</v>
      </c>
      <c r="C37" s="17"/>
      <c r="D37" s="17"/>
      <c r="E37" s="17"/>
      <c r="F37" s="42"/>
    </row>
    <row r="38" spans="1:6" ht="23.25" customHeight="1" x14ac:dyDescent="0.25">
      <c r="A38" s="20">
        <v>1</v>
      </c>
      <c r="B38" s="37" t="s">
        <v>93</v>
      </c>
      <c r="C38" s="77" t="s">
        <v>62</v>
      </c>
      <c r="D38" s="22">
        <f>E28</f>
        <v>1.2789351851851852E-2</v>
      </c>
      <c r="E38" s="23">
        <v>1.8194444444444444E-2</v>
      </c>
      <c r="F38" s="22">
        <f t="shared" ref="F38:F46" si="8">E38-D38</f>
        <v>5.4050925925925915E-3</v>
      </c>
    </row>
    <row r="39" spans="1:6" ht="18.75" customHeight="1" x14ac:dyDescent="0.25">
      <c r="A39" s="20">
        <v>2</v>
      </c>
      <c r="B39" s="21" t="s">
        <v>36</v>
      </c>
      <c r="C39" s="27" t="s">
        <v>47</v>
      </c>
      <c r="D39" s="32">
        <f>E29</f>
        <v>1.4039351851851851E-2</v>
      </c>
      <c r="E39" s="33">
        <v>1.8576388888888889E-2</v>
      </c>
      <c r="F39" s="32">
        <f t="shared" si="8"/>
        <v>4.5370370370370373E-3</v>
      </c>
    </row>
    <row r="40" spans="1:6" ht="21.75" customHeight="1" x14ac:dyDescent="0.25">
      <c r="A40" s="20">
        <v>3</v>
      </c>
      <c r="B40" s="21" t="s">
        <v>94</v>
      </c>
      <c r="C40" s="82" t="s">
        <v>63</v>
      </c>
      <c r="D40" s="22">
        <f>E30</f>
        <v>1.4976851851851852E-2</v>
      </c>
      <c r="E40" s="23">
        <v>2.1261574074074075E-2</v>
      </c>
      <c r="F40" s="22">
        <f t="shared" si="8"/>
        <v>6.2847222222222228E-3</v>
      </c>
    </row>
    <row r="41" spans="1:6" ht="15.75" x14ac:dyDescent="0.25">
      <c r="A41" s="25">
        <v>4</v>
      </c>
      <c r="B41" s="30" t="s">
        <v>95</v>
      </c>
      <c r="C41" s="36" t="s">
        <v>66</v>
      </c>
      <c r="D41" s="32">
        <f>E31</f>
        <v>1.5405092592592593E-2</v>
      </c>
      <c r="E41" s="33">
        <v>2.2291666666666668E-2</v>
      </c>
      <c r="F41" s="32">
        <f t="shared" si="8"/>
        <v>6.8865740740740745E-3</v>
      </c>
    </row>
    <row r="42" spans="1:6" ht="15.75" x14ac:dyDescent="0.25">
      <c r="A42" s="25">
        <v>5</v>
      </c>
      <c r="B42" s="30" t="s">
        <v>37</v>
      </c>
      <c r="C42" s="53" t="s">
        <v>64</v>
      </c>
      <c r="D42" s="28">
        <f>E32</f>
        <v>1.6643518518518519E-2</v>
      </c>
      <c r="E42" s="29">
        <v>2.2372685185185186E-2</v>
      </c>
      <c r="F42" s="28">
        <f t="shared" si="8"/>
        <v>5.7291666666666671E-3</v>
      </c>
    </row>
    <row r="43" spans="1:6" ht="15.75" x14ac:dyDescent="0.25">
      <c r="A43" s="25">
        <v>6</v>
      </c>
      <c r="B43" s="30" t="s">
        <v>23</v>
      </c>
      <c r="C43" s="36" t="s">
        <v>49</v>
      </c>
      <c r="D43" s="32">
        <f>E34</f>
        <v>1.7013888888888887E-2</v>
      </c>
      <c r="E43" s="33">
        <v>2.3321759259259261E-2</v>
      </c>
      <c r="F43" s="32">
        <f t="shared" si="8"/>
        <v>6.3078703703703734E-3</v>
      </c>
    </row>
    <row r="44" spans="1:6" ht="15.75" x14ac:dyDescent="0.25">
      <c r="A44" s="25">
        <v>7</v>
      </c>
      <c r="B44" s="30" t="s">
        <v>96</v>
      </c>
      <c r="C44" s="35" t="s">
        <v>56</v>
      </c>
      <c r="D44" s="32">
        <f>E33</f>
        <v>1.6932870370370369E-2</v>
      </c>
      <c r="E44" s="33">
        <v>2.3379629629629629E-2</v>
      </c>
      <c r="F44" s="32">
        <f t="shared" ref="F44:F45" si="9">E44-D44</f>
        <v>6.4467592592592597E-3</v>
      </c>
    </row>
    <row r="45" spans="1:6" ht="15.75" x14ac:dyDescent="0.25">
      <c r="A45" s="25">
        <v>8</v>
      </c>
      <c r="B45" s="47" t="s">
        <v>40</v>
      </c>
      <c r="C45" s="36" t="s">
        <v>48</v>
      </c>
      <c r="D45" s="32">
        <f t="shared" ref="D44:D45" si="10">E35</f>
        <v>1.7407407407407406E-2</v>
      </c>
      <c r="E45" s="33">
        <v>2.5057870370370373E-2</v>
      </c>
      <c r="F45" s="32">
        <f t="shared" si="9"/>
        <v>7.6504629629629665E-3</v>
      </c>
    </row>
    <row r="46" spans="1:6" ht="15.75" x14ac:dyDescent="0.25">
      <c r="A46" s="25">
        <v>9</v>
      </c>
      <c r="B46" s="30" t="s">
        <v>97</v>
      </c>
      <c r="C46" s="36" t="s">
        <v>67</v>
      </c>
      <c r="D46" s="32">
        <f>E36</f>
        <v>1.9120370370370371E-2</v>
      </c>
      <c r="E46" s="33">
        <v>2.5810185185185183E-2</v>
      </c>
      <c r="F46" s="32">
        <f t="shared" si="8"/>
        <v>6.6898148148148116E-3</v>
      </c>
    </row>
    <row r="47" spans="1:6" x14ac:dyDescent="0.25">
      <c r="A47" s="16"/>
      <c r="B47" s="17" t="s">
        <v>24</v>
      </c>
      <c r="C47" s="17"/>
      <c r="D47" s="17"/>
      <c r="E47" s="17"/>
      <c r="F47" s="42"/>
    </row>
    <row r="48" spans="1:6" ht="22.5" customHeight="1" x14ac:dyDescent="0.25">
      <c r="A48" s="20">
        <v>1</v>
      </c>
      <c r="B48" s="21" t="s">
        <v>98</v>
      </c>
      <c r="C48" s="77" t="s">
        <v>62</v>
      </c>
      <c r="D48" s="22">
        <f>E38</f>
        <v>1.8194444444444444E-2</v>
      </c>
      <c r="E48" s="23">
        <v>2.5439814814814814E-2</v>
      </c>
      <c r="F48" s="22">
        <f t="shared" ref="F48:F56" si="11">E48-D48</f>
        <v>7.2453703703703708E-3</v>
      </c>
    </row>
    <row r="49" spans="1:6" ht="15.75" x14ac:dyDescent="0.25">
      <c r="A49" s="20">
        <v>2</v>
      </c>
      <c r="B49" s="21" t="s">
        <v>99</v>
      </c>
      <c r="C49" s="27" t="s">
        <v>47</v>
      </c>
      <c r="D49" s="32">
        <f>E39</f>
        <v>1.8576388888888889E-2</v>
      </c>
      <c r="E49" s="33">
        <v>2.5879629629629627E-2</v>
      </c>
      <c r="F49" s="32">
        <f t="shared" si="11"/>
        <v>7.3032407407407386E-3</v>
      </c>
    </row>
    <row r="50" spans="1:6" ht="23.25" customHeight="1" x14ac:dyDescent="0.25">
      <c r="A50" s="20">
        <v>3</v>
      </c>
      <c r="B50" s="21" t="s">
        <v>100</v>
      </c>
      <c r="C50" s="87" t="s">
        <v>63</v>
      </c>
      <c r="D50" s="88">
        <f>E40</f>
        <v>2.1261574074074075E-2</v>
      </c>
      <c r="E50" s="63">
        <v>3.006944444444444E-2</v>
      </c>
      <c r="F50" s="88">
        <f t="shared" si="11"/>
        <v>8.8078703703703652E-3</v>
      </c>
    </row>
    <row r="51" spans="1:6" ht="15.75" x14ac:dyDescent="0.25">
      <c r="A51" s="25">
        <v>4</v>
      </c>
      <c r="B51" s="21" t="s">
        <v>25</v>
      </c>
      <c r="C51" s="35" t="s">
        <v>66</v>
      </c>
      <c r="D51" s="32">
        <f>E41</f>
        <v>2.2291666666666668E-2</v>
      </c>
      <c r="E51" s="33">
        <v>3.0462962962962966E-2</v>
      </c>
      <c r="F51" s="32">
        <f t="shared" si="11"/>
        <v>8.171296296296298E-3</v>
      </c>
    </row>
    <row r="52" spans="1:6" ht="15.75" x14ac:dyDescent="0.25">
      <c r="A52" s="25">
        <v>5</v>
      </c>
      <c r="B52" s="46" t="s">
        <v>101</v>
      </c>
      <c r="C52" s="35" t="s">
        <v>56</v>
      </c>
      <c r="D52" s="32">
        <f>E44</f>
        <v>2.3379629629629629E-2</v>
      </c>
      <c r="E52" s="33">
        <v>3.0555555555555555E-2</v>
      </c>
      <c r="F52" s="32">
        <f t="shared" si="11"/>
        <v>7.1759259259259259E-3</v>
      </c>
    </row>
    <row r="53" spans="1:6" ht="15.75" x14ac:dyDescent="0.25">
      <c r="A53" s="25">
        <v>6</v>
      </c>
      <c r="B53" s="44" t="s">
        <v>102</v>
      </c>
      <c r="C53" s="53" t="s">
        <v>64</v>
      </c>
      <c r="D53" s="32">
        <f>E42</f>
        <v>2.2372685185185186E-2</v>
      </c>
      <c r="E53" s="33">
        <v>3.125E-2</v>
      </c>
      <c r="F53" s="32">
        <f t="shared" ref="F53:F54" si="12">E53-D53</f>
        <v>8.8773148148148136E-3</v>
      </c>
    </row>
    <row r="54" spans="1:6" ht="15.75" x14ac:dyDescent="0.25">
      <c r="A54" s="25">
        <v>7</v>
      </c>
      <c r="B54" s="44" t="s">
        <v>103</v>
      </c>
      <c r="C54" s="36" t="s">
        <v>49</v>
      </c>
      <c r="D54" s="28">
        <f>E43</f>
        <v>2.3321759259259261E-2</v>
      </c>
      <c r="E54" s="29">
        <v>3.2175925925925927E-2</v>
      </c>
      <c r="F54" s="28">
        <f t="shared" si="12"/>
        <v>8.8541666666666664E-3</v>
      </c>
    </row>
    <row r="55" spans="1:6" ht="15.75" x14ac:dyDescent="0.25">
      <c r="A55" s="25">
        <v>8</v>
      </c>
      <c r="B55" s="30" t="s">
        <v>104</v>
      </c>
      <c r="C55" s="36" t="s">
        <v>48</v>
      </c>
      <c r="D55" s="32">
        <f>E45</f>
        <v>2.5057870370370373E-2</v>
      </c>
      <c r="E55" s="33">
        <v>3.3854166666666664E-2</v>
      </c>
      <c r="F55" s="32">
        <f t="shared" si="11"/>
        <v>8.7962962962962916E-3</v>
      </c>
    </row>
    <row r="56" spans="1:6" ht="15.75" x14ac:dyDescent="0.25">
      <c r="A56" s="25">
        <v>9</v>
      </c>
      <c r="B56" s="44" t="s">
        <v>105</v>
      </c>
      <c r="C56" s="36" t="s">
        <v>67</v>
      </c>
      <c r="D56" s="32">
        <f t="shared" ref="D56" si="13">E46</f>
        <v>2.5810185185185183E-2</v>
      </c>
      <c r="E56" s="33">
        <v>3.4629629629629628E-2</v>
      </c>
      <c r="F56" s="32">
        <f t="shared" si="11"/>
        <v>8.8194444444444457E-3</v>
      </c>
    </row>
    <row r="57" spans="1:6" x14ac:dyDescent="0.25">
      <c r="A57" s="16"/>
      <c r="B57" s="17" t="s">
        <v>27</v>
      </c>
      <c r="C57" s="17"/>
      <c r="D57" s="17"/>
      <c r="E57" s="17"/>
      <c r="F57" s="42"/>
    </row>
    <row r="58" spans="1:6" ht="21.75" customHeight="1" x14ac:dyDescent="0.25">
      <c r="A58" s="20">
        <v>1</v>
      </c>
      <c r="B58" s="46" t="s">
        <v>14</v>
      </c>
      <c r="C58" s="77" t="s">
        <v>62</v>
      </c>
      <c r="D58" s="22">
        <f>E48</f>
        <v>2.5439814814814814E-2</v>
      </c>
      <c r="E58" s="23">
        <v>3.0833333333333334E-2</v>
      </c>
      <c r="F58" s="22">
        <f t="shared" ref="F58:F66" si="14">E58-D58</f>
        <v>5.3935185185185197E-3</v>
      </c>
    </row>
    <row r="59" spans="1:6" ht="15.75" x14ac:dyDescent="0.25">
      <c r="A59" s="25">
        <v>2</v>
      </c>
      <c r="B59" s="44" t="s">
        <v>106</v>
      </c>
      <c r="C59" s="27" t="s">
        <v>47</v>
      </c>
      <c r="D59" s="32">
        <f>E49</f>
        <v>2.5879629629629627E-2</v>
      </c>
      <c r="E59" s="33">
        <v>3.1932870370370368E-2</v>
      </c>
      <c r="F59" s="32">
        <f t="shared" si="14"/>
        <v>6.053240740740741E-3</v>
      </c>
    </row>
    <row r="60" spans="1:6" ht="21.75" customHeight="1" x14ac:dyDescent="0.25">
      <c r="A60" s="20">
        <v>3</v>
      </c>
      <c r="B60" s="46" t="s">
        <v>107</v>
      </c>
      <c r="C60" s="82" t="s">
        <v>63</v>
      </c>
      <c r="D60" s="22">
        <f>E50</f>
        <v>3.006944444444444E-2</v>
      </c>
      <c r="E60" s="23">
        <v>3.5960648148148151E-2</v>
      </c>
      <c r="F60" s="22">
        <f t="shared" si="14"/>
        <v>5.891203703703711E-3</v>
      </c>
    </row>
    <row r="61" spans="1:6" ht="15.75" x14ac:dyDescent="0.25">
      <c r="A61" s="25">
        <v>4</v>
      </c>
      <c r="B61" s="30" t="s">
        <v>108</v>
      </c>
      <c r="C61" s="35" t="s">
        <v>56</v>
      </c>
      <c r="D61" s="32">
        <f>E52</f>
        <v>3.0555555555555555E-2</v>
      </c>
      <c r="E61" s="33">
        <v>3.6354166666666667E-2</v>
      </c>
      <c r="F61" s="32">
        <f t="shared" si="14"/>
        <v>5.798611111111112E-3</v>
      </c>
    </row>
    <row r="62" spans="1:6" ht="15.75" x14ac:dyDescent="0.25">
      <c r="A62" s="25">
        <v>5</v>
      </c>
      <c r="B62" s="26" t="s">
        <v>109</v>
      </c>
      <c r="C62" s="69" t="s">
        <v>66</v>
      </c>
      <c r="D62" s="32">
        <f>E51</f>
        <v>3.0462962962962966E-2</v>
      </c>
      <c r="E62" s="33">
        <v>3.7627314814814815E-2</v>
      </c>
      <c r="F62" s="32">
        <f t="shared" si="14"/>
        <v>7.1643518518518488E-3</v>
      </c>
    </row>
    <row r="63" spans="1:6" ht="15.75" x14ac:dyDescent="0.25">
      <c r="A63" s="25">
        <v>6</v>
      </c>
      <c r="B63" s="30" t="s">
        <v>110</v>
      </c>
      <c r="C63" s="36" t="s">
        <v>49</v>
      </c>
      <c r="D63" s="32">
        <f>E54</f>
        <v>3.2175925925925927E-2</v>
      </c>
      <c r="E63" s="33">
        <v>3.7951388888888889E-2</v>
      </c>
      <c r="F63" s="32">
        <f t="shared" ref="F63:F64" si="15">E63-D63</f>
        <v>5.7754629629629614E-3</v>
      </c>
    </row>
    <row r="64" spans="1:6" ht="15.75" x14ac:dyDescent="0.25">
      <c r="A64" s="25">
        <v>7</v>
      </c>
      <c r="B64" s="30" t="s">
        <v>111</v>
      </c>
      <c r="C64" s="78" t="s">
        <v>64</v>
      </c>
      <c r="D64" s="32">
        <f>E53</f>
        <v>3.125E-2</v>
      </c>
      <c r="E64" s="33">
        <v>3.8379629629629632E-2</v>
      </c>
      <c r="F64" s="32">
        <f t="shared" si="15"/>
        <v>7.1296296296296316E-3</v>
      </c>
    </row>
    <row r="65" spans="1:6" ht="15.75" x14ac:dyDescent="0.25">
      <c r="A65" s="25">
        <v>8</v>
      </c>
      <c r="B65" s="30" t="s">
        <v>113</v>
      </c>
      <c r="C65" s="36" t="s">
        <v>67</v>
      </c>
      <c r="D65" s="32">
        <f>E56</f>
        <v>3.4629629629629628E-2</v>
      </c>
      <c r="E65" s="33">
        <v>4.1284722222222223E-2</v>
      </c>
      <c r="F65" s="32">
        <f t="shared" si="14"/>
        <v>6.6550925925925944E-3</v>
      </c>
    </row>
    <row r="66" spans="1:6" ht="15.75" x14ac:dyDescent="0.25">
      <c r="A66" s="25">
        <v>9</v>
      </c>
      <c r="B66" s="30" t="s">
        <v>112</v>
      </c>
      <c r="C66" s="36" t="s">
        <v>48</v>
      </c>
      <c r="D66" s="28">
        <f>E55</f>
        <v>3.3854166666666664E-2</v>
      </c>
      <c r="E66" s="29">
        <v>4.1319444444444443E-2</v>
      </c>
      <c r="F66" s="28">
        <f t="shared" si="14"/>
        <v>7.465277777777779E-3</v>
      </c>
    </row>
    <row r="67" spans="1:6" x14ac:dyDescent="0.25">
      <c r="A67" s="16"/>
      <c r="B67" s="17" t="s">
        <v>30</v>
      </c>
      <c r="C67" s="17"/>
      <c r="D67" s="17"/>
      <c r="E67" s="17"/>
      <c r="F67" s="42"/>
    </row>
    <row r="68" spans="1:6" ht="21" customHeight="1" x14ac:dyDescent="0.25">
      <c r="A68" s="20">
        <v>1</v>
      </c>
      <c r="B68" s="37" t="s">
        <v>114</v>
      </c>
      <c r="C68" s="77" t="s">
        <v>62</v>
      </c>
      <c r="D68" s="22">
        <f>E58</f>
        <v>3.0833333333333334E-2</v>
      </c>
      <c r="E68" s="23">
        <v>3.3020833333333333E-2</v>
      </c>
      <c r="F68" s="22">
        <f t="shared" ref="F68:F76" si="16">E68-D68</f>
        <v>2.1874999999999985E-3</v>
      </c>
    </row>
    <row r="69" spans="1:6" ht="15.75" x14ac:dyDescent="0.25">
      <c r="A69" s="20">
        <v>2</v>
      </c>
      <c r="B69" s="21" t="s">
        <v>11</v>
      </c>
      <c r="C69" s="27" t="s">
        <v>47</v>
      </c>
      <c r="D69" s="32">
        <f>E59</f>
        <v>3.1932870370370368E-2</v>
      </c>
      <c r="E69" s="33">
        <v>3.3715277777777775E-2</v>
      </c>
      <c r="F69" s="32">
        <f t="shared" si="16"/>
        <v>1.7824074074074062E-3</v>
      </c>
    </row>
    <row r="70" spans="1:6" ht="24" customHeight="1" x14ac:dyDescent="0.25">
      <c r="A70" s="20">
        <v>3</v>
      </c>
      <c r="B70" s="21" t="s">
        <v>115</v>
      </c>
      <c r="C70" s="82" t="s">
        <v>63</v>
      </c>
      <c r="D70" s="22">
        <f>E60</f>
        <v>3.5960648148148151E-2</v>
      </c>
      <c r="E70" s="23">
        <v>3.8564814814814816E-2</v>
      </c>
      <c r="F70" s="22">
        <f t="shared" si="16"/>
        <v>2.6041666666666644E-3</v>
      </c>
    </row>
    <row r="71" spans="1:6" ht="15.75" x14ac:dyDescent="0.25">
      <c r="A71" s="25">
        <v>4</v>
      </c>
      <c r="B71" s="30" t="s">
        <v>116</v>
      </c>
      <c r="C71" s="35" t="s">
        <v>56</v>
      </c>
      <c r="D71" s="32">
        <f>E61</f>
        <v>3.6354166666666667E-2</v>
      </c>
      <c r="E71" s="33">
        <v>3.9351851851851853E-2</v>
      </c>
      <c r="F71" s="32">
        <f t="shared" si="16"/>
        <v>2.9976851851851866E-3</v>
      </c>
    </row>
    <row r="72" spans="1:6" ht="15.75" x14ac:dyDescent="0.25">
      <c r="A72" s="25">
        <v>5</v>
      </c>
      <c r="B72" s="34" t="s">
        <v>18</v>
      </c>
      <c r="C72" s="69" t="s">
        <v>66</v>
      </c>
      <c r="D72" s="28">
        <f>E62</f>
        <v>3.7627314814814815E-2</v>
      </c>
      <c r="E72" s="29">
        <v>4.0081018518518523E-2</v>
      </c>
      <c r="F72" s="28">
        <f t="shared" si="16"/>
        <v>2.4537037037037079E-3</v>
      </c>
    </row>
    <row r="73" spans="1:6" ht="15.75" x14ac:dyDescent="0.25">
      <c r="A73" s="25">
        <v>6</v>
      </c>
      <c r="B73" s="30" t="s">
        <v>33</v>
      </c>
      <c r="C73" s="36" t="s">
        <v>49</v>
      </c>
      <c r="D73" s="32">
        <f>E63</f>
        <v>3.7951388888888889E-2</v>
      </c>
      <c r="E73" s="33">
        <v>4.1064814814814811E-2</v>
      </c>
      <c r="F73" s="32">
        <f t="shared" ref="F73:F74" si="17">E73-D73</f>
        <v>3.1134259259259223E-3</v>
      </c>
    </row>
    <row r="74" spans="1:6" ht="15.75" x14ac:dyDescent="0.25">
      <c r="A74" s="25">
        <v>7</v>
      </c>
      <c r="B74" s="34" t="s">
        <v>117</v>
      </c>
      <c r="C74" s="53" t="s">
        <v>64</v>
      </c>
      <c r="D74" s="28">
        <f>E64</f>
        <v>3.8379629629629632E-2</v>
      </c>
      <c r="E74" s="29">
        <v>4.189814814814815E-2</v>
      </c>
      <c r="F74" s="28">
        <f t="shared" si="17"/>
        <v>3.518518518518518E-3</v>
      </c>
    </row>
    <row r="75" spans="1:6" ht="15.75" x14ac:dyDescent="0.25">
      <c r="A75" s="25">
        <v>8</v>
      </c>
      <c r="B75" s="44" t="s">
        <v>118</v>
      </c>
      <c r="C75" s="36" t="s">
        <v>48</v>
      </c>
      <c r="D75" s="32">
        <f>E66</f>
        <v>4.1319444444444443E-2</v>
      </c>
      <c r="E75" s="33">
        <v>4.4074074074074071E-2</v>
      </c>
      <c r="F75" s="32">
        <f t="shared" si="16"/>
        <v>2.7546296296296277E-3</v>
      </c>
    </row>
    <row r="76" spans="1:6" ht="14.25" customHeight="1" x14ac:dyDescent="0.25">
      <c r="A76" s="25">
        <v>9</v>
      </c>
      <c r="B76" s="30" t="s">
        <v>119</v>
      </c>
      <c r="C76" s="36" t="s">
        <v>67</v>
      </c>
      <c r="D76" s="32">
        <f>E65</f>
        <v>4.1284722222222223E-2</v>
      </c>
      <c r="E76" s="33">
        <v>4.4293981481481483E-2</v>
      </c>
      <c r="F76" s="32">
        <f t="shared" si="16"/>
        <v>3.0092592592592601E-3</v>
      </c>
    </row>
    <row r="77" spans="1:6" x14ac:dyDescent="0.25">
      <c r="A77" s="16"/>
      <c r="B77" s="17" t="s">
        <v>34</v>
      </c>
      <c r="C77" s="17"/>
      <c r="D77" s="17"/>
      <c r="E77" s="17"/>
      <c r="F77" s="42"/>
    </row>
    <row r="78" spans="1:6" ht="22.5" customHeight="1" x14ac:dyDescent="0.25">
      <c r="A78" s="20">
        <v>1</v>
      </c>
      <c r="B78" s="81" t="s">
        <v>120</v>
      </c>
      <c r="C78" s="77" t="s">
        <v>62</v>
      </c>
      <c r="D78" s="22">
        <f>E68</f>
        <v>3.3020833333333333E-2</v>
      </c>
      <c r="E78" s="23">
        <v>3.8541666666666669E-2</v>
      </c>
      <c r="F78" s="22">
        <f t="shared" ref="F78:F86" si="18">E78-D78</f>
        <v>5.5208333333333359E-3</v>
      </c>
    </row>
    <row r="79" spans="1:6" ht="15.75" x14ac:dyDescent="0.25">
      <c r="A79" s="25">
        <v>2</v>
      </c>
      <c r="B79" s="30" t="s">
        <v>28</v>
      </c>
      <c r="C79" s="27" t="s">
        <v>47</v>
      </c>
      <c r="D79" s="32">
        <f>E69</f>
        <v>3.3715277777777775E-2</v>
      </c>
      <c r="E79" s="33">
        <v>3.888888888888889E-2</v>
      </c>
      <c r="F79" s="32">
        <f t="shared" si="18"/>
        <v>5.1736111111111149E-3</v>
      </c>
    </row>
    <row r="80" spans="1:6" ht="22.5" customHeight="1" x14ac:dyDescent="0.25">
      <c r="A80" s="20">
        <v>3</v>
      </c>
      <c r="B80" s="21" t="s">
        <v>121</v>
      </c>
      <c r="C80" s="82" t="s">
        <v>63</v>
      </c>
      <c r="D80" s="22">
        <f>E70</f>
        <v>3.8564814814814816E-2</v>
      </c>
      <c r="E80" s="63">
        <v>4.3981481481481483E-2</v>
      </c>
      <c r="F80" s="22">
        <f t="shared" si="18"/>
        <v>5.4166666666666669E-3</v>
      </c>
    </row>
    <row r="81" spans="1:6" ht="15.75" x14ac:dyDescent="0.25">
      <c r="A81" s="25">
        <v>4</v>
      </c>
      <c r="B81" s="34" t="s">
        <v>38</v>
      </c>
      <c r="C81" s="35" t="s">
        <v>56</v>
      </c>
      <c r="D81" s="32">
        <f>E71</f>
        <v>3.9351851851851853E-2</v>
      </c>
      <c r="E81" s="29">
        <v>4.4884259259259263E-2</v>
      </c>
      <c r="F81" s="32">
        <f t="shared" si="18"/>
        <v>5.5324074074074095E-3</v>
      </c>
    </row>
    <row r="82" spans="1:6" ht="15.75" x14ac:dyDescent="0.25">
      <c r="A82" s="25">
        <v>5</v>
      </c>
      <c r="B82" s="30" t="s">
        <v>29</v>
      </c>
      <c r="C82" s="35" t="s">
        <v>66</v>
      </c>
      <c r="D82" s="28">
        <f>E72</f>
        <v>4.0081018518518523E-2</v>
      </c>
      <c r="E82" s="29">
        <v>4.5925925925925926E-2</v>
      </c>
      <c r="F82" s="28">
        <f t="shared" si="18"/>
        <v>5.8449074074074028E-3</v>
      </c>
    </row>
    <row r="83" spans="1:6" ht="15.75" x14ac:dyDescent="0.25">
      <c r="A83" s="25">
        <v>6</v>
      </c>
      <c r="B83" s="34" t="s">
        <v>39</v>
      </c>
      <c r="C83" s="36" t="s">
        <v>49</v>
      </c>
      <c r="D83" s="32">
        <f>E73</f>
        <v>4.1064814814814811E-2</v>
      </c>
      <c r="E83" s="29">
        <v>4.6608796296296294E-2</v>
      </c>
      <c r="F83" s="32">
        <f t="shared" ref="F83:F84" si="19">E83-D83</f>
        <v>5.5439814814814831E-3</v>
      </c>
    </row>
    <row r="84" spans="1:6" ht="15.75" x14ac:dyDescent="0.25">
      <c r="A84" s="25">
        <v>7</v>
      </c>
      <c r="B84" s="30" t="s">
        <v>122</v>
      </c>
      <c r="C84" s="53" t="s">
        <v>64</v>
      </c>
      <c r="D84" s="28">
        <f>E74</f>
        <v>4.189814814814815E-2</v>
      </c>
      <c r="E84" s="29">
        <v>4.8495370370370376E-2</v>
      </c>
      <c r="F84" s="28">
        <f t="shared" si="19"/>
        <v>6.5972222222222265E-3</v>
      </c>
    </row>
    <row r="85" spans="1:6" ht="15.75" x14ac:dyDescent="0.25">
      <c r="A85" s="25">
        <v>8</v>
      </c>
      <c r="B85" s="30" t="s">
        <v>15</v>
      </c>
      <c r="C85" s="36" t="s">
        <v>48</v>
      </c>
      <c r="D85" s="32">
        <f>E75</f>
        <v>4.4074074074074071E-2</v>
      </c>
      <c r="E85" s="33">
        <v>5.0706018518518518E-2</v>
      </c>
      <c r="F85" s="32">
        <f t="shared" si="18"/>
        <v>6.6319444444444473E-3</v>
      </c>
    </row>
    <row r="86" spans="1:6" ht="14.25" customHeight="1" x14ac:dyDescent="0.25">
      <c r="A86" s="25">
        <v>9</v>
      </c>
      <c r="B86" s="47" t="s">
        <v>123</v>
      </c>
      <c r="C86" s="36" t="s">
        <v>67</v>
      </c>
      <c r="D86" s="32">
        <f>E76</f>
        <v>4.4293981481481483E-2</v>
      </c>
      <c r="E86" s="33">
        <v>5.2083333333333336E-2</v>
      </c>
      <c r="F86" s="32">
        <f t="shared" si="18"/>
        <v>7.7893518518518529E-3</v>
      </c>
    </row>
    <row r="87" spans="1:6" x14ac:dyDescent="0.25">
      <c r="A87" s="16"/>
      <c r="B87" s="17" t="s">
        <v>41</v>
      </c>
      <c r="C87" s="17"/>
      <c r="D87" s="17"/>
      <c r="E87" s="17"/>
      <c r="F87" s="42"/>
    </row>
    <row r="88" spans="1:6" ht="15.75" x14ac:dyDescent="0.25">
      <c r="A88" s="20">
        <v>1</v>
      </c>
      <c r="B88" s="21" t="s">
        <v>73</v>
      </c>
      <c r="C88" s="27" t="s">
        <v>47</v>
      </c>
      <c r="D88" s="22">
        <f>E79</f>
        <v>3.888888888888889E-2</v>
      </c>
      <c r="E88" s="23">
        <v>4.6192129629629632E-2</v>
      </c>
      <c r="F88" s="22">
        <f t="shared" ref="F88:F96" si="20">E88-D88</f>
        <v>7.3032407407407421E-3</v>
      </c>
    </row>
    <row r="89" spans="1:6" ht="21.75" customHeight="1" x14ac:dyDescent="0.25">
      <c r="A89" s="20">
        <v>2</v>
      </c>
      <c r="B89" s="21" t="s">
        <v>72</v>
      </c>
      <c r="C89" s="77" t="s">
        <v>62</v>
      </c>
      <c r="D89" s="88">
        <f>E78</f>
        <v>3.8541666666666669E-2</v>
      </c>
      <c r="E89" s="63">
        <v>4.6585648148148147E-2</v>
      </c>
      <c r="F89" s="88">
        <f t="shared" si="20"/>
        <v>8.0439814814814783E-3</v>
      </c>
    </row>
    <row r="90" spans="1:6" ht="24" customHeight="1" x14ac:dyDescent="0.25">
      <c r="A90" s="20">
        <v>3</v>
      </c>
      <c r="B90" s="48" t="s">
        <v>71</v>
      </c>
      <c r="C90" s="82" t="s">
        <v>63</v>
      </c>
      <c r="D90" s="22">
        <f>E80</f>
        <v>4.3981481481481483E-2</v>
      </c>
      <c r="E90" s="23">
        <v>5.0486111111111114E-2</v>
      </c>
      <c r="F90" s="22">
        <f t="shared" si="20"/>
        <v>6.504629629629631E-3</v>
      </c>
    </row>
    <row r="91" spans="1:6" ht="15.75" x14ac:dyDescent="0.25">
      <c r="A91" s="25">
        <v>4</v>
      </c>
      <c r="B91" s="26" t="s">
        <v>12</v>
      </c>
      <c r="C91" s="31" t="s">
        <v>56</v>
      </c>
      <c r="D91" s="32">
        <f>E81</f>
        <v>4.4884259259259263E-2</v>
      </c>
      <c r="E91" s="33">
        <v>5.2175925925925924E-2</v>
      </c>
      <c r="F91" s="32">
        <f t="shared" si="20"/>
        <v>7.2916666666666616E-3</v>
      </c>
    </row>
    <row r="92" spans="1:6" ht="15.75" x14ac:dyDescent="0.25">
      <c r="A92" s="25">
        <v>5</v>
      </c>
      <c r="B92" s="30" t="s">
        <v>42</v>
      </c>
      <c r="C92" s="35" t="s">
        <v>66</v>
      </c>
      <c r="D92" s="32">
        <f t="shared" ref="D92" si="21">E82</f>
        <v>4.5925925925925926E-2</v>
      </c>
      <c r="E92" s="33">
        <v>5.3645833333333337E-2</v>
      </c>
      <c r="F92" s="32">
        <f t="shared" si="20"/>
        <v>7.7199074074074114E-3</v>
      </c>
    </row>
    <row r="93" spans="1:6" ht="15.75" x14ac:dyDescent="0.25">
      <c r="A93" s="25">
        <v>6</v>
      </c>
      <c r="B93" s="30" t="s">
        <v>70</v>
      </c>
      <c r="C93" s="36" t="s">
        <v>49</v>
      </c>
      <c r="D93" s="32">
        <f>E83</f>
        <v>4.6608796296296294E-2</v>
      </c>
      <c r="E93" s="33">
        <v>5.4745370370370368E-2</v>
      </c>
      <c r="F93" s="32">
        <f t="shared" ref="F93:F94" si="22">E93-D93</f>
        <v>8.1365740740740738E-3</v>
      </c>
    </row>
    <row r="94" spans="1:6" ht="14.25" customHeight="1" x14ac:dyDescent="0.25">
      <c r="A94" s="25">
        <v>7</v>
      </c>
      <c r="B94" s="30" t="s">
        <v>69</v>
      </c>
      <c r="C94" s="53" t="s">
        <v>64</v>
      </c>
      <c r="D94" s="32">
        <f t="shared" ref="D94" si="23">E84</f>
        <v>4.8495370370370376E-2</v>
      </c>
      <c r="E94" s="33">
        <v>5.7557870370370377E-2</v>
      </c>
      <c r="F94" s="32">
        <f t="shared" si="22"/>
        <v>9.0625000000000011E-3</v>
      </c>
    </row>
    <row r="95" spans="1:6" ht="15.75" x14ac:dyDescent="0.25">
      <c r="A95" s="25">
        <v>8</v>
      </c>
      <c r="B95" s="30" t="s">
        <v>43</v>
      </c>
      <c r="C95" s="36" t="s">
        <v>48</v>
      </c>
      <c r="D95" s="32">
        <f>E85</f>
        <v>5.0706018518518518E-2</v>
      </c>
      <c r="E95" s="33">
        <v>5.7951388888888893E-2</v>
      </c>
      <c r="F95" s="32">
        <f t="shared" si="20"/>
        <v>7.2453703703703742E-3</v>
      </c>
    </row>
    <row r="96" spans="1:6" ht="14.25" customHeight="1" x14ac:dyDescent="0.25">
      <c r="A96" s="25">
        <v>9</v>
      </c>
      <c r="B96" s="30" t="s">
        <v>68</v>
      </c>
      <c r="C96" s="36" t="s">
        <v>67</v>
      </c>
      <c r="D96" s="32">
        <f>E86</f>
        <v>5.2083333333333336E-2</v>
      </c>
      <c r="E96" s="33">
        <v>5.9467592592592593E-2</v>
      </c>
      <c r="F96" s="32">
        <f t="shared" si="20"/>
        <v>7.3842592592592571E-3</v>
      </c>
    </row>
    <row r="97" spans="1:6" ht="14.25" customHeight="1" x14ac:dyDescent="0.25">
      <c r="A97" s="68"/>
      <c r="B97" s="83"/>
      <c r="C97" s="84"/>
      <c r="D97" s="85"/>
      <c r="E97" s="86"/>
      <c r="F97" s="85"/>
    </row>
    <row r="98" spans="1:6" ht="14.25" customHeight="1" x14ac:dyDescent="0.25">
      <c r="A98" s="68"/>
      <c r="B98" s="83"/>
      <c r="C98" s="84"/>
      <c r="D98" s="85"/>
      <c r="E98" s="86"/>
      <c r="F98" s="85"/>
    </row>
    <row r="99" spans="1:6" ht="21.75" customHeight="1" x14ac:dyDescent="0.25">
      <c r="B99" s="49"/>
      <c r="C99" s="50"/>
      <c r="D99" s="51"/>
      <c r="E99" s="52"/>
      <c r="F99" s="51"/>
    </row>
    <row r="100" spans="1:6" ht="30" x14ac:dyDescent="0.25">
      <c r="A100" s="53" t="s">
        <v>0</v>
      </c>
      <c r="B100" s="54" t="s">
        <v>44</v>
      </c>
      <c r="C100" s="55" t="s">
        <v>50</v>
      </c>
      <c r="D100" s="56" t="s">
        <v>0</v>
      </c>
      <c r="E100" s="57" t="s">
        <v>54</v>
      </c>
      <c r="F100" s="58" t="s">
        <v>50</v>
      </c>
    </row>
    <row r="101" spans="1:6" ht="27" customHeight="1" x14ac:dyDescent="0.25">
      <c r="A101" s="59" t="s">
        <v>1</v>
      </c>
      <c r="B101" s="60" t="s">
        <v>57</v>
      </c>
      <c r="C101" s="61">
        <v>5.2175925925925924E-2</v>
      </c>
      <c r="D101" s="62" t="s">
        <v>1</v>
      </c>
      <c r="E101" s="72" t="s">
        <v>47</v>
      </c>
      <c r="F101" s="63">
        <v>4.6192129629629632E-2</v>
      </c>
    </row>
    <row r="102" spans="1:6" ht="30" x14ac:dyDescent="0.25">
      <c r="A102" s="59" t="s">
        <v>2</v>
      </c>
      <c r="B102" s="73" t="s">
        <v>58</v>
      </c>
      <c r="C102" s="61">
        <v>5.3645833333333337E-2</v>
      </c>
      <c r="D102" s="59" t="s">
        <v>2</v>
      </c>
      <c r="E102" s="76" t="s">
        <v>62</v>
      </c>
      <c r="F102" s="63">
        <v>4.6585648148148147E-2</v>
      </c>
    </row>
    <row r="103" spans="1:6" ht="30" x14ac:dyDescent="0.25">
      <c r="A103" s="59" t="s">
        <v>3</v>
      </c>
      <c r="B103" s="70" t="s">
        <v>45</v>
      </c>
      <c r="C103" s="71">
        <v>5.4745370370370368E-2</v>
      </c>
      <c r="D103" s="74" t="s">
        <v>3</v>
      </c>
      <c r="E103" s="75" t="s">
        <v>63</v>
      </c>
      <c r="F103" s="23">
        <v>5.0486111111111114E-2</v>
      </c>
    </row>
    <row r="104" spans="1:6" ht="28.5" customHeight="1" x14ac:dyDescent="0.25">
      <c r="A104" s="59" t="s">
        <v>60</v>
      </c>
      <c r="B104" s="73" t="s">
        <v>59</v>
      </c>
      <c r="C104" s="71">
        <v>5.7951388888888893E-2</v>
      </c>
      <c r="D104" s="53" t="s">
        <v>60</v>
      </c>
      <c r="E104" s="53" t="s">
        <v>64</v>
      </c>
      <c r="F104" s="23">
        <v>5.7557870370370377E-2</v>
      </c>
    </row>
    <row r="105" spans="1:6" ht="26.25" customHeight="1" x14ac:dyDescent="0.25">
      <c r="A105" s="59" t="s">
        <v>61</v>
      </c>
      <c r="B105" s="70" t="s">
        <v>65</v>
      </c>
      <c r="C105" s="71">
        <v>5.9467592592592593E-2</v>
      </c>
    </row>
    <row r="106" spans="1:6" ht="15.75" x14ac:dyDescent="0.25">
      <c r="A106" s="64"/>
      <c r="B106" s="66"/>
      <c r="C106" s="65"/>
      <c r="D106" s="64"/>
      <c r="E106" s="66"/>
      <c r="F106" s="65"/>
    </row>
    <row r="107" spans="1:6" x14ac:dyDescent="0.25">
      <c r="A107" s="49" t="s">
        <v>4</v>
      </c>
      <c r="C107" s="67"/>
      <c r="D107" s="51"/>
      <c r="E107" s="52"/>
      <c r="F107" s="51"/>
    </row>
    <row r="108" spans="1:6" x14ac:dyDescent="0.25">
      <c r="A108" s="49" t="s">
        <v>5</v>
      </c>
      <c r="C108" s="67"/>
      <c r="D108" s="51"/>
      <c r="E108" s="52"/>
      <c r="F108" s="51"/>
    </row>
    <row r="109" spans="1:6" x14ac:dyDescent="0.25">
      <c r="A109" s="49" t="s">
        <v>6</v>
      </c>
      <c r="C109" s="67"/>
      <c r="D109" s="51"/>
      <c r="E109" s="52"/>
      <c r="F109" s="51"/>
    </row>
  </sheetData>
  <mergeCells count="16">
    <mergeCell ref="B67:F67"/>
    <mergeCell ref="B77:F77"/>
    <mergeCell ref="B87:F87"/>
    <mergeCell ref="B7:F7"/>
    <mergeCell ref="B17:F17"/>
    <mergeCell ref="B27:F27"/>
    <mergeCell ref="B37:F37"/>
    <mergeCell ref="B47:F47"/>
    <mergeCell ref="B57:F57"/>
    <mergeCell ref="B2:F2"/>
    <mergeCell ref="B3:G3"/>
    <mergeCell ref="B4:G4"/>
    <mergeCell ref="A5:A6"/>
    <mergeCell ref="B5:B6"/>
    <mergeCell ref="C5:C6"/>
    <mergeCell ref="D5:F5"/>
  </mergeCells>
  <pageMargins left="0.51181102362204722" right="0.51181102362204722" top="0.15748031496062992" bottom="0.15748031496062992" header="0.31496062992125984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k242</cp:lastModifiedBy>
  <cp:lastPrinted>2025-04-25T10:24:36Z</cp:lastPrinted>
  <dcterms:created xsi:type="dcterms:W3CDTF">2025-04-25T07:35:03Z</dcterms:created>
  <dcterms:modified xsi:type="dcterms:W3CDTF">2025-04-25T10:25:42Z</dcterms:modified>
</cp:coreProperties>
</file>