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50" activeTab="5"/>
  </bookViews>
  <sheets>
    <sheet name="ледорубы" sheetId="2" r:id="rId1"/>
    <sheet name="обувь" sheetId="3" r:id="rId2"/>
    <sheet name="кошки" sheetId="4" r:id="rId3"/>
    <sheet name="каски" sheetId="5" r:id="rId4"/>
    <sheet name="палки" sheetId="6" r:id="rId5"/>
    <sheet name="фонари" sheetId="7" r:id="rId6"/>
  </sheets>
  <calcPr calcId="152511"/>
</workbook>
</file>

<file path=xl/calcChain.xml><?xml version="1.0" encoding="utf-8"?>
<calcChain xmlns="http://schemas.openxmlformats.org/spreadsheetml/2006/main">
  <c r="E31" i="7" l="1"/>
  <c r="E36" i="7"/>
  <c r="E35" i="7"/>
  <c r="E34" i="7"/>
  <c r="E33" i="7"/>
  <c r="E29" i="7"/>
  <c r="E28" i="7"/>
  <c r="E27" i="7"/>
  <c r="E26" i="7"/>
  <c r="E30" i="7"/>
  <c r="E22" i="7"/>
  <c r="E21" i="7"/>
  <c r="E19" i="7"/>
  <c r="E17" i="7"/>
  <c r="E16" i="7"/>
  <c r="E15" i="7"/>
  <c r="E14" i="7"/>
  <c r="E25" i="7"/>
  <c r="E24" i="7"/>
  <c r="E23" i="7"/>
  <c r="E12" i="7"/>
  <c r="E11" i="7"/>
  <c r="E28" i="6"/>
  <c r="E26" i="6"/>
  <c r="E21" i="6"/>
  <c r="E19" i="6"/>
  <c r="E16" i="6"/>
  <c r="E15" i="6"/>
  <c r="E17" i="6"/>
  <c r="E14" i="6"/>
  <c r="E24" i="6"/>
  <c r="E23" i="6"/>
  <c r="E22" i="6"/>
  <c r="E18" i="6"/>
  <c r="E13" i="6"/>
  <c r="E11" i="6"/>
  <c r="E23" i="5"/>
  <c r="E22" i="5"/>
  <c r="E14" i="5"/>
  <c r="E13" i="5"/>
  <c r="E20" i="5"/>
  <c r="E18" i="5"/>
  <c r="E17" i="5"/>
  <c r="E16" i="5"/>
  <c r="E11" i="5"/>
  <c r="E24" i="4"/>
  <c r="E23" i="4"/>
  <c r="E22" i="4"/>
  <c r="E20" i="4"/>
  <c r="E19" i="4"/>
  <c r="E18" i="4"/>
  <c r="E16" i="4"/>
  <c r="E15" i="4"/>
  <c r="E14" i="4"/>
  <c r="E13" i="4"/>
  <c r="E11" i="4"/>
  <c r="E53" i="3"/>
  <c r="E66" i="3"/>
  <c r="E65" i="3"/>
  <c r="E80" i="3"/>
  <c r="E79" i="3"/>
  <c r="E78" i="3"/>
  <c r="E95" i="3"/>
  <c r="E94" i="3"/>
  <c r="E93" i="3"/>
  <c r="E90" i="3"/>
  <c r="E89" i="3"/>
  <c r="E88" i="3"/>
  <c r="E87" i="3"/>
  <c r="E76" i="3"/>
  <c r="E75" i="3"/>
  <c r="E74" i="3"/>
  <c r="E73" i="3"/>
  <c r="E72" i="3"/>
  <c r="E71" i="3"/>
  <c r="E70" i="3"/>
  <c r="E60" i="3"/>
  <c r="E59" i="3"/>
  <c r="E58" i="3"/>
  <c r="E57" i="3"/>
  <c r="E56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0" i="3"/>
  <c r="E19" i="3"/>
  <c r="E18" i="3"/>
  <c r="E17" i="3"/>
  <c r="E16" i="3"/>
  <c r="E15" i="3"/>
  <c r="E14" i="3"/>
  <c r="E13" i="3"/>
  <c r="E84" i="3"/>
  <c r="E82" i="3"/>
  <c r="E68" i="3"/>
  <c r="E62" i="3"/>
  <c r="E22" i="3"/>
  <c r="E11" i="3"/>
  <c r="E23" i="2"/>
  <c r="E18" i="2"/>
  <c r="E22" i="2"/>
  <c r="E21" i="2"/>
  <c r="E20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<sst xmlns="http://schemas.openxmlformats.org/spreadsheetml/2006/main" count="587" uniqueCount="197">
  <si>
    <t xml:space="preserve"> </t>
  </si>
  <si>
    <t>BLACK DIAMOND</t>
  </si>
  <si>
    <t>GRIVEL</t>
  </si>
  <si>
    <t>PETZL</t>
  </si>
  <si>
    <t>SALEWA</t>
  </si>
  <si>
    <t>На дату: 01.04.14</t>
  </si>
  <si>
    <t>ТМЦ</t>
  </si>
  <si>
    <t>ВСМ</t>
  </si>
  <si>
    <t>ЖД</t>
  </si>
  <si>
    <t>ЗЕОН</t>
  </si>
  <si>
    <t>Кол - во</t>
  </si>
  <si>
    <t>Альпинистское снаряжение</t>
  </si>
  <si>
    <t>Ледорубы</t>
  </si>
  <si>
    <t>Ледоруб BD Raven Ultra 60</t>
  </si>
  <si>
    <t>Ледоруб Grivel Air Tech</t>
  </si>
  <si>
    <t>Ледоруб Grivel Air Tech Racing SA</t>
  </si>
  <si>
    <t>Ледоруб Grivel Quantum Tech</t>
  </si>
  <si>
    <t>Ледоруб Grivel Quantum Tech w/x shovel</t>
  </si>
  <si>
    <t>Ледоруб Grivel Racing 2004 (для соревнований)</t>
  </si>
  <si>
    <t>Ледоруб Petzl Summit 66см U13</t>
  </si>
  <si>
    <t>ПРОЧИЕ</t>
  </si>
  <si>
    <t>Ледоруб Edelrid Excalibur 55см, (молоток)71888</t>
  </si>
  <si>
    <t>Ледоруб Kong Dhino Axis 60cm 887.60</t>
  </si>
  <si>
    <t>Ледоруб Kong Dhino Light Ice Axe 60cm 886.60</t>
  </si>
  <si>
    <t>Ледоруб Stubai 914045 Ice-Tool</t>
  </si>
  <si>
    <t>РРЦ</t>
  </si>
  <si>
    <t>СКИДКИ НА ЛЕДОРУБЫ</t>
  </si>
  <si>
    <t>скидка специальная</t>
  </si>
  <si>
    <t>ASOLO</t>
  </si>
  <si>
    <t>Ботинки</t>
  </si>
  <si>
    <t>FANDANGO</t>
  </si>
  <si>
    <t>Ботинки Asolo Fandango MM 9</t>
  </si>
  <si>
    <t>POWER LITE</t>
  </si>
  <si>
    <t>Ботинки Asolo Power Lite Bullet GTX MM 10</t>
  </si>
  <si>
    <t>Ботинки Asolo Power Lite Bullet GTX MM 11</t>
  </si>
  <si>
    <t>Ботинки Asolo Power Lite Bullet GTX MM 12</t>
  </si>
  <si>
    <t>Ботинки Asolo Power Lite Bullet GTX MM 8.5</t>
  </si>
  <si>
    <t>Ботинки Asolo Power Lite Ergo GTX MM 10</t>
  </si>
  <si>
    <t>Ботинки Asolo Power Lite Ergo GTX MM 11</t>
  </si>
  <si>
    <t>Ботинки Asolo Power Lite Ergo GTX MM 9</t>
  </si>
  <si>
    <t>Ботинки Asolo Power Lite Ergo GTX MM 9.5</t>
  </si>
  <si>
    <t>RAY</t>
  </si>
  <si>
    <t>П/ботинки  Asolo Ray ML 8.5</t>
  </si>
  <si>
    <t>TPS 520</t>
  </si>
  <si>
    <t>Ботинки Asolo TPS 520 GV ML 4  (chestnut)</t>
  </si>
  <si>
    <t>Ботинки Asolo TPS 520 GV ML 4.5 (chestnut)</t>
  </si>
  <si>
    <t>Ботинки Asolo TPS 520 GV ML 6  (chestnut)</t>
  </si>
  <si>
    <t>Ботинки Asolo TPS 520 GV ML 8 (chestnut)</t>
  </si>
  <si>
    <t>Ботинки Asolo TPS 520 GV MM 11</t>
  </si>
  <si>
    <t>Ботинки Asolo TPS 520 GV MM 7  (chestnut)</t>
  </si>
  <si>
    <t>Ботинки Asolo TPS 520 GV MW  9  (chestnut)</t>
  </si>
  <si>
    <t>Ботинки Asolo TPS 520 GV MW  9.5   (chestnut)</t>
  </si>
  <si>
    <t>Ботинки Asolo TPS 520 GV MW 10 (chestnut)</t>
  </si>
  <si>
    <t>Ботинки Asolo TPS 520 GV MW 11 (chestnut)</t>
  </si>
  <si>
    <t>Ботинки Asolo TPS 520 GV MW 11, 5  (chestnut)</t>
  </si>
  <si>
    <t>Ботинки Asolo/2011-12/ TPS 520 GV MM 12</t>
  </si>
  <si>
    <t>Ботинки Asolo/2011-12/ TPS 520 GV MM 9</t>
  </si>
  <si>
    <t>TPS 535</t>
  </si>
  <si>
    <t>Ботинки Asolo  TPS 535 V ML  5 (brown)</t>
  </si>
  <si>
    <t>Ботинки Asolo  TPS 535 V ML  6  (brown)</t>
  </si>
  <si>
    <t>Ботинки Asolo TPS 535 NBK V MM 10.5</t>
  </si>
  <si>
    <t>Ботинки Asolo TPS 535 NBK V MM 9</t>
  </si>
  <si>
    <t>Ботинки Asolo TPS 535 NBK V MW 10.5</t>
  </si>
  <si>
    <t>Ботинки Asolo TPS 535 NBK V MW 11</t>
  </si>
  <si>
    <t>Ботинки Asolo TPS 535 NBK V MW 11.5</t>
  </si>
  <si>
    <t>Ботинки Asolo TPS 535 NBK V MW 12 (brown)</t>
  </si>
  <si>
    <t>Ботинки Asolo TPS 535 NBK V MW 12.5 (brown)</t>
  </si>
  <si>
    <t>Ботинки Asolo TPS 535 NBK V MW 13 (brown)</t>
  </si>
  <si>
    <t>Ботинки Asolo/11-12/ TPS 535 V MM 11</t>
  </si>
  <si>
    <t>Ботинки Asolo/11-12/ TPS 535 V MM 9</t>
  </si>
  <si>
    <t>Ботинки Asolo/11-12/ TPS 535 V MM 9.5</t>
  </si>
  <si>
    <t>CAMPUS</t>
  </si>
  <si>
    <t>CHUR</t>
  </si>
  <si>
    <t>Ботинки Campus Chur 44</t>
  </si>
  <si>
    <t>KEEN</t>
  </si>
  <si>
    <t>REVEL ll</t>
  </si>
  <si>
    <t>Ботинки муж. Keen Revel ll M, 10 black/yellow зимн.</t>
  </si>
  <si>
    <t>Ботинки муж. Keen Revel ll M, 10.5 black/yellow зимн.</t>
  </si>
  <si>
    <t>Ботинки муж. Keen Revel ll M, 11.5 black/yellow зимн.</t>
  </si>
  <si>
    <t>Ботинки муж. Keen Revel ll M, 9 black/yellow зимн.</t>
  </si>
  <si>
    <t>Ботинки муж. Keen Revel ll M, 9.5 black/yellow зимн.</t>
  </si>
  <si>
    <t>KING CAMP</t>
  </si>
  <si>
    <t>Кроссовки King Camp 4103 Matterhorn 41 темн.сер.</t>
  </si>
  <si>
    <t>LA SPORTIVA</t>
  </si>
  <si>
    <t>OPAL GTX</t>
  </si>
  <si>
    <t>Ботинки La Sportiva Opal GTX 41 black</t>
  </si>
  <si>
    <t>Ботинки La Sportiva Opal GTX 42 black</t>
  </si>
  <si>
    <t>TIBET</t>
  </si>
  <si>
    <t>Ботинки La Sportiva Tibet GTX black р.42 984NE</t>
  </si>
  <si>
    <t>TRANGO GUIDE</t>
  </si>
  <si>
    <t>Ботинки La/Sp Trango Guide GTX 39.5</t>
  </si>
  <si>
    <t>Ботинки La/Sp Trango Guide GTX 40.5</t>
  </si>
  <si>
    <t>Ботинки La/Sp Trango Guide GTX 41</t>
  </si>
  <si>
    <t>Ботинки La/Sp Trango Guide GTX 41.5</t>
  </si>
  <si>
    <t>Ботинки La/Sp Trango Guide GTX 42</t>
  </si>
  <si>
    <t>Ботинки La/Sp Trango Guide GTX 42.5</t>
  </si>
  <si>
    <t>Ботинки La/Sp Trango Guide GTX 43</t>
  </si>
  <si>
    <t>TYPHOON</t>
  </si>
  <si>
    <t>Ботинки La Sportiva Typhoon GTX р.42 brown 575BR</t>
  </si>
  <si>
    <t>Ботинки La Sportiva Typhoon GTX р.43 brown 575BR</t>
  </si>
  <si>
    <t>Ботинки La Sportiva Typhoon GTX р.45 brown 575BR</t>
  </si>
  <si>
    <t>LOMER</t>
  </si>
  <si>
    <t>Ботинки Lomer Lusia ash/lime р.37</t>
  </si>
  <si>
    <t>LYTOS</t>
  </si>
  <si>
    <t>Ботинки Lytos Furka 18 р.43</t>
  </si>
  <si>
    <t>Fjall</t>
  </si>
  <si>
    <t>Ботинки Satila Fjall р.41.5, муж.,кожан.</t>
  </si>
  <si>
    <t>Ботинки Satila Fjall р.42, муж.,кожан.</t>
  </si>
  <si>
    <t>Ботинки Satila Fjall р.42.5, муж.,кожан.</t>
  </si>
  <si>
    <t>Ботинки Satila Fjall р.43, муж.,кожан.</t>
  </si>
  <si>
    <t>SCARPA</t>
  </si>
  <si>
    <t>LADAKH</t>
  </si>
  <si>
    <t>Ботинки Scarpa Ladakh 42</t>
  </si>
  <si>
    <t>Ботинки Scarpa Ladakh 43</t>
  </si>
  <si>
    <t>Ботинки Scarpa Ladakh 46</t>
  </si>
  <si>
    <t>Скидка на обувь</t>
  </si>
  <si>
    <t>Satila</t>
  </si>
  <si>
    <t>Кошки</t>
  </si>
  <si>
    <t>Кошки Grivel Racing (для соревнований)</t>
  </si>
  <si>
    <t>KONG</t>
  </si>
  <si>
    <t>Кошки от гололёда Kong Yaktrax ProfiWalker Mis L (44-46) 823.01.L</t>
  </si>
  <si>
    <t>Кошки от гололёда Kong Yaktrax ProfiWalker Mis M (41-43) 823.01.M</t>
  </si>
  <si>
    <t>Кошки от гололёда Kong Yaktrax ProfiWalker Mis S (38-40) 823.01.S</t>
  </si>
  <si>
    <t>Кошки от гололёда Kong Yaktrax ProfiWalker Mis XL (46+) 823.01.XL</t>
  </si>
  <si>
    <t>Калоши для гололеда  Petzl  SPIKY PLUS 10</t>
  </si>
  <si>
    <t>Калоши для гололеда  Petzl  SPIKY PLUS 20</t>
  </si>
  <si>
    <t>Калоши для гололеда  Petzl  SPIKY PLUS 30</t>
  </si>
  <si>
    <t>Кошки д/гололёда Snow Line Chainsen  р.L</t>
  </si>
  <si>
    <t>Кошки д/гололёда Snow Line Chainsen  р.M</t>
  </si>
  <si>
    <t>Кошки д/гололёда Snow Line Chainsen City р.M</t>
  </si>
  <si>
    <t>СКИДКА НА КОШКИ</t>
  </si>
  <si>
    <t xml:space="preserve">скидка специальная </t>
  </si>
  <si>
    <t>Каски</t>
  </si>
  <si>
    <t>Black Diamond</t>
  </si>
  <si>
    <t>Каска BD Tracer Helmet L</t>
  </si>
  <si>
    <t>Kong</t>
  </si>
  <si>
    <t>Каска Kong Magic Climbing  997.000.1W (белая)</t>
  </si>
  <si>
    <t>Каска Kong Magic Climbing  997001R (красная)</t>
  </si>
  <si>
    <t>Petzl</t>
  </si>
  <si>
    <t>Каска Petzl Elia  A-48 blue (жен.)</t>
  </si>
  <si>
    <t>Каска Petzl Elia  A-48 gray (жен.)</t>
  </si>
  <si>
    <t>Каска Petzl Elia  A-48 Vl violet (жен.)</t>
  </si>
  <si>
    <t>Salewa</t>
  </si>
  <si>
    <t>Каска Salewa 2273 Helium</t>
  </si>
  <si>
    <t>Прочие</t>
  </si>
  <si>
    <t>Каска AE Alpine Evo 071103</t>
  </si>
  <si>
    <t>Каска Edelrid Madillo, 52-62, 72031</t>
  </si>
  <si>
    <t>СКИДКА НА КАСКИ</t>
  </si>
  <si>
    <t>ррц</t>
  </si>
  <si>
    <t>Палки альпин.</t>
  </si>
  <si>
    <t>Палки т/с BD 111536 Whippet, one</t>
  </si>
  <si>
    <t>FIZAN</t>
  </si>
  <si>
    <t>Палка прогулочн. Fizan Classic 18839</t>
  </si>
  <si>
    <t>Палки трек. Fizan Altitude  Foam</t>
  </si>
  <si>
    <t>Палки трек. Fizan Compact</t>
  </si>
  <si>
    <t>Палки трек. Fizan Compact 4</t>
  </si>
  <si>
    <t>Палки трек. Fizan Everest Foam</t>
  </si>
  <si>
    <t>Палки трек. Fizan Redfox Elbrus Race</t>
  </si>
  <si>
    <t>Палки трек. Fizan Super Compact T40</t>
  </si>
  <si>
    <t>MASTERS</t>
  </si>
  <si>
    <t>Палки т/с Masters CALU Light  S1910</t>
  </si>
  <si>
    <t>Палки т/с Masters E-Light S0210</t>
  </si>
  <si>
    <t>Палки т/с Masters Scout red S1010</t>
  </si>
  <si>
    <t>Палки телескопич. Masters Ash S0813</t>
  </si>
  <si>
    <t>Палки т/с Salewa 5261 Ascent</t>
  </si>
  <si>
    <t>Палки телескоп. Camp Xenon 4 135см.</t>
  </si>
  <si>
    <t>СКИДКА НА ТРЕКК. ПАЛКИ</t>
  </si>
  <si>
    <t>Фонари</t>
  </si>
  <si>
    <t>Gizmo</t>
  </si>
  <si>
    <t>Фонарь Black Diamond Gizmo Dazzling blue</t>
  </si>
  <si>
    <t>Фонарь Black Diamond Gizmo Vibrant Orange</t>
  </si>
  <si>
    <t>Orbit</t>
  </si>
  <si>
    <t>Фонарь Black Diamond Orbit (в ассортименте)</t>
  </si>
  <si>
    <t>Фонарь Black Diamond Orbit Lava</t>
  </si>
  <si>
    <t>Фонарь Black Diamond Orbit Lime green</t>
  </si>
  <si>
    <t>Фонарь Black Diamond Orbit Process blue</t>
  </si>
  <si>
    <t>Voyager</t>
  </si>
  <si>
    <t>Фонарь BD Voyager process blue</t>
  </si>
  <si>
    <t>Фонарь Petzl Duo LED 5 E69</t>
  </si>
  <si>
    <t>Фонарь Petzl Duobelt LED 5 E73</t>
  </si>
  <si>
    <t>Фонарь Petzl MYO RXP E87P</t>
  </si>
  <si>
    <t>Фонарь Petzl MYOBELT SB5</t>
  </si>
  <si>
    <t>Фонарь Petzl MYOLITE 3 E32P</t>
  </si>
  <si>
    <t>Фонарь Petzl Tactikka E46 P2</t>
  </si>
  <si>
    <t>Фонарь Petzl Tactikka Plus Adapt</t>
  </si>
  <si>
    <t>Фонарь Petzl Tactikka Plus E49 P</t>
  </si>
  <si>
    <t>Фонарь Petzl Tactikka XP Adapt E89P</t>
  </si>
  <si>
    <t>Фонарь Petzl Ultra Belt accu 2 E53A</t>
  </si>
  <si>
    <t>Фонарь Petzl Zoom Halogene</t>
  </si>
  <si>
    <t>Princeton Tec</t>
  </si>
  <si>
    <t>Фонарь Princeton Tec Bot Blue/red (2 LED, 2*AAA, 15 lm)</t>
  </si>
  <si>
    <t>Фонарь Princeton Tec Quad Tactical Black (4 LED, 3*AAA, 45 lm, 105 h)</t>
  </si>
  <si>
    <t>Фонарь Princeton Tec Quad Tactical Olive Drab (4 LED, 3*AAA, 45 lm, 105 h)</t>
  </si>
  <si>
    <t>Фонарь Princeton Tec Quad Tactical Sand (4 LED, 3*AAA, 45 lm, 105 h)</t>
  </si>
  <si>
    <t>Скидка на фонари</t>
  </si>
  <si>
    <t>Новая цена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</si>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</sst>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0;[Red]\-0.000"/>
    <numFmt numFmtId="166" formatCode="0.00;[Red]\-0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9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/>
    <xf numFmtId="0" fontId="0" fillId="0" borderId="0" xfId="0" applyAlignment="1"/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7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4" borderId="1" xfId="0" applyFill="1" applyBorder="1" applyAlignment="1"/>
    <xf numFmtId="0" fontId="0" fillId="4" borderId="0" xfId="0" applyFill="1" applyAlignment="1"/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7" fillId="4" borderId="3" xfId="0" applyFon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165" fontId="0" fillId="4" borderId="3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right"/>
    </xf>
    <xf numFmtId="0" fontId="8" fillId="4" borderId="4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/>
    <xf numFmtId="0" fontId="1" fillId="4" borderId="0" xfId="0" applyNumberFormat="1" applyFont="1" applyFill="1" applyAlignment="1"/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right"/>
    </xf>
    <xf numFmtId="0" fontId="1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64" fontId="0" fillId="4" borderId="4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0" fillId="0" borderId="2" xfId="0" applyNumberFormat="1" applyFont="1" applyBorder="1" applyAlignment="1">
      <alignment horizontal="right"/>
    </xf>
    <xf numFmtId="0" fontId="1" fillId="4" borderId="4" xfId="0" applyNumberFormat="1" applyFont="1" applyFill="1" applyBorder="1" applyAlignment="1">
      <alignment horizontal="right"/>
    </xf>
    <xf numFmtId="9" fontId="0" fillId="0" borderId="3" xfId="0" applyNumberFormat="1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/>
    <xf numFmtId="0" fontId="1" fillId="0" borderId="0" xfId="0" applyNumberFormat="1" applyFont="1" applyAlignment="1"/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wrapText="1"/>
    </xf>
    <xf numFmtId="0" fontId="1" fillId="3" borderId="3" xfId="0" applyNumberFormat="1" applyFont="1" applyFill="1" applyBorder="1" applyAlignment="1">
      <alignment horizontal="right"/>
    </xf>
    <xf numFmtId="0" fontId="1" fillId="3" borderId="2" xfId="0" applyNumberFormat="1" applyFont="1" applyFill="1" applyBorder="1" applyAlignment="1">
      <alignment horizontal="right"/>
    </xf>
    <xf numFmtId="0" fontId="2" fillId="4" borderId="0" xfId="0" applyNumberFormat="1" applyFont="1" applyFill="1" applyAlignment="1">
      <alignment horizontal="left" wrapText="1"/>
    </xf>
    <xf numFmtId="0" fontId="10" fillId="4" borderId="1" xfId="0" applyNumberFormat="1" applyFont="1" applyFill="1" applyBorder="1" applyAlignment="1"/>
    <xf numFmtId="0" fontId="10" fillId="4" borderId="0" xfId="0" applyNumberFormat="1" applyFont="1" applyFill="1" applyAlignment="1"/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wrapText="1"/>
    </xf>
    <xf numFmtId="9" fontId="10" fillId="4" borderId="3" xfId="0" applyNumberFormat="1" applyFont="1" applyFill="1" applyBorder="1" applyAlignment="1">
      <alignment horizontal="right"/>
    </xf>
    <xf numFmtId="9" fontId="10" fillId="4" borderId="2" xfId="0" applyNumberFormat="1" applyFont="1" applyFill="1" applyBorder="1" applyAlignment="1">
      <alignment horizontal="right"/>
    </xf>
    <xf numFmtId="9" fontId="10" fillId="0" borderId="3" xfId="0" applyNumberFormat="1" applyFont="1" applyBorder="1" applyAlignment="1">
      <alignment horizontal="right"/>
    </xf>
    <xf numFmtId="0" fontId="10" fillId="4" borderId="4" xfId="0" applyNumberFormat="1" applyFont="1" applyFill="1" applyBorder="1" applyAlignment="1">
      <alignment horizontal="right"/>
    </xf>
    <xf numFmtId="0" fontId="10" fillId="2" borderId="1" xfId="0" applyNumberFormat="1" applyFont="1" applyFill="1" applyBorder="1" applyAlignment="1"/>
    <xf numFmtId="0" fontId="10" fillId="0" borderId="0" xfId="0" applyNumberFormat="1" applyFont="1" applyAlignment="1"/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wrapText="1"/>
    </xf>
    <xf numFmtId="9" fontId="10" fillId="3" borderId="3" xfId="0" applyNumberFormat="1" applyFont="1" applyFill="1" applyBorder="1" applyAlignment="1">
      <alignment horizontal="right"/>
    </xf>
    <xf numFmtId="9" fontId="10" fillId="3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workbookViewId="0">
      <selection activeCell="B25" sqref="B25"/>
    </sheetView>
  </sheetViews>
  <sheetFormatPr defaultRowHeight="14.5" x14ac:dyDescent="0.35"/>
  <cols>
    <col min="1" max="1" width="8.7265625" style="12" customWidth="1"/>
    <col min="2" max="2" width="36.7265625" style="12" customWidth="1"/>
    <col min="3" max="3" width="11.1796875" style="12" customWidth="1"/>
    <col min="4" max="4" width="9.453125" style="49" customWidth="1"/>
    <col min="5" max="5" width="9.453125" style="25" customWidth="1"/>
    <col min="6" max="6" width="9.453125" style="12" customWidth="1"/>
    <col min="7" max="247" width="9.1796875" style="12"/>
    <col min="248" max="248" width="8.7265625" style="12" customWidth="1"/>
    <col min="249" max="249" width="28.453125" style="12" customWidth="1"/>
    <col min="250" max="250" width="5.81640625" style="12" customWidth="1"/>
    <col min="251" max="251" width="17.26953125" style="12" customWidth="1"/>
    <col min="252" max="252" width="13.7265625" style="12" customWidth="1"/>
    <col min="253" max="253" width="11.81640625" style="12" customWidth="1"/>
    <col min="254" max="254" width="13.7265625" style="12" customWidth="1"/>
    <col min="255" max="255" width="11.81640625" style="12" customWidth="1"/>
    <col min="256" max="256" width="13.7265625" style="12" customWidth="1"/>
    <col min="257" max="257" width="11.81640625" style="12" customWidth="1"/>
    <col min="258" max="503" width="9.1796875" style="12"/>
    <col min="504" max="504" width="8.7265625" style="12" customWidth="1"/>
    <col min="505" max="505" width="28.453125" style="12" customWidth="1"/>
    <col min="506" max="506" width="5.81640625" style="12" customWidth="1"/>
    <col min="507" max="507" width="17.26953125" style="12" customWidth="1"/>
    <col min="508" max="508" width="13.7265625" style="12" customWidth="1"/>
    <col min="509" max="509" width="11.81640625" style="12" customWidth="1"/>
    <col min="510" max="510" width="13.7265625" style="12" customWidth="1"/>
    <col min="511" max="511" width="11.81640625" style="12" customWidth="1"/>
    <col min="512" max="512" width="13.7265625" style="12" customWidth="1"/>
    <col min="513" max="513" width="11.81640625" style="12" customWidth="1"/>
    <col min="514" max="759" width="9.1796875" style="12"/>
    <col min="760" max="760" width="8.7265625" style="12" customWidth="1"/>
    <col min="761" max="761" width="28.453125" style="12" customWidth="1"/>
    <col min="762" max="762" width="5.81640625" style="12" customWidth="1"/>
    <col min="763" max="763" width="17.26953125" style="12" customWidth="1"/>
    <col min="764" max="764" width="13.7265625" style="12" customWidth="1"/>
    <col min="765" max="765" width="11.81640625" style="12" customWidth="1"/>
    <col min="766" max="766" width="13.7265625" style="12" customWidth="1"/>
    <col min="767" max="767" width="11.81640625" style="12" customWidth="1"/>
    <col min="768" max="768" width="13.7265625" style="12" customWidth="1"/>
    <col min="769" max="769" width="11.81640625" style="12" customWidth="1"/>
    <col min="770" max="1015" width="9.1796875" style="12"/>
    <col min="1016" max="1016" width="8.7265625" style="12" customWidth="1"/>
    <col min="1017" max="1017" width="28.453125" style="12" customWidth="1"/>
    <col min="1018" max="1018" width="5.81640625" style="12" customWidth="1"/>
    <col min="1019" max="1019" width="17.26953125" style="12" customWidth="1"/>
    <col min="1020" max="1020" width="13.7265625" style="12" customWidth="1"/>
    <col min="1021" max="1021" width="11.81640625" style="12" customWidth="1"/>
    <col min="1022" max="1022" width="13.7265625" style="12" customWidth="1"/>
    <col min="1023" max="1023" width="11.81640625" style="12" customWidth="1"/>
    <col min="1024" max="1024" width="13.7265625" style="12" customWidth="1"/>
    <col min="1025" max="1025" width="11.81640625" style="12" customWidth="1"/>
    <col min="1026" max="1271" width="9.1796875" style="12"/>
    <col min="1272" max="1272" width="8.7265625" style="12" customWidth="1"/>
    <col min="1273" max="1273" width="28.453125" style="12" customWidth="1"/>
    <col min="1274" max="1274" width="5.81640625" style="12" customWidth="1"/>
    <col min="1275" max="1275" width="17.26953125" style="12" customWidth="1"/>
    <col min="1276" max="1276" width="13.7265625" style="12" customWidth="1"/>
    <col min="1277" max="1277" width="11.81640625" style="12" customWidth="1"/>
    <col min="1278" max="1278" width="13.7265625" style="12" customWidth="1"/>
    <col min="1279" max="1279" width="11.81640625" style="12" customWidth="1"/>
    <col min="1280" max="1280" width="13.7265625" style="12" customWidth="1"/>
    <col min="1281" max="1281" width="11.81640625" style="12" customWidth="1"/>
    <col min="1282" max="1527" width="9.1796875" style="12"/>
    <col min="1528" max="1528" width="8.7265625" style="12" customWidth="1"/>
    <col min="1529" max="1529" width="28.453125" style="12" customWidth="1"/>
    <col min="1530" max="1530" width="5.81640625" style="12" customWidth="1"/>
    <col min="1531" max="1531" width="17.26953125" style="12" customWidth="1"/>
    <col min="1532" max="1532" width="13.7265625" style="12" customWidth="1"/>
    <col min="1533" max="1533" width="11.81640625" style="12" customWidth="1"/>
    <col min="1534" max="1534" width="13.7265625" style="12" customWidth="1"/>
    <col min="1535" max="1535" width="11.81640625" style="12" customWidth="1"/>
    <col min="1536" max="1536" width="13.7265625" style="12" customWidth="1"/>
    <col min="1537" max="1537" width="11.81640625" style="12" customWidth="1"/>
    <col min="1538" max="1783" width="9.1796875" style="12"/>
    <col min="1784" max="1784" width="8.7265625" style="12" customWidth="1"/>
    <col min="1785" max="1785" width="28.453125" style="12" customWidth="1"/>
    <col min="1786" max="1786" width="5.81640625" style="12" customWidth="1"/>
    <col min="1787" max="1787" width="17.26953125" style="12" customWidth="1"/>
    <col min="1788" max="1788" width="13.7265625" style="12" customWidth="1"/>
    <col min="1789" max="1789" width="11.81640625" style="12" customWidth="1"/>
    <col min="1790" max="1790" width="13.7265625" style="12" customWidth="1"/>
    <col min="1791" max="1791" width="11.81640625" style="12" customWidth="1"/>
    <col min="1792" max="1792" width="13.7265625" style="12" customWidth="1"/>
    <col min="1793" max="1793" width="11.81640625" style="12" customWidth="1"/>
    <col min="1794" max="2039" width="9.1796875" style="12"/>
    <col min="2040" max="2040" width="8.7265625" style="12" customWidth="1"/>
    <col min="2041" max="2041" width="28.453125" style="12" customWidth="1"/>
    <col min="2042" max="2042" width="5.81640625" style="12" customWidth="1"/>
    <col min="2043" max="2043" width="17.26953125" style="12" customWidth="1"/>
    <col min="2044" max="2044" width="13.7265625" style="12" customWidth="1"/>
    <col min="2045" max="2045" width="11.81640625" style="12" customWidth="1"/>
    <col min="2046" max="2046" width="13.7265625" style="12" customWidth="1"/>
    <col min="2047" max="2047" width="11.81640625" style="12" customWidth="1"/>
    <col min="2048" max="2048" width="13.7265625" style="12" customWidth="1"/>
    <col min="2049" max="2049" width="11.81640625" style="12" customWidth="1"/>
    <col min="2050" max="2295" width="9.1796875" style="12"/>
    <col min="2296" max="2296" width="8.7265625" style="12" customWidth="1"/>
    <col min="2297" max="2297" width="28.453125" style="12" customWidth="1"/>
    <col min="2298" max="2298" width="5.81640625" style="12" customWidth="1"/>
    <col min="2299" max="2299" width="17.26953125" style="12" customWidth="1"/>
    <col min="2300" max="2300" width="13.7265625" style="12" customWidth="1"/>
    <col min="2301" max="2301" width="11.81640625" style="12" customWidth="1"/>
    <col min="2302" max="2302" width="13.7265625" style="12" customWidth="1"/>
    <col min="2303" max="2303" width="11.81640625" style="12" customWidth="1"/>
    <col min="2304" max="2304" width="13.7265625" style="12" customWidth="1"/>
    <col min="2305" max="2305" width="11.81640625" style="12" customWidth="1"/>
    <col min="2306" max="2551" width="9.1796875" style="12"/>
    <col min="2552" max="2552" width="8.7265625" style="12" customWidth="1"/>
    <col min="2553" max="2553" width="28.453125" style="12" customWidth="1"/>
    <col min="2554" max="2554" width="5.81640625" style="12" customWidth="1"/>
    <col min="2555" max="2555" width="17.26953125" style="12" customWidth="1"/>
    <col min="2556" max="2556" width="13.7265625" style="12" customWidth="1"/>
    <col min="2557" max="2557" width="11.81640625" style="12" customWidth="1"/>
    <col min="2558" max="2558" width="13.7265625" style="12" customWidth="1"/>
    <col min="2559" max="2559" width="11.81640625" style="12" customWidth="1"/>
    <col min="2560" max="2560" width="13.7265625" style="12" customWidth="1"/>
    <col min="2561" max="2561" width="11.81640625" style="12" customWidth="1"/>
    <col min="2562" max="2807" width="9.1796875" style="12"/>
    <col min="2808" max="2808" width="8.7265625" style="12" customWidth="1"/>
    <col min="2809" max="2809" width="28.453125" style="12" customWidth="1"/>
    <col min="2810" max="2810" width="5.81640625" style="12" customWidth="1"/>
    <col min="2811" max="2811" width="17.26953125" style="12" customWidth="1"/>
    <col min="2812" max="2812" width="13.7265625" style="12" customWidth="1"/>
    <col min="2813" max="2813" width="11.81640625" style="12" customWidth="1"/>
    <col min="2814" max="2814" width="13.7265625" style="12" customWidth="1"/>
    <col min="2815" max="2815" width="11.81640625" style="12" customWidth="1"/>
    <col min="2816" max="2816" width="13.7265625" style="12" customWidth="1"/>
    <col min="2817" max="2817" width="11.81640625" style="12" customWidth="1"/>
    <col min="2818" max="3063" width="9.1796875" style="12"/>
    <col min="3064" max="3064" width="8.7265625" style="12" customWidth="1"/>
    <col min="3065" max="3065" width="28.453125" style="12" customWidth="1"/>
    <col min="3066" max="3066" width="5.81640625" style="12" customWidth="1"/>
    <col min="3067" max="3067" width="17.26953125" style="12" customWidth="1"/>
    <col min="3068" max="3068" width="13.7265625" style="12" customWidth="1"/>
    <col min="3069" max="3069" width="11.81640625" style="12" customWidth="1"/>
    <col min="3070" max="3070" width="13.7265625" style="12" customWidth="1"/>
    <col min="3071" max="3071" width="11.81640625" style="12" customWidth="1"/>
    <col min="3072" max="3072" width="13.7265625" style="12" customWidth="1"/>
    <col min="3073" max="3073" width="11.81640625" style="12" customWidth="1"/>
    <col min="3074" max="3319" width="9.1796875" style="12"/>
    <col min="3320" max="3320" width="8.7265625" style="12" customWidth="1"/>
    <col min="3321" max="3321" width="28.453125" style="12" customWidth="1"/>
    <col min="3322" max="3322" width="5.81640625" style="12" customWidth="1"/>
    <col min="3323" max="3323" width="17.26953125" style="12" customWidth="1"/>
    <col min="3324" max="3324" width="13.7265625" style="12" customWidth="1"/>
    <col min="3325" max="3325" width="11.81640625" style="12" customWidth="1"/>
    <col min="3326" max="3326" width="13.7265625" style="12" customWidth="1"/>
    <col min="3327" max="3327" width="11.81640625" style="12" customWidth="1"/>
    <col min="3328" max="3328" width="13.7265625" style="12" customWidth="1"/>
    <col min="3329" max="3329" width="11.81640625" style="12" customWidth="1"/>
    <col min="3330" max="3575" width="9.1796875" style="12"/>
    <col min="3576" max="3576" width="8.7265625" style="12" customWidth="1"/>
    <col min="3577" max="3577" width="28.453125" style="12" customWidth="1"/>
    <col min="3578" max="3578" width="5.81640625" style="12" customWidth="1"/>
    <col min="3579" max="3579" width="17.26953125" style="12" customWidth="1"/>
    <col min="3580" max="3580" width="13.7265625" style="12" customWidth="1"/>
    <col min="3581" max="3581" width="11.81640625" style="12" customWidth="1"/>
    <col min="3582" max="3582" width="13.7265625" style="12" customWidth="1"/>
    <col min="3583" max="3583" width="11.81640625" style="12" customWidth="1"/>
    <col min="3584" max="3584" width="13.7265625" style="12" customWidth="1"/>
    <col min="3585" max="3585" width="11.81640625" style="12" customWidth="1"/>
    <col min="3586" max="3831" width="9.1796875" style="12"/>
    <col min="3832" max="3832" width="8.7265625" style="12" customWidth="1"/>
    <col min="3833" max="3833" width="28.453125" style="12" customWidth="1"/>
    <col min="3834" max="3834" width="5.81640625" style="12" customWidth="1"/>
    <col min="3835" max="3835" width="17.26953125" style="12" customWidth="1"/>
    <col min="3836" max="3836" width="13.7265625" style="12" customWidth="1"/>
    <col min="3837" max="3837" width="11.81640625" style="12" customWidth="1"/>
    <col min="3838" max="3838" width="13.7265625" style="12" customWidth="1"/>
    <col min="3839" max="3839" width="11.81640625" style="12" customWidth="1"/>
    <col min="3840" max="3840" width="13.7265625" style="12" customWidth="1"/>
    <col min="3841" max="3841" width="11.81640625" style="12" customWidth="1"/>
    <col min="3842" max="4087" width="9.1796875" style="12"/>
    <col min="4088" max="4088" width="8.7265625" style="12" customWidth="1"/>
    <col min="4089" max="4089" width="28.453125" style="12" customWidth="1"/>
    <col min="4090" max="4090" width="5.81640625" style="12" customWidth="1"/>
    <col min="4091" max="4091" width="17.26953125" style="12" customWidth="1"/>
    <col min="4092" max="4092" width="13.7265625" style="12" customWidth="1"/>
    <col min="4093" max="4093" width="11.81640625" style="12" customWidth="1"/>
    <col min="4094" max="4094" width="13.7265625" style="12" customWidth="1"/>
    <col min="4095" max="4095" width="11.81640625" style="12" customWidth="1"/>
    <col min="4096" max="4096" width="13.7265625" style="12" customWidth="1"/>
    <col min="4097" max="4097" width="11.81640625" style="12" customWidth="1"/>
    <col min="4098" max="4343" width="9.1796875" style="12"/>
    <col min="4344" max="4344" width="8.7265625" style="12" customWidth="1"/>
    <col min="4345" max="4345" width="28.453125" style="12" customWidth="1"/>
    <col min="4346" max="4346" width="5.81640625" style="12" customWidth="1"/>
    <col min="4347" max="4347" width="17.26953125" style="12" customWidth="1"/>
    <col min="4348" max="4348" width="13.7265625" style="12" customWidth="1"/>
    <col min="4349" max="4349" width="11.81640625" style="12" customWidth="1"/>
    <col min="4350" max="4350" width="13.7265625" style="12" customWidth="1"/>
    <col min="4351" max="4351" width="11.81640625" style="12" customWidth="1"/>
    <col min="4352" max="4352" width="13.7265625" style="12" customWidth="1"/>
    <col min="4353" max="4353" width="11.81640625" style="12" customWidth="1"/>
    <col min="4354" max="4599" width="9.1796875" style="12"/>
    <col min="4600" max="4600" width="8.7265625" style="12" customWidth="1"/>
    <col min="4601" max="4601" width="28.453125" style="12" customWidth="1"/>
    <col min="4602" max="4602" width="5.81640625" style="12" customWidth="1"/>
    <col min="4603" max="4603" width="17.26953125" style="12" customWidth="1"/>
    <col min="4604" max="4604" width="13.7265625" style="12" customWidth="1"/>
    <col min="4605" max="4605" width="11.81640625" style="12" customWidth="1"/>
    <col min="4606" max="4606" width="13.7265625" style="12" customWidth="1"/>
    <col min="4607" max="4607" width="11.81640625" style="12" customWidth="1"/>
    <col min="4608" max="4608" width="13.7265625" style="12" customWidth="1"/>
    <col min="4609" max="4609" width="11.81640625" style="12" customWidth="1"/>
    <col min="4610" max="4855" width="9.1796875" style="12"/>
    <col min="4856" max="4856" width="8.7265625" style="12" customWidth="1"/>
    <col min="4857" max="4857" width="28.453125" style="12" customWidth="1"/>
    <col min="4858" max="4858" width="5.81640625" style="12" customWidth="1"/>
    <col min="4859" max="4859" width="17.26953125" style="12" customWidth="1"/>
    <col min="4860" max="4860" width="13.7265625" style="12" customWidth="1"/>
    <col min="4861" max="4861" width="11.81640625" style="12" customWidth="1"/>
    <col min="4862" max="4862" width="13.7265625" style="12" customWidth="1"/>
    <col min="4863" max="4863" width="11.81640625" style="12" customWidth="1"/>
    <col min="4864" max="4864" width="13.7265625" style="12" customWidth="1"/>
    <col min="4865" max="4865" width="11.81640625" style="12" customWidth="1"/>
    <col min="4866" max="5111" width="9.1796875" style="12"/>
    <col min="5112" max="5112" width="8.7265625" style="12" customWidth="1"/>
    <col min="5113" max="5113" width="28.453125" style="12" customWidth="1"/>
    <col min="5114" max="5114" width="5.81640625" style="12" customWidth="1"/>
    <col min="5115" max="5115" width="17.26953125" style="12" customWidth="1"/>
    <col min="5116" max="5116" width="13.7265625" style="12" customWidth="1"/>
    <col min="5117" max="5117" width="11.81640625" style="12" customWidth="1"/>
    <col min="5118" max="5118" width="13.7265625" style="12" customWidth="1"/>
    <col min="5119" max="5119" width="11.81640625" style="12" customWidth="1"/>
    <col min="5120" max="5120" width="13.7265625" style="12" customWidth="1"/>
    <col min="5121" max="5121" width="11.81640625" style="12" customWidth="1"/>
    <col min="5122" max="5367" width="9.1796875" style="12"/>
    <col min="5368" max="5368" width="8.7265625" style="12" customWidth="1"/>
    <col min="5369" max="5369" width="28.453125" style="12" customWidth="1"/>
    <col min="5370" max="5370" width="5.81640625" style="12" customWidth="1"/>
    <col min="5371" max="5371" width="17.26953125" style="12" customWidth="1"/>
    <col min="5372" max="5372" width="13.7265625" style="12" customWidth="1"/>
    <col min="5373" max="5373" width="11.81640625" style="12" customWidth="1"/>
    <col min="5374" max="5374" width="13.7265625" style="12" customWidth="1"/>
    <col min="5375" max="5375" width="11.81640625" style="12" customWidth="1"/>
    <col min="5376" max="5376" width="13.7265625" style="12" customWidth="1"/>
    <col min="5377" max="5377" width="11.81640625" style="12" customWidth="1"/>
    <col min="5378" max="5623" width="9.1796875" style="12"/>
    <col min="5624" max="5624" width="8.7265625" style="12" customWidth="1"/>
    <col min="5625" max="5625" width="28.453125" style="12" customWidth="1"/>
    <col min="5626" max="5626" width="5.81640625" style="12" customWidth="1"/>
    <col min="5627" max="5627" width="17.26953125" style="12" customWidth="1"/>
    <col min="5628" max="5628" width="13.7265625" style="12" customWidth="1"/>
    <col min="5629" max="5629" width="11.81640625" style="12" customWidth="1"/>
    <col min="5630" max="5630" width="13.7265625" style="12" customWidth="1"/>
    <col min="5631" max="5631" width="11.81640625" style="12" customWidth="1"/>
    <col min="5632" max="5632" width="13.7265625" style="12" customWidth="1"/>
    <col min="5633" max="5633" width="11.81640625" style="12" customWidth="1"/>
    <col min="5634" max="5879" width="9.1796875" style="12"/>
    <col min="5880" max="5880" width="8.7265625" style="12" customWidth="1"/>
    <col min="5881" max="5881" width="28.453125" style="12" customWidth="1"/>
    <col min="5882" max="5882" width="5.81640625" style="12" customWidth="1"/>
    <col min="5883" max="5883" width="17.26953125" style="12" customWidth="1"/>
    <col min="5884" max="5884" width="13.7265625" style="12" customWidth="1"/>
    <col min="5885" max="5885" width="11.81640625" style="12" customWidth="1"/>
    <col min="5886" max="5886" width="13.7265625" style="12" customWidth="1"/>
    <col min="5887" max="5887" width="11.81640625" style="12" customWidth="1"/>
    <col min="5888" max="5888" width="13.7265625" style="12" customWidth="1"/>
    <col min="5889" max="5889" width="11.81640625" style="12" customWidth="1"/>
    <col min="5890" max="6135" width="9.1796875" style="12"/>
    <col min="6136" max="6136" width="8.7265625" style="12" customWidth="1"/>
    <col min="6137" max="6137" width="28.453125" style="12" customWidth="1"/>
    <col min="6138" max="6138" width="5.81640625" style="12" customWidth="1"/>
    <col min="6139" max="6139" width="17.26953125" style="12" customWidth="1"/>
    <col min="6140" max="6140" width="13.7265625" style="12" customWidth="1"/>
    <col min="6141" max="6141" width="11.81640625" style="12" customWidth="1"/>
    <col min="6142" max="6142" width="13.7265625" style="12" customWidth="1"/>
    <col min="6143" max="6143" width="11.81640625" style="12" customWidth="1"/>
    <col min="6144" max="6144" width="13.7265625" style="12" customWidth="1"/>
    <col min="6145" max="6145" width="11.81640625" style="12" customWidth="1"/>
    <col min="6146" max="6391" width="9.1796875" style="12"/>
    <col min="6392" max="6392" width="8.7265625" style="12" customWidth="1"/>
    <col min="6393" max="6393" width="28.453125" style="12" customWidth="1"/>
    <col min="6394" max="6394" width="5.81640625" style="12" customWidth="1"/>
    <col min="6395" max="6395" width="17.26953125" style="12" customWidth="1"/>
    <col min="6396" max="6396" width="13.7265625" style="12" customWidth="1"/>
    <col min="6397" max="6397" width="11.81640625" style="12" customWidth="1"/>
    <col min="6398" max="6398" width="13.7265625" style="12" customWidth="1"/>
    <col min="6399" max="6399" width="11.81640625" style="12" customWidth="1"/>
    <col min="6400" max="6400" width="13.7265625" style="12" customWidth="1"/>
    <col min="6401" max="6401" width="11.81640625" style="12" customWidth="1"/>
    <col min="6402" max="6647" width="9.1796875" style="12"/>
    <col min="6648" max="6648" width="8.7265625" style="12" customWidth="1"/>
    <col min="6649" max="6649" width="28.453125" style="12" customWidth="1"/>
    <col min="6650" max="6650" width="5.81640625" style="12" customWidth="1"/>
    <col min="6651" max="6651" width="17.26953125" style="12" customWidth="1"/>
    <col min="6652" max="6652" width="13.7265625" style="12" customWidth="1"/>
    <col min="6653" max="6653" width="11.81640625" style="12" customWidth="1"/>
    <col min="6654" max="6654" width="13.7265625" style="12" customWidth="1"/>
    <col min="6655" max="6655" width="11.81640625" style="12" customWidth="1"/>
    <col min="6656" max="6656" width="13.7265625" style="12" customWidth="1"/>
    <col min="6657" max="6657" width="11.81640625" style="12" customWidth="1"/>
    <col min="6658" max="6903" width="9.1796875" style="12"/>
    <col min="6904" max="6904" width="8.7265625" style="12" customWidth="1"/>
    <col min="6905" max="6905" width="28.453125" style="12" customWidth="1"/>
    <col min="6906" max="6906" width="5.81640625" style="12" customWidth="1"/>
    <col min="6907" max="6907" width="17.26953125" style="12" customWidth="1"/>
    <col min="6908" max="6908" width="13.7265625" style="12" customWidth="1"/>
    <col min="6909" max="6909" width="11.81640625" style="12" customWidth="1"/>
    <col min="6910" max="6910" width="13.7265625" style="12" customWidth="1"/>
    <col min="6911" max="6911" width="11.81640625" style="12" customWidth="1"/>
    <col min="6912" max="6912" width="13.7265625" style="12" customWidth="1"/>
    <col min="6913" max="6913" width="11.81640625" style="12" customWidth="1"/>
    <col min="6914" max="7159" width="9.1796875" style="12"/>
    <col min="7160" max="7160" width="8.7265625" style="12" customWidth="1"/>
    <col min="7161" max="7161" width="28.453125" style="12" customWidth="1"/>
    <col min="7162" max="7162" width="5.81640625" style="12" customWidth="1"/>
    <col min="7163" max="7163" width="17.26953125" style="12" customWidth="1"/>
    <col min="7164" max="7164" width="13.7265625" style="12" customWidth="1"/>
    <col min="7165" max="7165" width="11.81640625" style="12" customWidth="1"/>
    <col min="7166" max="7166" width="13.7265625" style="12" customWidth="1"/>
    <col min="7167" max="7167" width="11.81640625" style="12" customWidth="1"/>
    <col min="7168" max="7168" width="13.7265625" style="12" customWidth="1"/>
    <col min="7169" max="7169" width="11.81640625" style="12" customWidth="1"/>
    <col min="7170" max="7415" width="9.1796875" style="12"/>
    <col min="7416" max="7416" width="8.7265625" style="12" customWidth="1"/>
    <col min="7417" max="7417" width="28.453125" style="12" customWidth="1"/>
    <col min="7418" max="7418" width="5.81640625" style="12" customWidth="1"/>
    <col min="7419" max="7419" width="17.26953125" style="12" customWidth="1"/>
    <col min="7420" max="7420" width="13.7265625" style="12" customWidth="1"/>
    <col min="7421" max="7421" width="11.81640625" style="12" customWidth="1"/>
    <col min="7422" max="7422" width="13.7265625" style="12" customWidth="1"/>
    <col min="7423" max="7423" width="11.81640625" style="12" customWidth="1"/>
    <col min="7424" max="7424" width="13.7265625" style="12" customWidth="1"/>
    <col min="7425" max="7425" width="11.81640625" style="12" customWidth="1"/>
    <col min="7426" max="7671" width="9.1796875" style="12"/>
    <col min="7672" max="7672" width="8.7265625" style="12" customWidth="1"/>
    <col min="7673" max="7673" width="28.453125" style="12" customWidth="1"/>
    <col min="7674" max="7674" width="5.81640625" style="12" customWidth="1"/>
    <col min="7675" max="7675" width="17.26953125" style="12" customWidth="1"/>
    <col min="7676" max="7676" width="13.7265625" style="12" customWidth="1"/>
    <col min="7677" max="7677" width="11.81640625" style="12" customWidth="1"/>
    <col min="7678" max="7678" width="13.7265625" style="12" customWidth="1"/>
    <col min="7679" max="7679" width="11.81640625" style="12" customWidth="1"/>
    <col min="7680" max="7680" width="13.7265625" style="12" customWidth="1"/>
    <col min="7681" max="7681" width="11.81640625" style="12" customWidth="1"/>
    <col min="7682" max="7927" width="9.1796875" style="12"/>
    <col min="7928" max="7928" width="8.7265625" style="12" customWidth="1"/>
    <col min="7929" max="7929" width="28.453125" style="12" customWidth="1"/>
    <col min="7930" max="7930" width="5.81640625" style="12" customWidth="1"/>
    <col min="7931" max="7931" width="17.26953125" style="12" customWidth="1"/>
    <col min="7932" max="7932" width="13.7265625" style="12" customWidth="1"/>
    <col min="7933" max="7933" width="11.81640625" style="12" customWidth="1"/>
    <col min="7934" max="7934" width="13.7265625" style="12" customWidth="1"/>
    <col min="7935" max="7935" width="11.81640625" style="12" customWidth="1"/>
    <col min="7936" max="7936" width="13.7265625" style="12" customWidth="1"/>
    <col min="7937" max="7937" width="11.81640625" style="12" customWidth="1"/>
    <col min="7938" max="8183" width="9.1796875" style="12"/>
    <col min="8184" max="8184" width="8.7265625" style="12" customWidth="1"/>
    <col min="8185" max="8185" width="28.453125" style="12" customWidth="1"/>
    <col min="8186" max="8186" width="5.81640625" style="12" customWidth="1"/>
    <col min="8187" max="8187" width="17.26953125" style="12" customWidth="1"/>
    <col min="8188" max="8188" width="13.7265625" style="12" customWidth="1"/>
    <col min="8189" max="8189" width="11.81640625" style="12" customWidth="1"/>
    <col min="8190" max="8190" width="13.7265625" style="12" customWidth="1"/>
    <col min="8191" max="8191" width="11.81640625" style="12" customWidth="1"/>
    <col min="8192" max="8192" width="13.7265625" style="12" customWidth="1"/>
    <col min="8193" max="8193" width="11.81640625" style="12" customWidth="1"/>
    <col min="8194" max="8439" width="9.1796875" style="12"/>
    <col min="8440" max="8440" width="8.7265625" style="12" customWidth="1"/>
    <col min="8441" max="8441" width="28.453125" style="12" customWidth="1"/>
    <col min="8442" max="8442" width="5.81640625" style="12" customWidth="1"/>
    <col min="8443" max="8443" width="17.26953125" style="12" customWidth="1"/>
    <col min="8444" max="8444" width="13.7265625" style="12" customWidth="1"/>
    <col min="8445" max="8445" width="11.81640625" style="12" customWidth="1"/>
    <col min="8446" max="8446" width="13.7265625" style="12" customWidth="1"/>
    <col min="8447" max="8447" width="11.81640625" style="12" customWidth="1"/>
    <col min="8448" max="8448" width="13.7265625" style="12" customWidth="1"/>
    <col min="8449" max="8449" width="11.81640625" style="12" customWidth="1"/>
    <col min="8450" max="8695" width="9.1796875" style="12"/>
    <col min="8696" max="8696" width="8.7265625" style="12" customWidth="1"/>
    <col min="8697" max="8697" width="28.453125" style="12" customWidth="1"/>
    <col min="8698" max="8698" width="5.81640625" style="12" customWidth="1"/>
    <col min="8699" max="8699" width="17.26953125" style="12" customWidth="1"/>
    <col min="8700" max="8700" width="13.7265625" style="12" customWidth="1"/>
    <col min="8701" max="8701" width="11.81640625" style="12" customWidth="1"/>
    <col min="8702" max="8702" width="13.7265625" style="12" customWidth="1"/>
    <col min="8703" max="8703" width="11.81640625" style="12" customWidth="1"/>
    <col min="8704" max="8704" width="13.7265625" style="12" customWidth="1"/>
    <col min="8705" max="8705" width="11.81640625" style="12" customWidth="1"/>
    <col min="8706" max="8951" width="9.1796875" style="12"/>
    <col min="8952" max="8952" width="8.7265625" style="12" customWidth="1"/>
    <col min="8953" max="8953" width="28.453125" style="12" customWidth="1"/>
    <col min="8954" max="8954" width="5.81640625" style="12" customWidth="1"/>
    <col min="8955" max="8955" width="17.26953125" style="12" customWidth="1"/>
    <col min="8956" max="8956" width="13.7265625" style="12" customWidth="1"/>
    <col min="8957" max="8957" width="11.81640625" style="12" customWidth="1"/>
    <col min="8958" max="8958" width="13.7265625" style="12" customWidth="1"/>
    <col min="8959" max="8959" width="11.81640625" style="12" customWidth="1"/>
    <col min="8960" max="8960" width="13.7265625" style="12" customWidth="1"/>
    <col min="8961" max="8961" width="11.81640625" style="12" customWidth="1"/>
    <col min="8962" max="9207" width="9.1796875" style="12"/>
    <col min="9208" max="9208" width="8.7265625" style="12" customWidth="1"/>
    <col min="9209" max="9209" width="28.453125" style="12" customWidth="1"/>
    <col min="9210" max="9210" width="5.81640625" style="12" customWidth="1"/>
    <col min="9211" max="9211" width="17.26953125" style="12" customWidth="1"/>
    <col min="9212" max="9212" width="13.7265625" style="12" customWidth="1"/>
    <col min="9213" max="9213" width="11.81640625" style="12" customWidth="1"/>
    <col min="9214" max="9214" width="13.7265625" style="12" customWidth="1"/>
    <col min="9215" max="9215" width="11.81640625" style="12" customWidth="1"/>
    <col min="9216" max="9216" width="13.7265625" style="12" customWidth="1"/>
    <col min="9217" max="9217" width="11.81640625" style="12" customWidth="1"/>
    <col min="9218" max="9463" width="9.1796875" style="12"/>
    <col min="9464" max="9464" width="8.7265625" style="12" customWidth="1"/>
    <col min="9465" max="9465" width="28.453125" style="12" customWidth="1"/>
    <col min="9466" max="9466" width="5.81640625" style="12" customWidth="1"/>
    <col min="9467" max="9467" width="17.26953125" style="12" customWidth="1"/>
    <col min="9468" max="9468" width="13.7265625" style="12" customWidth="1"/>
    <col min="9469" max="9469" width="11.81640625" style="12" customWidth="1"/>
    <col min="9470" max="9470" width="13.7265625" style="12" customWidth="1"/>
    <col min="9471" max="9471" width="11.81640625" style="12" customWidth="1"/>
    <col min="9472" max="9472" width="13.7265625" style="12" customWidth="1"/>
    <col min="9473" max="9473" width="11.81640625" style="12" customWidth="1"/>
    <col min="9474" max="9719" width="9.1796875" style="12"/>
    <col min="9720" max="9720" width="8.7265625" style="12" customWidth="1"/>
    <col min="9721" max="9721" width="28.453125" style="12" customWidth="1"/>
    <col min="9722" max="9722" width="5.81640625" style="12" customWidth="1"/>
    <col min="9723" max="9723" width="17.26953125" style="12" customWidth="1"/>
    <col min="9724" max="9724" width="13.7265625" style="12" customWidth="1"/>
    <col min="9725" max="9725" width="11.81640625" style="12" customWidth="1"/>
    <col min="9726" max="9726" width="13.7265625" style="12" customWidth="1"/>
    <col min="9727" max="9727" width="11.81640625" style="12" customWidth="1"/>
    <col min="9728" max="9728" width="13.7265625" style="12" customWidth="1"/>
    <col min="9729" max="9729" width="11.81640625" style="12" customWidth="1"/>
    <col min="9730" max="9975" width="9.1796875" style="12"/>
    <col min="9976" max="9976" width="8.7265625" style="12" customWidth="1"/>
    <col min="9977" max="9977" width="28.453125" style="12" customWidth="1"/>
    <col min="9978" max="9978" width="5.81640625" style="12" customWidth="1"/>
    <col min="9979" max="9979" width="17.26953125" style="12" customWidth="1"/>
    <col min="9980" max="9980" width="13.7265625" style="12" customWidth="1"/>
    <col min="9981" max="9981" width="11.81640625" style="12" customWidth="1"/>
    <col min="9982" max="9982" width="13.7265625" style="12" customWidth="1"/>
    <col min="9983" max="9983" width="11.81640625" style="12" customWidth="1"/>
    <col min="9984" max="9984" width="13.7265625" style="12" customWidth="1"/>
    <col min="9985" max="9985" width="11.81640625" style="12" customWidth="1"/>
    <col min="9986" max="10231" width="9.1796875" style="12"/>
    <col min="10232" max="10232" width="8.7265625" style="12" customWidth="1"/>
    <col min="10233" max="10233" width="28.453125" style="12" customWidth="1"/>
    <col min="10234" max="10234" width="5.81640625" style="12" customWidth="1"/>
    <col min="10235" max="10235" width="17.26953125" style="12" customWidth="1"/>
    <col min="10236" max="10236" width="13.7265625" style="12" customWidth="1"/>
    <col min="10237" max="10237" width="11.81640625" style="12" customWidth="1"/>
    <col min="10238" max="10238" width="13.7265625" style="12" customWidth="1"/>
    <col min="10239" max="10239" width="11.81640625" style="12" customWidth="1"/>
    <col min="10240" max="10240" width="13.7265625" style="12" customWidth="1"/>
    <col min="10241" max="10241" width="11.81640625" style="12" customWidth="1"/>
    <col min="10242" max="10487" width="9.1796875" style="12"/>
    <col min="10488" max="10488" width="8.7265625" style="12" customWidth="1"/>
    <col min="10489" max="10489" width="28.453125" style="12" customWidth="1"/>
    <col min="10490" max="10490" width="5.81640625" style="12" customWidth="1"/>
    <col min="10491" max="10491" width="17.26953125" style="12" customWidth="1"/>
    <col min="10492" max="10492" width="13.7265625" style="12" customWidth="1"/>
    <col min="10493" max="10493" width="11.81640625" style="12" customWidth="1"/>
    <col min="10494" max="10494" width="13.7265625" style="12" customWidth="1"/>
    <col min="10495" max="10495" width="11.81640625" style="12" customWidth="1"/>
    <col min="10496" max="10496" width="13.7265625" style="12" customWidth="1"/>
    <col min="10497" max="10497" width="11.81640625" style="12" customWidth="1"/>
    <col min="10498" max="10743" width="9.1796875" style="12"/>
    <col min="10744" max="10744" width="8.7265625" style="12" customWidth="1"/>
    <col min="10745" max="10745" width="28.453125" style="12" customWidth="1"/>
    <col min="10746" max="10746" width="5.81640625" style="12" customWidth="1"/>
    <col min="10747" max="10747" width="17.26953125" style="12" customWidth="1"/>
    <col min="10748" max="10748" width="13.7265625" style="12" customWidth="1"/>
    <col min="10749" max="10749" width="11.81640625" style="12" customWidth="1"/>
    <col min="10750" max="10750" width="13.7265625" style="12" customWidth="1"/>
    <col min="10751" max="10751" width="11.81640625" style="12" customWidth="1"/>
    <col min="10752" max="10752" width="13.7265625" style="12" customWidth="1"/>
    <col min="10753" max="10753" width="11.81640625" style="12" customWidth="1"/>
    <col min="10754" max="10999" width="9.1796875" style="12"/>
    <col min="11000" max="11000" width="8.7265625" style="12" customWidth="1"/>
    <col min="11001" max="11001" width="28.453125" style="12" customWidth="1"/>
    <col min="11002" max="11002" width="5.81640625" style="12" customWidth="1"/>
    <col min="11003" max="11003" width="17.26953125" style="12" customWidth="1"/>
    <col min="11004" max="11004" width="13.7265625" style="12" customWidth="1"/>
    <col min="11005" max="11005" width="11.81640625" style="12" customWidth="1"/>
    <col min="11006" max="11006" width="13.7265625" style="12" customWidth="1"/>
    <col min="11007" max="11007" width="11.81640625" style="12" customWidth="1"/>
    <col min="11008" max="11008" width="13.7265625" style="12" customWidth="1"/>
    <col min="11009" max="11009" width="11.81640625" style="12" customWidth="1"/>
    <col min="11010" max="11255" width="9.1796875" style="12"/>
    <col min="11256" max="11256" width="8.7265625" style="12" customWidth="1"/>
    <col min="11257" max="11257" width="28.453125" style="12" customWidth="1"/>
    <col min="11258" max="11258" width="5.81640625" style="12" customWidth="1"/>
    <col min="11259" max="11259" width="17.26953125" style="12" customWidth="1"/>
    <col min="11260" max="11260" width="13.7265625" style="12" customWidth="1"/>
    <col min="11261" max="11261" width="11.81640625" style="12" customWidth="1"/>
    <col min="11262" max="11262" width="13.7265625" style="12" customWidth="1"/>
    <col min="11263" max="11263" width="11.81640625" style="12" customWidth="1"/>
    <col min="11264" max="11264" width="13.7265625" style="12" customWidth="1"/>
    <col min="11265" max="11265" width="11.81640625" style="12" customWidth="1"/>
    <col min="11266" max="11511" width="9.1796875" style="12"/>
    <col min="11512" max="11512" width="8.7265625" style="12" customWidth="1"/>
    <col min="11513" max="11513" width="28.453125" style="12" customWidth="1"/>
    <col min="11514" max="11514" width="5.81640625" style="12" customWidth="1"/>
    <col min="11515" max="11515" width="17.26953125" style="12" customWidth="1"/>
    <col min="11516" max="11516" width="13.7265625" style="12" customWidth="1"/>
    <col min="11517" max="11517" width="11.81640625" style="12" customWidth="1"/>
    <col min="11518" max="11518" width="13.7265625" style="12" customWidth="1"/>
    <col min="11519" max="11519" width="11.81640625" style="12" customWidth="1"/>
    <col min="11520" max="11520" width="13.7265625" style="12" customWidth="1"/>
    <col min="11521" max="11521" width="11.81640625" style="12" customWidth="1"/>
    <col min="11522" max="11767" width="9.1796875" style="12"/>
    <col min="11768" max="11768" width="8.7265625" style="12" customWidth="1"/>
    <col min="11769" max="11769" width="28.453125" style="12" customWidth="1"/>
    <col min="11770" max="11770" width="5.81640625" style="12" customWidth="1"/>
    <col min="11771" max="11771" width="17.26953125" style="12" customWidth="1"/>
    <col min="11772" max="11772" width="13.7265625" style="12" customWidth="1"/>
    <col min="11773" max="11773" width="11.81640625" style="12" customWidth="1"/>
    <col min="11774" max="11774" width="13.7265625" style="12" customWidth="1"/>
    <col min="11775" max="11775" width="11.81640625" style="12" customWidth="1"/>
    <col min="11776" max="11776" width="13.7265625" style="12" customWidth="1"/>
    <col min="11777" max="11777" width="11.81640625" style="12" customWidth="1"/>
    <col min="11778" max="12023" width="9.1796875" style="12"/>
    <col min="12024" max="12024" width="8.7265625" style="12" customWidth="1"/>
    <col min="12025" max="12025" width="28.453125" style="12" customWidth="1"/>
    <col min="12026" max="12026" width="5.81640625" style="12" customWidth="1"/>
    <col min="12027" max="12027" width="17.26953125" style="12" customWidth="1"/>
    <col min="12028" max="12028" width="13.7265625" style="12" customWidth="1"/>
    <col min="12029" max="12029" width="11.81640625" style="12" customWidth="1"/>
    <col min="12030" max="12030" width="13.7265625" style="12" customWidth="1"/>
    <col min="12031" max="12031" width="11.81640625" style="12" customWidth="1"/>
    <col min="12032" max="12032" width="13.7265625" style="12" customWidth="1"/>
    <col min="12033" max="12033" width="11.81640625" style="12" customWidth="1"/>
    <col min="12034" max="12279" width="9.1796875" style="12"/>
    <col min="12280" max="12280" width="8.7265625" style="12" customWidth="1"/>
    <col min="12281" max="12281" width="28.453125" style="12" customWidth="1"/>
    <col min="12282" max="12282" width="5.81640625" style="12" customWidth="1"/>
    <col min="12283" max="12283" width="17.26953125" style="12" customWidth="1"/>
    <col min="12284" max="12284" width="13.7265625" style="12" customWidth="1"/>
    <col min="12285" max="12285" width="11.81640625" style="12" customWidth="1"/>
    <col min="12286" max="12286" width="13.7265625" style="12" customWidth="1"/>
    <col min="12287" max="12287" width="11.81640625" style="12" customWidth="1"/>
    <col min="12288" max="12288" width="13.7265625" style="12" customWidth="1"/>
    <col min="12289" max="12289" width="11.81640625" style="12" customWidth="1"/>
    <col min="12290" max="12535" width="9.1796875" style="12"/>
    <col min="12536" max="12536" width="8.7265625" style="12" customWidth="1"/>
    <col min="12537" max="12537" width="28.453125" style="12" customWidth="1"/>
    <col min="12538" max="12538" width="5.81640625" style="12" customWidth="1"/>
    <col min="12539" max="12539" width="17.26953125" style="12" customWidth="1"/>
    <col min="12540" max="12540" width="13.7265625" style="12" customWidth="1"/>
    <col min="12541" max="12541" width="11.81640625" style="12" customWidth="1"/>
    <col min="12542" max="12542" width="13.7265625" style="12" customWidth="1"/>
    <col min="12543" max="12543" width="11.81640625" style="12" customWidth="1"/>
    <col min="12544" max="12544" width="13.7265625" style="12" customWidth="1"/>
    <col min="12545" max="12545" width="11.81640625" style="12" customWidth="1"/>
    <col min="12546" max="12791" width="9.1796875" style="12"/>
    <col min="12792" max="12792" width="8.7265625" style="12" customWidth="1"/>
    <col min="12793" max="12793" width="28.453125" style="12" customWidth="1"/>
    <col min="12794" max="12794" width="5.81640625" style="12" customWidth="1"/>
    <col min="12795" max="12795" width="17.26953125" style="12" customWidth="1"/>
    <col min="12796" max="12796" width="13.7265625" style="12" customWidth="1"/>
    <col min="12797" max="12797" width="11.81640625" style="12" customWidth="1"/>
    <col min="12798" max="12798" width="13.7265625" style="12" customWidth="1"/>
    <col min="12799" max="12799" width="11.81640625" style="12" customWidth="1"/>
    <col min="12800" max="12800" width="13.7265625" style="12" customWidth="1"/>
    <col min="12801" max="12801" width="11.81640625" style="12" customWidth="1"/>
    <col min="12802" max="13047" width="9.1796875" style="12"/>
    <col min="13048" max="13048" width="8.7265625" style="12" customWidth="1"/>
    <col min="13049" max="13049" width="28.453125" style="12" customWidth="1"/>
    <col min="13050" max="13050" width="5.81640625" style="12" customWidth="1"/>
    <col min="13051" max="13051" width="17.26953125" style="12" customWidth="1"/>
    <col min="13052" max="13052" width="13.7265625" style="12" customWidth="1"/>
    <col min="13053" max="13053" width="11.81640625" style="12" customWidth="1"/>
    <col min="13054" max="13054" width="13.7265625" style="12" customWidth="1"/>
    <col min="13055" max="13055" width="11.81640625" style="12" customWidth="1"/>
    <col min="13056" max="13056" width="13.7265625" style="12" customWidth="1"/>
    <col min="13057" max="13057" width="11.81640625" style="12" customWidth="1"/>
    <col min="13058" max="13303" width="9.1796875" style="12"/>
    <col min="13304" max="13304" width="8.7265625" style="12" customWidth="1"/>
    <col min="13305" max="13305" width="28.453125" style="12" customWidth="1"/>
    <col min="13306" max="13306" width="5.81640625" style="12" customWidth="1"/>
    <col min="13307" max="13307" width="17.26953125" style="12" customWidth="1"/>
    <col min="13308" max="13308" width="13.7265625" style="12" customWidth="1"/>
    <col min="13309" max="13309" width="11.81640625" style="12" customWidth="1"/>
    <col min="13310" max="13310" width="13.7265625" style="12" customWidth="1"/>
    <col min="13311" max="13311" width="11.81640625" style="12" customWidth="1"/>
    <col min="13312" max="13312" width="13.7265625" style="12" customWidth="1"/>
    <col min="13313" max="13313" width="11.81640625" style="12" customWidth="1"/>
    <col min="13314" max="13559" width="9.1796875" style="12"/>
    <col min="13560" max="13560" width="8.7265625" style="12" customWidth="1"/>
    <col min="13561" max="13561" width="28.453125" style="12" customWidth="1"/>
    <col min="13562" max="13562" width="5.81640625" style="12" customWidth="1"/>
    <col min="13563" max="13563" width="17.26953125" style="12" customWidth="1"/>
    <col min="13564" max="13564" width="13.7265625" style="12" customWidth="1"/>
    <col min="13565" max="13565" width="11.81640625" style="12" customWidth="1"/>
    <col min="13566" max="13566" width="13.7265625" style="12" customWidth="1"/>
    <col min="13567" max="13567" width="11.81640625" style="12" customWidth="1"/>
    <col min="13568" max="13568" width="13.7265625" style="12" customWidth="1"/>
    <col min="13569" max="13569" width="11.81640625" style="12" customWidth="1"/>
    <col min="13570" max="13815" width="9.1796875" style="12"/>
    <col min="13816" max="13816" width="8.7265625" style="12" customWidth="1"/>
    <col min="13817" max="13817" width="28.453125" style="12" customWidth="1"/>
    <col min="13818" max="13818" width="5.81640625" style="12" customWidth="1"/>
    <col min="13819" max="13819" width="17.26953125" style="12" customWidth="1"/>
    <col min="13820" max="13820" width="13.7265625" style="12" customWidth="1"/>
    <col min="13821" max="13821" width="11.81640625" style="12" customWidth="1"/>
    <col min="13822" max="13822" width="13.7265625" style="12" customWidth="1"/>
    <col min="13823" max="13823" width="11.81640625" style="12" customWidth="1"/>
    <col min="13824" max="13824" width="13.7265625" style="12" customWidth="1"/>
    <col min="13825" max="13825" width="11.81640625" style="12" customWidth="1"/>
    <col min="13826" max="14071" width="9.1796875" style="12"/>
    <col min="14072" max="14072" width="8.7265625" style="12" customWidth="1"/>
    <col min="14073" max="14073" width="28.453125" style="12" customWidth="1"/>
    <col min="14074" max="14074" width="5.81640625" style="12" customWidth="1"/>
    <col min="14075" max="14075" width="17.26953125" style="12" customWidth="1"/>
    <col min="14076" max="14076" width="13.7265625" style="12" customWidth="1"/>
    <col min="14077" max="14077" width="11.81640625" style="12" customWidth="1"/>
    <col min="14078" max="14078" width="13.7265625" style="12" customWidth="1"/>
    <col min="14079" max="14079" width="11.81640625" style="12" customWidth="1"/>
    <col min="14080" max="14080" width="13.7265625" style="12" customWidth="1"/>
    <col min="14081" max="14081" width="11.81640625" style="12" customWidth="1"/>
    <col min="14082" max="14327" width="9.1796875" style="12"/>
    <col min="14328" max="14328" width="8.7265625" style="12" customWidth="1"/>
    <col min="14329" max="14329" width="28.453125" style="12" customWidth="1"/>
    <col min="14330" max="14330" width="5.81640625" style="12" customWidth="1"/>
    <col min="14331" max="14331" width="17.26953125" style="12" customWidth="1"/>
    <col min="14332" max="14332" width="13.7265625" style="12" customWidth="1"/>
    <col min="14333" max="14333" width="11.81640625" style="12" customWidth="1"/>
    <col min="14334" max="14334" width="13.7265625" style="12" customWidth="1"/>
    <col min="14335" max="14335" width="11.81640625" style="12" customWidth="1"/>
    <col min="14336" max="14336" width="13.7265625" style="12" customWidth="1"/>
    <col min="14337" max="14337" width="11.81640625" style="12" customWidth="1"/>
    <col min="14338" max="14583" width="9.1796875" style="12"/>
    <col min="14584" max="14584" width="8.7265625" style="12" customWidth="1"/>
    <col min="14585" max="14585" width="28.453125" style="12" customWidth="1"/>
    <col min="14586" max="14586" width="5.81640625" style="12" customWidth="1"/>
    <col min="14587" max="14587" width="17.26953125" style="12" customWidth="1"/>
    <col min="14588" max="14588" width="13.7265625" style="12" customWidth="1"/>
    <col min="14589" max="14589" width="11.81640625" style="12" customWidth="1"/>
    <col min="14590" max="14590" width="13.7265625" style="12" customWidth="1"/>
    <col min="14591" max="14591" width="11.81640625" style="12" customWidth="1"/>
    <col min="14592" max="14592" width="13.7265625" style="12" customWidth="1"/>
    <col min="14593" max="14593" width="11.81640625" style="12" customWidth="1"/>
    <col min="14594" max="14839" width="9.1796875" style="12"/>
    <col min="14840" max="14840" width="8.7265625" style="12" customWidth="1"/>
    <col min="14841" max="14841" width="28.453125" style="12" customWidth="1"/>
    <col min="14842" max="14842" width="5.81640625" style="12" customWidth="1"/>
    <col min="14843" max="14843" width="17.26953125" style="12" customWidth="1"/>
    <col min="14844" max="14844" width="13.7265625" style="12" customWidth="1"/>
    <col min="14845" max="14845" width="11.81640625" style="12" customWidth="1"/>
    <col min="14846" max="14846" width="13.7265625" style="12" customWidth="1"/>
    <col min="14847" max="14847" width="11.81640625" style="12" customWidth="1"/>
    <col min="14848" max="14848" width="13.7265625" style="12" customWidth="1"/>
    <col min="14849" max="14849" width="11.81640625" style="12" customWidth="1"/>
    <col min="14850" max="15095" width="9.1796875" style="12"/>
    <col min="15096" max="15096" width="8.7265625" style="12" customWidth="1"/>
    <col min="15097" max="15097" width="28.453125" style="12" customWidth="1"/>
    <col min="15098" max="15098" width="5.81640625" style="12" customWidth="1"/>
    <col min="15099" max="15099" width="17.26953125" style="12" customWidth="1"/>
    <col min="15100" max="15100" width="13.7265625" style="12" customWidth="1"/>
    <col min="15101" max="15101" width="11.81640625" style="12" customWidth="1"/>
    <col min="15102" max="15102" width="13.7265625" style="12" customWidth="1"/>
    <col min="15103" max="15103" width="11.81640625" style="12" customWidth="1"/>
    <col min="15104" max="15104" width="13.7265625" style="12" customWidth="1"/>
    <col min="15105" max="15105" width="11.81640625" style="12" customWidth="1"/>
    <col min="15106" max="15351" width="9.1796875" style="12"/>
    <col min="15352" max="15352" width="8.7265625" style="12" customWidth="1"/>
    <col min="15353" max="15353" width="28.453125" style="12" customWidth="1"/>
    <col min="15354" max="15354" width="5.81640625" style="12" customWidth="1"/>
    <col min="15355" max="15355" width="17.26953125" style="12" customWidth="1"/>
    <col min="15356" max="15356" width="13.7265625" style="12" customWidth="1"/>
    <col min="15357" max="15357" width="11.81640625" style="12" customWidth="1"/>
    <col min="15358" max="15358" width="13.7265625" style="12" customWidth="1"/>
    <col min="15359" max="15359" width="11.81640625" style="12" customWidth="1"/>
    <col min="15360" max="15360" width="13.7265625" style="12" customWidth="1"/>
    <col min="15361" max="15361" width="11.81640625" style="12" customWidth="1"/>
    <col min="15362" max="15607" width="9.1796875" style="12"/>
    <col min="15608" max="15608" width="8.7265625" style="12" customWidth="1"/>
    <col min="15609" max="15609" width="28.453125" style="12" customWidth="1"/>
    <col min="15610" max="15610" width="5.81640625" style="12" customWidth="1"/>
    <col min="15611" max="15611" width="17.26953125" style="12" customWidth="1"/>
    <col min="15612" max="15612" width="13.7265625" style="12" customWidth="1"/>
    <col min="15613" max="15613" width="11.81640625" style="12" customWidth="1"/>
    <col min="15614" max="15614" width="13.7265625" style="12" customWidth="1"/>
    <col min="15615" max="15615" width="11.81640625" style="12" customWidth="1"/>
    <col min="15616" max="15616" width="13.7265625" style="12" customWidth="1"/>
    <col min="15617" max="15617" width="11.81640625" style="12" customWidth="1"/>
    <col min="15618" max="15863" width="9.1796875" style="12"/>
    <col min="15864" max="15864" width="8.7265625" style="12" customWidth="1"/>
    <col min="15865" max="15865" width="28.453125" style="12" customWidth="1"/>
    <col min="15866" max="15866" width="5.81640625" style="12" customWidth="1"/>
    <col min="15867" max="15867" width="17.26953125" style="12" customWidth="1"/>
    <col min="15868" max="15868" width="13.7265625" style="12" customWidth="1"/>
    <col min="15869" max="15869" width="11.81640625" style="12" customWidth="1"/>
    <col min="15870" max="15870" width="13.7265625" style="12" customWidth="1"/>
    <col min="15871" max="15871" width="11.81640625" style="12" customWidth="1"/>
    <col min="15872" max="15872" width="13.7265625" style="12" customWidth="1"/>
    <col min="15873" max="15873" width="11.81640625" style="12" customWidth="1"/>
    <col min="15874" max="16119" width="9.1796875" style="12"/>
    <col min="16120" max="16120" width="8.7265625" style="12" customWidth="1"/>
    <col min="16121" max="16121" width="28.453125" style="12" customWidth="1"/>
    <col min="16122" max="16122" width="5.81640625" style="12" customWidth="1"/>
    <col min="16123" max="16123" width="17.26953125" style="12" customWidth="1"/>
    <col min="16124" max="16124" width="13.7265625" style="12" customWidth="1"/>
    <col min="16125" max="16125" width="11.81640625" style="12" customWidth="1"/>
    <col min="16126" max="16126" width="13.7265625" style="12" customWidth="1"/>
    <col min="16127" max="16127" width="11.81640625" style="12" customWidth="1"/>
    <col min="16128" max="16128" width="13.7265625" style="12" customWidth="1"/>
    <col min="16129" max="16129" width="11.81640625" style="12" customWidth="1"/>
    <col min="16130" max="16382" width="9.1796875" style="12"/>
    <col min="16383" max="16384" width="9.1796875" style="12" customWidth="1"/>
  </cols>
  <sheetData>
    <row r="1" spans="1:6" s="11" customFormat="1" ht="11.25" customHeight="1" x14ac:dyDescent="0.35">
      <c r="D1" s="48"/>
      <c r="E1" s="24"/>
    </row>
    <row r="2" spans="1:6" ht="4" customHeight="1" x14ac:dyDescent="0.35"/>
    <row r="3" spans="1:6" ht="15.75" customHeight="1" x14ac:dyDescent="0.35"/>
    <row r="4" spans="1:6" ht="20" x14ac:dyDescent="0.4">
      <c r="A4" s="67" t="s">
        <v>26</v>
      </c>
      <c r="B4" s="67"/>
      <c r="C4" s="67"/>
      <c r="D4" s="67"/>
      <c r="E4" s="47"/>
    </row>
    <row r="5" spans="1:6" x14ac:dyDescent="0.35">
      <c r="A5" s="68" t="s">
        <v>5</v>
      </c>
      <c r="B5" s="68"/>
    </row>
    <row r="6" spans="1:6" ht="23.25" customHeight="1" x14ac:dyDescent="0.35">
      <c r="A6" s="69" t="s">
        <v>6</v>
      </c>
      <c r="B6" s="69"/>
      <c r="C6" s="20" t="s">
        <v>25</v>
      </c>
      <c r="D6" s="50" t="s">
        <v>27</v>
      </c>
      <c r="E6" s="26" t="s">
        <v>195</v>
      </c>
      <c r="F6" s="21" t="s">
        <v>9</v>
      </c>
    </row>
    <row r="7" spans="1:6" ht="17.25" customHeight="1" x14ac:dyDescent="0.35">
      <c r="A7" s="69"/>
      <c r="B7" s="69"/>
      <c r="C7" s="13"/>
      <c r="D7" s="51"/>
      <c r="E7" s="27"/>
      <c r="F7" s="14" t="s">
        <v>10</v>
      </c>
    </row>
    <row r="8" spans="1:6" x14ac:dyDescent="0.35">
      <c r="A8" s="66" t="s">
        <v>12</v>
      </c>
      <c r="B8" s="66"/>
      <c r="C8" s="15"/>
      <c r="D8" s="52"/>
      <c r="E8" s="23"/>
      <c r="F8" s="16" t="s">
        <v>0</v>
      </c>
    </row>
    <row r="9" spans="1:6" x14ac:dyDescent="0.35">
      <c r="A9" s="66" t="s">
        <v>1</v>
      </c>
      <c r="B9" s="66"/>
      <c r="C9" s="15"/>
      <c r="D9" s="52"/>
      <c r="E9" s="23"/>
      <c r="F9" s="16" t="s">
        <v>0</v>
      </c>
    </row>
    <row r="10" spans="1:6" x14ac:dyDescent="0.35">
      <c r="A10" s="65" t="s">
        <v>13</v>
      </c>
      <c r="B10" s="65"/>
      <c r="C10" s="17">
        <v>3990</v>
      </c>
      <c r="D10" s="53">
        <v>0.2</v>
      </c>
      <c r="E10" s="28">
        <f>C10*0.8</f>
        <v>3192</v>
      </c>
      <c r="F10" s="18">
        <v>1</v>
      </c>
    </row>
    <row r="11" spans="1:6" x14ac:dyDescent="0.35">
      <c r="A11" s="66" t="s">
        <v>2</v>
      </c>
      <c r="B11" s="66"/>
      <c r="C11" s="15"/>
      <c r="D11" s="52"/>
      <c r="E11" s="23"/>
      <c r="F11" s="16" t="s">
        <v>0</v>
      </c>
    </row>
    <row r="12" spans="1:6" x14ac:dyDescent="0.35">
      <c r="A12" s="65" t="s">
        <v>14</v>
      </c>
      <c r="B12" s="65"/>
      <c r="C12" s="17">
        <v>5600</v>
      </c>
      <c r="D12" s="53">
        <v>0.4</v>
      </c>
      <c r="E12" s="28">
        <f>C12*0.6</f>
        <v>3360</v>
      </c>
      <c r="F12" s="18">
        <v>1</v>
      </c>
    </row>
    <row r="13" spans="1:6" x14ac:dyDescent="0.35">
      <c r="A13" s="65" t="s">
        <v>15</v>
      </c>
      <c r="B13" s="65"/>
      <c r="C13" s="17">
        <v>5805</v>
      </c>
      <c r="D13" s="53">
        <v>0.4</v>
      </c>
      <c r="E13" s="28">
        <f t="shared" ref="E13:E16" si="0">C13*0.6</f>
        <v>3483</v>
      </c>
      <c r="F13" s="18">
        <v>2</v>
      </c>
    </row>
    <row r="14" spans="1:6" x14ac:dyDescent="0.35">
      <c r="A14" s="65" t="s">
        <v>16</v>
      </c>
      <c r="B14" s="65"/>
      <c r="C14" s="17">
        <v>10793</v>
      </c>
      <c r="D14" s="53">
        <v>0.4</v>
      </c>
      <c r="E14" s="28">
        <f t="shared" si="0"/>
        <v>6475.8</v>
      </c>
      <c r="F14" s="18">
        <v>2</v>
      </c>
    </row>
    <row r="15" spans="1:6" x14ac:dyDescent="0.35">
      <c r="A15" s="65" t="s">
        <v>17</v>
      </c>
      <c r="B15" s="65"/>
      <c r="C15" s="17">
        <v>10950</v>
      </c>
      <c r="D15" s="53">
        <v>0.4</v>
      </c>
      <c r="E15" s="28">
        <f t="shared" si="0"/>
        <v>6570</v>
      </c>
      <c r="F15" s="18">
        <v>2</v>
      </c>
    </row>
    <row r="16" spans="1:6" x14ac:dyDescent="0.35">
      <c r="A16" s="65" t="s">
        <v>18</v>
      </c>
      <c r="B16" s="65"/>
      <c r="C16" s="17">
        <v>8150</v>
      </c>
      <c r="D16" s="53">
        <v>0.4</v>
      </c>
      <c r="E16" s="28">
        <f t="shared" si="0"/>
        <v>4890</v>
      </c>
      <c r="F16" s="18">
        <v>1</v>
      </c>
    </row>
    <row r="17" spans="1:6" x14ac:dyDescent="0.35">
      <c r="A17" s="66" t="s">
        <v>3</v>
      </c>
      <c r="B17" s="66"/>
      <c r="C17" s="15"/>
      <c r="D17" s="52"/>
      <c r="E17" s="23"/>
      <c r="F17" s="16" t="s">
        <v>0</v>
      </c>
    </row>
    <row r="18" spans="1:6" x14ac:dyDescent="0.35">
      <c r="A18" s="65" t="s">
        <v>19</v>
      </c>
      <c r="B18" s="65"/>
      <c r="C18" s="17">
        <v>6590</v>
      </c>
      <c r="D18" s="53">
        <v>0.25</v>
      </c>
      <c r="E18" s="28">
        <f>C18*0.75</f>
        <v>4942.5</v>
      </c>
      <c r="F18" s="18">
        <v>1</v>
      </c>
    </row>
    <row r="19" spans="1:6" x14ac:dyDescent="0.35">
      <c r="A19" s="66" t="s">
        <v>20</v>
      </c>
      <c r="B19" s="66"/>
      <c r="C19" s="15"/>
      <c r="D19" s="52"/>
      <c r="E19" s="23"/>
      <c r="F19" s="16" t="s">
        <v>0</v>
      </c>
    </row>
    <row r="20" spans="1:6" x14ac:dyDescent="0.35">
      <c r="A20" s="65" t="s">
        <v>21</v>
      </c>
      <c r="B20" s="65"/>
      <c r="C20" s="17">
        <v>7550</v>
      </c>
      <c r="D20" s="53">
        <v>0.4</v>
      </c>
      <c r="E20" s="28">
        <f>C20*0.6</f>
        <v>4530</v>
      </c>
      <c r="F20" s="18">
        <v>1</v>
      </c>
    </row>
    <row r="21" spans="1:6" x14ac:dyDescent="0.35">
      <c r="A21" s="65" t="s">
        <v>22</v>
      </c>
      <c r="B21" s="65"/>
      <c r="C21" s="17">
        <v>2950</v>
      </c>
      <c r="D21" s="53">
        <v>0.25</v>
      </c>
      <c r="E21" s="28">
        <f>C21*0.75</f>
        <v>2212.5</v>
      </c>
      <c r="F21" s="18">
        <v>1</v>
      </c>
    </row>
    <row r="22" spans="1:6" x14ac:dyDescent="0.35">
      <c r="A22" s="65" t="s">
        <v>23</v>
      </c>
      <c r="B22" s="65"/>
      <c r="C22" s="17">
        <v>2950</v>
      </c>
      <c r="D22" s="53">
        <v>0.25</v>
      </c>
      <c r="E22" s="28">
        <f>C22*0.75</f>
        <v>2212.5</v>
      </c>
      <c r="F22" s="18">
        <v>1</v>
      </c>
    </row>
    <row r="23" spans="1:6" x14ac:dyDescent="0.35">
      <c r="A23" s="64" t="s">
        <v>24</v>
      </c>
      <c r="B23" s="64"/>
      <c r="C23" s="22">
        <v>4536</v>
      </c>
      <c r="D23" s="54">
        <v>0.7</v>
      </c>
      <c r="E23" s="29">
        <f>C23*0.3</f>
        <v>1360.8</v>
      </c>
      <c r="F23" s="19">
        <v>1</v>
      </c>
    </row>
  </sheetData>
  <mergeCells count="19">
    <mergeCell ref="A4:D4"/>
    <mergeCell ref="A5:B5"/>
    <mergeCell ref="A6:B7"/>
    <mergeCell ref="A9:B9"/>
    <mergeCell ref="A12:B12"/>
    <mergeCell ref="A13:B13"/>
    <mergeCell ref="A11:B11"/>
    <mergeCell ref="A10:B10"/>
    <mergeCell ref="A8:B8"/>
    <mergeCell ref="A18:B18"/>
    <mergeCell ref="A16:B16"/>
    <mergeCell ref="A17:B17"/>
    <mergeCell ref="A14:B14"/>
    <mergeCell ref="A15:B15"/>
    <mergeCell ref="A23:B23"/>
    <mergeCell ref="A20:B20"/>
    <mergeCell ref="A21:B21"/>
    <mergeCell ref="A22:B22"/>
    <mergeCell ref="A19:B1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79" workbookViewId="0">
      <selection activeCell="C98" sqref="C98"/>
    </sheetView>
  </sheetViews>
  <sheetFormatPr defaultRowHeight="14.5" x14ac:dyDescent="0.35"/>
  <cols>
    <col min="1" max="1" width="8.7265625" style="2" customWidth="1"/>
    <col min="2" max="2" width="37.08984375" style="2" customWidth="1"/>
    <col min="3" max="3" width="11" style="12" customWidth="1"/>
    <col min="4" max="4" width="8.453125" style="49" customWidth="1"/>
    <col min="5" max="5" width="8.453125" style="25" customWidth="1"/>
    <col min="6" max="6" width="9.26953125" style="2" customWidth="1"/>
    <col min="7" max="7" width="7.81640625" style="2" customWidth="1"/>
    <col min="8" max="8" width="8.54296875" style="2" customWidth="1"/>
    <col min="9" max="246" width="9.1796875" style="2"/>
    <col min="247" max="247" width="8.7265625" style="2" customWidth="1"/>
    <col min="248" max="248" width="28.453125" style="2" customWidth="1"/>
    <col min="249" max="249" width="5.81640625" style="2" customWidth="1"/>
    <col min="250" max="250" width="17.26953125" style="2" customWidth="1"/>
    <col min="251" max="251" width="13.7265625" style="2" customWidth="1"/>
    <col min="252" max="252" width="11.81640625" style="2" customWidth="1"/>
    <col min="253" max="253" width="13.7265625" style="2" customWidth="1"/>
    <col min="254" max="254" width="11.81640625" style="2" customWidth="1"/>
    <col min="255" max="255" width="13.7265625" style="2" customWidth="1"/>
    <col min="256" max="256" width="11.81640625" style="2" customWidth="1"/>
    <col min="257" max="257" width="13.7265625" style="2" customWidth="1"/>
    <col min="258" max="258" width="11.81640625" style="2" customWidth="1"/>
    <col min="259" max="502" width="9.1796875" style="2"/>
    <col min="503" max="503" width="8.7265625" style="2" customWidth="1"/>
    <col min="504" max="504" width="28.453125" style="2" customWidth="1"/>
    <col min="505" max="505" width="5.81640625" style="2" customWidth="1"/>
    <col min="506" max="506" width="17.26953125" style="2" customWidth="1"/>
    <col min="507" max="507" width="13.7265625" style="2" customWidth="1"/>
    <col min="508" max="508" width="11.81640625" style="2" customWidth="1"/>
    <col min="509" max="509" width="13.7265625" style="2" customWidth="1"/>
    <col min="510" max="510" width="11.81640625" style="2" customWidth="1"/>
    <col min="511" max="511" width="13.7265625" style="2" customWidth="1"/>
    <col min="512" max="512" width="11.81640625" style="2" customWidth="1"/>
    <col min="513" max="513" width="13.7265625" style="2" customWidth="1"/>
    <col min="514" max="514" width="11.81640625" style="2" customWidth="1"/>
    <col min="515" max="758" width="9.1796875" style="2"/>
    <col min="759" max="759" width="8.7265625" style="2" customWidth="1"/>
    <col min="760" max="760" width="28.453125" style="2" customWidth="1"/>
    <col min="761" max="761" width="5.81640625" style="2" customWidth="1"/>
    <col min="762" max="762" width="17.26953125" style="2" customWidth="1"/>
    <col min="763" max="763" width="13.7265625" style="2" customWidth="1"/>
    <col min="764" max="764" width="11.81640625" style="2" customWidth="1"/>
    <col min="765" max="765" width="13.7265625" style="2" customWidth="1"/>
    <col min="766" max="766" width="11.81640625" style="2" customWidth="1"/>
    <col min="767" max="767" width="13.7265625" style="2" customWidth="1"/>
    <col min="768" max="768" width="11.81640625" style="2" customWidth="1"/>
    <col min="769" max="769" width="13.7265625" style="2" customWidth="1"/>
    <col min="770" max="770" width="11.81640625" style="2" customWidth="1"/>
    <col min="771" max="1014" width="9.1796875" style="2"/>
    <col min="1015" max="1015" width="8.7265625" style="2" customWidth="1"/>
    <col min="1016" max="1016" width="28.453125" style="2" customWidth="1"/>
    <col min="1017" max="1017" width="5.81640625" style="2" customWidth="1"/>
    <col min="1018" max="1018" width="17.26953125" style="2" customWidth="1"/>
    <col min="1019" max="1019" width="13.7265625" style="2" customWidth="1"/>
    <col min="1020" max="1020" width="11.81640625" style="2" customWidth="1"/>
    <col min="1021" max="1021" width="13.7265625" style="2" customWidth="1"/>
    <col min="1022" max="1022" width="11.81640625" style="2" customWidth="1"/>
    <col min="1023" max="1023" width="13.7265625" style="2" customWidth="1"/>
    <col min="1024" max="1024" width="11.81640625" style="2" customWidth="1"/>
    <col min="1025" max="1025" width="13.7265625" style="2" customWidth="1"/>
    <col min="1026" max="1026" width="11.81640625" style="2" customWidth="1"/>
    <col min="1027" max="1270" width="9.1796875" style="2"/>
    <col min="1271" max="1271" width="8.7265625" style="2" customWidth="1"/>
    <col min="1272" max="1272" width="28.453125" style="2" customWidth="1"/>
    <col min="1273" max="1273" width="5.81640625" style="2" customWidth="1"/>
    <col min="1274" max="1274" width="17.26953125" style="2" customWidth="1"/>
    <col min="1275" max="1275" width="13.7265625" style="2" customWidth="1"/>
    <col min="1276" max="1276" width="11.81640625" style="2" customWidth="1"/>
    <col min="1277" max="1277" width="13.7265625" style="2" customWidth="1"/>
    <col min="1278" max="1278" width="11.81640625" style="2" customWidth="1"/>
    <col min="1279" max="1279" width="13.7265625" style="2" customWidth="1"/>
    <col min="1280" max="1280" width="11.81640625" style="2" customWidth="1"/>
    <col min="1281" max="1281" width="13.7265625" style="2" customWidth="1"/>
    <col min="1282" max="1282" width="11.81640625" style="2" customWidth="1"/>
    <col min="1283" max="1526" width="9.1796875" style="2"/>
    <col min="1527" max="1527" width="8.7265625" style="2" customWidth="1"/>
    <col min="1528" max="1528" width="28.453125" style="2" customWidth="1"/>
    <col min="1529" max="1529" width="5.81640625" style="2" customWidth="1"/>
    <col min="1530" max="1530" width="17.26953125" style="2" customWidth="1"/>
    <col min="1531" max="1531" width="13.7265625" style="2" customWidth="1"/>
    <col min="1532" max="1532" width="11.81640625" style="2" customWidth="1"/>
    <col min="1533" max="1533" width="13.7265625" style="2" customWidth="1"/>
    <col min="1534" max="1534" width="11.81640625" style="2" customWidth="1"/>
    <col min="1535" max="1535" width="13.7265625" style="2" customWidth="1"/>
    <col min="1536" max="1536" width="11.81640625" style="2" customWidth="1"/>
    <col min="1537" max="1537" width="13.7265625" style="2" customWidth="1"/>
    <col min="1538" max="1538" width="11.81640625" style="2" customWidth="1"/>
    <col min="1539" max="1782" width="9.1796875" style="2"/>
    <col min="1783" max="1783" width="8.7265625" style="2" customWidth="1"/>
    <col min="1784" max="1784" width="28.453125" style="2" customWidth="1"/>
    <col min="1785" max="1785" width="5.81640625" style="2" customWidth="1"/>
    <col min="1786" max="1786" width="17.26953125" style="2" customWidth="1"/>
    <col min="1787" max="1787" width="13.7265625" style="2" customWidth="1"/>
    <col min="1788" max="1788" width="11.81640625" style="2" customWidth="1"/>
    <col min="1789" max="1789" width="13.7265625" style="2" customWidth="1"/>
    <col min="1790" max="1790" width="11.81640625" style="2" customWidth="1"/>
    <col min="1791" max="1791" width="13.7265625" style="2" customWidth="1"/>
    <col min="1792" max="1792" width="11.81640625" style="2" customWidth="1"/>
    <col min="1793" max="1793" width="13.7265625" style="2" customWidth="1"/>
    <col min="1794" max="1794" width="11.81640625" style="2" customWidth="1"/>
    <col min="1795" max="2038" width="9.1796875" style="2"/>
    <col min="2039" max="2039" width="8.7265625" style="2" customWidth="1"/>
    <col min="2040" max="2040" width="28.453125" style="2" customWidth="1"/>
    <col min="2041" max="2041" width="5.81640625" style="2" customWidth="1"/>
    <col min="2042" max="2042" width="17.26953125" style="2" customWidth="1"/>
    <col min="2043" max="2043" width="13.7265625" style="2" customWidth="1"/>
    <col min="2044" max="2044" width="11.81640625" style="2" customWidth="1"/>
    <col min="2045" max="2045" width="13.7265625" style="2" customWidth="1"/>
    <col min="2046" max="2046" width="11.81640625" style="2" customWidth="1"/>
    <col min="2047" max="2047" width="13.7265625" style="2" customWidth="1"/>
    <col min="2048" max="2048" width="11.81640625" style="2" customWidth="1"/>
    <col min="2049" max="2049" width="13.7265625" style="2" customWidth="1"/>
    <col min="2050" max="2050" width="11.81640625" style="2" customWidth="1"/>
    <col min="2051" max="2294" width="9.1796875" style="2"/>
    <col min="2295" max="2295" width="8.7265625" style="2" customWidth="1"/>
    <col min="2296" max="2296" width="28.453125" style="2" customWidth="1"/>
    <col min="2297" max="2297" width="5.81640625" style="2" customWidth="1"/>
    <col min="2298" max="2298" width="17.26953125" style="2" customWidth="1"/>
    <col min="2299" max="2299" width="13.7265625" style="2" customWidth="1"/>
    <col min="2300" max="2300" width="11.81640625" style="2" customWidth="1"/>
    <col min="2301" max="2301" width="13.7265625" style="2" customWidth="1"/>
    <col min="2302" max="2302" width="11.81640625" style="2" customWidth="1"/>
    <col min="2303" max="2303" width="13.7265625" style="2" customWidth="1"/>
    <col min="2304" max="2304" width="11.81640625" style="2" customWidth="1"/>
    <col min="2305" max="2305" width="13.7265625" style="2" customWidth="1"/>
    <col min="2306" max="2306" width="11.81640625" style="2" customWidth="1"/>
    <col min="2307" max="2550" width="9.1796875" style="2"/>
    <col min="2551" max="2551" width="8.7265625" style="2" customWidth="1"/>
    <col min="2552" max="2552" width="28.453125" style="2" customWidth="1"/>
    <col min="2553" max="2553" width="5.81640625" style="2" customWidth="1"/>
    <col min="2554" max="2554" width="17.26953125" style="2" customWidth="1"/>
    <col min="2555" max="2555" width="13.7265625" style="2" customWidth="1"/>
    <col min="2556" max="2556" width="11.81640625" style="2" customWidth="1"/>
    <col min="2557" max="2557" width="13.7265625" style="2" customWidth="1"/>
    <col min="2558" max="2558" width="11.81640625" style="2" customWidth="1"/>
    <col min="2559" max="2559" width="13.7265625" style="2" customWidth="1"/>
    <col min="2560" max="2560" width="11.81640625" style="2" customWidth="1"/>
    <col min="2561" max="2561" width="13.7265625" style="2" customWidth="1"/>
    <col min="2562" max="2562" width="11.81640625" style="2" customWidth="1"/>
    <col min="2563" max="2806" width="9.1796875" style="2"/>
    <col min="2807" max="2807" width="8.7265625" style="2" customWidth="1"/>
    <col min="2808" max="2808" width="28.453125" style="2" customWidth="1"/>
    <col min="2809" max="2809" width="5.81640625" style="2" customWidth="1"/>
    <col min="2810" max="2810" width="17.26953125" style="2" customWidth="1"/>
    <col min="2811" max="2811" width="13.7265625" style="2" customWidth="1"/>
    <col min="2812" max="2812" width="11.81640625" style="2" customWidth="1"/>
    <col min="2813" max="2813" width="13.7265625" style="2" customWidth="1"/>
    <col min="2814" max="2814" width="11.81640625" style="2" customWidth="1"/>
    <col min="2815" max="2815" width="13.7265625" style="2" customWidth="1"/>
    <col min="2816" max="2816" width="11.81640625" style="2" customWidth="1"/>
    <col min="2817" max="2817" width="13.7265625" style="2" customWidth="1"/>
    <col min="2818" max="2818" width="11.81640625" style="2" customWidth="1"/>
    <col min="2819" max="3062" width="9.1796875" style="2"/>
    <col min="3063" max="3063" width="8.7265625" style="2" customWidth="1"/>
    <col min="3064" max="3064" width="28.453125" style="2" customWidth="1"/>
    <col min="3065" max="3065" width="5.81640625" style="2" customWidth="1"/>
    <col min="3066" max="3066" width="17.26953125" style="2" customWidth="1"/>
    <col min="3067" max="3067" width="13.7265625" style="2" customWidth="1"/>
    <col min="3068" max="3068" width="11.81640625" style="2" customWidth="1"/>
    <col min="3069" max="3069" width="13.7265625" style="2" customWidth="1"/>
    <col min="3070" max="3070" width="11.81640625" style="2" customWidth="1"/>
    <col min="3071" max="3071" width="13.7265625" style="2" customWidth="1"/>
    <col min="3072" max="3072" width="11.81640625" style="2" customWidth="1"/>
    <col min="3073" max="3073" width="13.7265625" style="2" customWidth="1"/>
    <col min="3074" max="3074" width="11.81640625" style="2" customWidth="1"/>
    <col min="3075" max="3318" width="9.1796875" style="2"/>
    <col min="3319" max="3319" width="8.7265625" style="2" customWidth="1"/>
    <col min="3320" max="3320" width="28.453125" style="2" customWidth="1"/>
    <col min="3321" max="3321" width="5.81640625" style="2" customWidth="1"/>
    <col min="3322" max="3322" width="17.26953125" style="2" customWidth="1"/>
    <col min="3323" max="3323" width="13.7265625" style="2" customWidth="1"/>
    <col min="3324" max="3324" width="11.81640625" style="2" customWidth="1"/>
    <col min="3325" max="3325" width="13.7265625" style="2" customWidth="1"/>
    <col min="3326" max="3326" width="11.81640625" style="2" customWidth="1"/>
    <col min="3327" max="3327" width="13.7265625" style="2" customWidth="1"/>
    <col min="3328" max="3328" width="11.81640625" style="2" customWidth="1"/>
    <col min="3329" max="3329" width="13.7265625" style="2" customWidth="1"/>
    <col min="3330" max="3330" width="11.81640625" style="2" customWidth="1"/>
    <col min="3331" max="3574" width="9.1796875" style="2"/>
    <col min="3575" max="3575" width="8.7265625" style="2" customWidth="1"/>
    <col min="3576" max="3576" width="28.453125" style="2" customWidth="1"/>
    <col min="3577" max="3577" width="5.81640625" style="2" customWidth="1"/>
    <col min="3578" max="3578" width="17.26953125" style="2" customWidth="1"/>
    <col min="3579" max="3579" width="13.7265625" style="2" customWidth="1"/>
    <col min="3580" max="3580" width="11.81640625" style="2" customWidth="1"/>
    <col min="3581" max="3581" width="13.7265625" style="2" customWidth="1"/>
    <col min="3582" max="3582" width="11.81640625" style="2" customWidth="1"/>
    <col min="3583" max="3583" width="13.7265625" style="2" customWidth="1"/>
    <col min="3584" max="3584" width="11.81640625" style="2" customWidth="1"/>
    <col min="3585" max="3585" width="13.7265625" style="2" customWidth="1"/>
    <col min="3586" max="3586" width="11.81640625" style="2" customWidth="1"/>
    <col min="3587" max="3830" width="9.1796875" style="2"/>
    <col min="3831" max="3831" width="8.7265625" style="2" customWidth="1"/>
    <col min="3832" max="3832" width="28.453125" style="2" customWidth="1"/>
    <col min="3833" max="3833" width="5.81640625" style="2" customWidth="1"/>
    <col min="3834" max="3834" width="17.26953125" style="2" customWidth="1"/>
    <col min="3835" max="3835" width="13.7265625" style="2" customWidth="1"/>
    <col min="3836" max="3836" width="11.81640625" style="2" customWidth="1"/>
    <col min="3837" max="3837" width="13.7265625" style="2" customWidth="1"/>
    <col min="3838" max="3838" width="11.81640625" style="2" customWidth="1"/>
    <col min="3839" max="3839" width="13.7265625" style="2" customWidth="1"/>
    <col min="3840" max="3840" width="11.81640625" style="2" customWidth="1"/>
    <col min="3841" max="3841" width="13.7265625" style="2" customWidth="1"/>
    <col min="3842" max="3842" width="11.81640625" style="2" customWidth="1"/>
    <col min="3843" max="4086" width="9.1796875" style="2"/>
    <col min="4087" max="4087" width="8.7265625" style="2" customWidth="1"/>
    <col min="4088" max="4088" width="28.453125" style="2" customWidth="1"/>
    <col min="4089" max="4089" width="5.81640625" style="2" customWidth="1"/>
    <col min="4090" max="4090" width="17.26953125" style="2" customWidth="1"/>
    <col min="4091" max="4091" width="13.7265625" style="2" customWidth="1"/>
    <col min="4092" max="4092" width="11.81640625" style="2" customWidth="1"/>
    <col min="4093" max="4093" width="13.7265625" style="2" customWidth="1"/>
    <col min="4094" max="4094" width="11.81640625" style="2" customWidth="1"/>
    <col min="4095" max="4095" width="13.7265625" style="2" customWidth="1"/>
    <col min="4096" max="4096" width="11.81640625" style="2" customWidth="1"/>
    <col min="4097" max="4097" width="13.7265625" style="2" customWidth="1"/>
    <col min="4098" max="4098" width="11.81640625" style="2" customWidth="1"/>
    <col min="4099" max="4342" width="9.1796875" style="2"/>
    <col min="4343" max="4343" width="8.7265625" style="2" customWidth="1"/>
    <col min="4344" max="4344" width="28.453125" style="2" customWidth="1"/>
    <col min="4345" max="4345" width="5.81640625" style="2" customWidth="1"/>
    <col min="4346" max="4346" width="17.26953125" style="2" customWidth="1"/>
    <col min="4347" max="4347" width="13.7265625" style="2" customWidth="1"/>
    <col min="4348" max="4348" width="11.81640625" style="2" customWidth="1"/>
    <col min="4349" max="4349" width="13.7265625" style="2" customWidth="1"/>
    <col min="4350" max="4350" width="11.81640625" style="2" customWidth="1"/>
    <col min="4351" max="4351" width="13.7265625" style="2" customWidth="1"/>
    <col min="4352" max="4352" width="11.81640625" style="2" customWidth="1"/>
    <col min="4353" max="4353" width="13.7265625" style="2" customWidth="1"/>
    <col min="4354" max="4354" width="11.81640625" style="2" customWidth="1"/>
    <col min="4355" max="4598" width="9.1796875" style="2"/>
    <col min="4599" max="4599" width="8.7265625" style="2" customWidth="1"/>
    <col min="4600" max="4600" width="28.453125" style="2" customWidth="1"/>
    <col min="4601" max="4601" width="5.81640625" style="2" customWidth="1"/>
    <col min="4602" max="4602" width="17.26953125" style="2" customWidth="1"/>
    <col min="4603" max="4603" width="13.7265625" style="2" customWidth="1"/>
    <col min="4604" max="4604" width="11.81640625" style="2" customWidth="1"/>
    <col min="4605" max="4605" width="13.7265625" style="2" customWidth="1"/>
    <col min="4606" max="4606" width="11.81640625" style="2" customWidth="1"/>
    <col min="4607" max="4607" width="13.7265625" style="2" customWidth="1"/>
    <col min="4608" max="4608" width="11.81640625" style="2" customWidth="1"/>
    <col min="4609" max="4609" width="13.7265625" style="2" customWidth="1"/>
    <col min="4610" max="4610" width="11.81640625" style="2" customWidth="1"/>
    <col min="4611" max="4854" width="9.1796875" style="2"/>
    <col min="4855" max="4855" width="8.7265625" style="2" customWidth="1"/>
    <col min="4856" max="4856" width="28.453125" style="2" customWidth="1"/>
    <col min="4857" max="4857" width="5.81640625" style="2" customWidth="1"/>
    <col min="4858" max="4858" width="17.26953125" style="2" customWidth="1"/>
    <col min="4859" max="4859" width="13.7265625" style="2" customWidth="1"/>
    <col min="4860" max="4860" width="11.81640625" style="2" customWidth="1"/>
    <col min="4861" max="4861" width="13.7265625" style="2" customWidth="1"/>
    <col min="4862" max="4862" width="11.81640625" style="2" customWidth="1"/>
    <col min="4863" max="4863" width="13.7265625" style="2" customWidth="1"/>
    <col min="4864" max="4864" width="11.81640625" style="2" customWidth="1"/>
    <col min="4865" max="4865" width="13.7265625" style="2" customWidth="1"/>
    <col min="4866" max="4866" width="11.81640625" style="2" customWidth="1"/>
    <col min="4867" max="5110" width="9.1796875" style="2"/>
    <col min="5111" max="5111" width="8.7265625" style="2" customWidth="1"/>
    <col min="5112" max="5112" width="28.453125" style="2" customWidth="1"/>
    <col min="5113" max="5113" width="5.81640625" style="2" customWidth="1"/>
    <col min="5114" max="5114" width="17.26953125" style="2" customWidth="1"/>
    <col min="5115" max="5115" width="13.7265625" style="2" customWidth="1"/>
    <col min="5116" max="5116" width="11.81640625" style="2" customWidth="1"/>
    <col min="5117" max="5117" width="13.7265625" style="2" customWidth="1"/>
    <col min="5118" max="5118" width="11.81640625" style="2" customWidth="1"/>
    <col min="5119" max="5119" width="13.7265625" style="2" customWidth="1"/>
    <col min="5120" max="5120" width="11.81640625" style="2" customWidth="1"/>
    <col min="5121" max="5121" width="13.7265625" style="2" customWidth="1"/>
    <col min="5122" max="5122" width="11.81640625" style="2" customWidth="1"/>
    <col min="5123" max="5366" width="9.1796875" style="2"/>
    <col min="5367" max="5367" width="8.7265625" style="2" customWidth="1"/>
    <col min="5368" max="5368" width="28.453125" style="2" customWidth="1"/>
    <col min="5369" max="5369" width="5.81640625" style="2" customWidth="1"/>
    <col min="5370" max="5370" width="17.26953125" style="2" customWidth="1"/>
    <col min="5371" max="5371" width="13.7265625" style="2" customWidth="1"/>
    <col min="5372" max="5372" width="11.81640625" style="2" customWidth="1"/>
    <col min="5373" max="5373" width="13.7265625" style="2" customWidth="1"/>
    <col min="5374" max="5374" width="11.81640625" style="2" customWidth="1"/>
    <col min="5375" max="5375" width="13.7265625" style="2" customWidth="1"/>
    <col min="5376" max="5376" width="11.81640625" style="2" customWidth="1"/>
    <col min="5377" max="5377" width="13.7265625" style="2" customWidth="1"/>
    <col min="5378" max="5378" width="11.81640625" style="2" customWidth="1"/>
    <col min="5379" max="5622" width="9.1796875" style="2"/>
    <col min="5623" max="5623" width="8.7265625" style="2" customWidth="1"/>
    <col min="5624" max="5624" width="28.453125" style="2" customWidth="1"/>
    <col min="5625" max="5625" width="5.81640625" style="2" customWidth="1"/>
    <col min="5626" max="5626" width="17.26953125" style="2" customWidth="1"/>
    <col min="5627" max="5627" width="13.7265625" style="2" customWidth="1"/>
    <col min="5628" max="5628" width="11.81640625" style="2" customWidth="1"/>
    <col min="5629" max="5629" width="13.7265625" style="2" customWidth="1"/>
    <col min="5630" max="5630" width="11.81640625" style="2" customWidth="1"/>
    <col min="5631" max="5631" width="13.7265625" style="2" customWidth="1"/>
    <col min="5632" max="5632" width="11.81640625" style="2" customWidth="1"/>
    <col min="5633" max="5633" width="13.7265625" style="2" customWidth="1"/>
    <col min="5634" max="5634" width="11.81640625" style="2" customWidth="1"/>
    <col min="5635" max="5878" width="9.1796875" style="2"/>
    <col min="5879" max="5879" width="8.7265625" style="2" customWidth="1"/>
    <col min="5880" max="5880" width="28.453125" style="2" customWidth="1"/>
    <col min="5881" max="5881" width="5.81640625" style="2" customWidth="1"/>
    <col min="5882" max="5882" width="17.26953125" style="2" customWidth="1"/>
    <col min="5883" max="5883" width="13.7265625" style="2" customWidth="1"/>
    <col min="5884" max="5884" width="11.81640625" style="2" customWidth="1"/>
    <col min="5885" max="5885" width="13.7265625" style="2" customWidth="1"/>
    <col min="5886" max="5886" width="11.81640625" style="2" customWidth="1"/>
    <col min="5887" max="5887" width="13.7265625" style="2" customWidth="1"/>
    <col min="5888" max="5888" width="11.81640625" style="2" customWidth="1"/>
    <col min="5889" max="5889" width="13.7265625" style="2" customWidth="1"/>
    <col min="5890" max="5890" width="11.81640625" style="2" customWidth="1"/>
    <col min="5891" max="6134" width="9.1796875" style="2"/>
    <col min="6135" max="6135" width="8.7265625" style="2" customWidth="1"/>
    <col min="6136" max="6136" width="28.453125" style="2" customWidth="1"/>
    <col min="6137" max="6137" width="5.81640625" style="2" customWidth="1"/>
    <col min="6138" max="6138" width="17.26953125" style="2" customWidth="1"/>
    <col min="6139" max="6139" width="13.7265625" style="2" customWidth="1"/>
    <col min="6140" max="6140" width="11.81640625" style="2" customWidth="1"/>
    <col min="6141" max="6141" width="13.7265625" style="2" customWidth="1"/>
    <col min="6142" max="6142" width="11.81640625" style="2" customWidth="1"/>
    <col min="6143" max="6143" width="13.7265625" style="2" customWidth="1"/>
    <col min="6144" max="6144" width="11.81640625" style="2" customWidth="1"/>
    <col min="6145" max="6145" width="13.7265625" style="2" customWidth="1"/>
    <col min="6146" max="6146" width="11.81640625" style="2" customWidth="1"/>
    <col min="6147" max="6390" width="9.1796875" style="2"/>
    <col min="6391" max="6391" width="8.7265625" style="2" customWidth="1"/>
    <col min="6392" max="6392" width="28.453125" style="2" customWidth="1"/>
    <col min="6393" max="6393" width="5.81640625" style="2" customWidth="1"/>
    <col min="6394" max="6394" width="17.26953125" style="2" customWidth="1"/>
    <col min="6395" max="6395" width="13.7265625" style="2" customWidth="1"/>
    <col min="6396" max="6396" width="11.81640625" style="2" customWidth="1"/>
    <col min="6397" max="6397" width="13.7265625" style="2" customWidth="1"/>
    <col min="6398" max="6398" width="11.81640625" style="2" customWidth="1"/>
    <col min="6399" max="6399" width="13.7265625" style="2" customWidth="1"/>
    <col min="6400" max="6400" width="11.81640625" style="2" customWidth="1"/>
    <col min="6401" max="6401" width="13.7265625" style="2" customWidth="1"/>
    <col min="6402" max="6402" width="11.81640625" style="2" customWidth="1"/>
    <col min="6403" max="6646" width="9.1796875" style="2"/>
    <col min="6647" max="6647" width="8.7265625" style="2" customWidth="1"/>
    <col min="6648" max="6648" width="28.453125" style="2" customWidth="1"/>
    <col min="6649" max="6649" width="5.81640625" style="2" customWidth="1"/>
    <col min="6650" max="6650" width="17.26953125" style="2" customWidth="1"/>
    <col min="6651" max="6651" width="13.7265625" style="2" customWidth="1"/>
    <col min="6652" max="6652" width="11.81640625" style="2" customWidth="1"/>
    <col min="6653" max="6653" width="13.7265625" style="2" customWidth="1"/>
    <col min="6654" max="6654" width="11.81640625" style="2" customWidth="1"/>
    <col min="6655" max="6655" width="13.7265625" style="2" customWidth="1"/>
    <col min="6656" max="6656" width="11.81640625" style="2" customWidth="1"/>
    <col min="6657" max="6657" width="13.7265625" style="2" customWidth="1"/>
    <col min="6658" max="6658" width="11.81640625" style="2" customWidth="1"/>
    <col min="6659" max="6902" width="9.1796875" style="2"/>
    <col min="6903" max="6903" width="8.7265625" style="2" customWidth="1"/>
    <col min="6904" max="6904" width="28.453125" style="2" customWidth="1"/>
    <col min="6905" max="6905" width="5.81640625" style="2" customWidth="1"/>
    <col min="6906" max="6906" width="17.26953125" style="2" customWidth="1"/>
    <col min="6907" max="6907" width="13.7265625" style="2" customWidth="1"/>
    <col min="6908" max="6908" width="11.81640625" style="2" customWidth="1"/>
    <col min="6909" max="6909" width="13.7265625" style="2" customWidth="1"/>
    <col min="6910" max="6910" width="11.81640625" style="2" customWidth="1"/>
    <col min="6911" max="6911" width="13.7265625" style="2" customWidth="1"/>
    <col min="6912" max="6912" width="11.81640625" style="2" customWidth="1"/>
    <col min="6913" max="6913" width="13.7265625" style="2" customWidth="1"/>
    <col min="6914" max="6914" width="11.81640625" style="2" customWidth="1"/>
    <col min="6915" max="7158" width="9.1796875" style="2"/>
    <col min="7159" max="7159" width="8.7265625" style="2" customWidth="1"/>
    <col min="7160" max="7160" width="28.453125" style="2" customWidth="1"/>
    <col min="7161" max="7161" width="5.81640625" style="2" customWidth="1"/>
    <col min="7162" max="7162" width="17.26953125" style="2" customWidth="1"/>
    <col min="7163" max="7163" width="13.7265625" style="2" customWidth="1"/>
    <col min="7164" max="7164" width="11.81640625" style="2" customWidth="1"/>
    <col min="7165" max="7165" width="13.7265625" style="2" customWidth="1"/>
    <col min="7166" max="7166" width="11.81640625" style="2" customWidth="1"/>
    <col min="7167" max="7167" width="13.7265625" style="2" customWidth="1"/>
    <col min="7168" max="7168" width="11.81640625" style="2" customWidth="1"/>
    <col min="7169" max="7169" width="13.7265625" style="2" customWidth="1"/>
    <col min="7170" max="7170" width="11.81640625" style="2" customWidth="1"/>
    <col min="7171" max="7414" width="9.1796875" style="2"/>
    <col min="7415" max="7415" width="8.7265625" style="2" customWidth="1"/>
    <col min="7416" max="7416" width="28.453125" style="2" customWidth="1"/>
    <col min="7417" max="7417" width="5.81640625" style="2" customWidth="1"/>
    <col min="7418" max="7418" width="17.26953125" style="2" customWidth="1"/>
    <col min="7419" max="7419" width="13.7265625" style="2" customWidth="1"/>
    <col min="7420" max="7420" width="11.81640625" style="2" customWidth="1"/>
    <col min="7421" max="7421" width="13.7265625" style="2" customWidth="1"/>
    <col min="7422" max="7422" width="11.81640625" style="2" customWidth="1"/>
    <col min="7423" max="7423" width="13.7265625" style="2" customWidth="1"/>
    <col min="7424" max="7424" width="11.81640625" style="2" customWidth="1"/>
    <col min="7425" max="7425" width="13.7265625" style="2" customWidth="1"/>
    <col min="7426" max="7426" width="11.81640625" style="2" customWidth="1"/>
    <col min="7427" max="7670" width="9.1796875" style="2"/>
    <col min="7671" max="7671" width="8.7265625" style="2" customWidth="1"/>
    <col min="7672" max="7672" width="28.453125" style="2" customWidth="1"/>
    <col min="7673" max="7673" width="5.81640625" style="2" customWidth="1"/>
    <col min="7674" max="7674" width="17.26953125" style="2" customWidth="1"/>
    <col min="7675" max="7675" width="13.7265625" style="2" customWidth="1"/>
    <col min="7676" max="7676" width="11.81640625" style="2" customWidth="1"/>
    <col min="7677" max="7677" width="13.7265625" style="2" customWidth="1"/>
    <col min="7678" max="7678" width="11.81640625" style="2" customWidth="1"/>
    <col min="7679" max="7679" width="13.7265625" style="2" customWidth="1"/>
    <col min="7680" max="7680" width="11.81640625" style="2" customWidth="1"/>
    <col min="7681" max="7681" width="13.7265625" style="2" customWidth="1"/>
    <col min="7682" max="7682" width="11.81640625" style="2" customWidth="1"/>
    <col min="7683" max="7926" width="9.1796875" style="2"/>
    <col min="7927" max="7927" width="8.7265625" style="2" customWidth="1"/>
    <col min="7928" max="7928" width="28.453125" style="2" customWidth="1"/>
    <col min="7929" max="7929" width="5.81640625" style="2" customWidth="1"/>
    <col min="7930" max="7930" width="17.26953125" style="2" customWidth="1"/>
    <col min="7931" max="7931" width="13.7265625" style="2" customWidth="1"/>
    <col min="7932" max="7932" width="11.81640625" style="2" customWidth="1"/>
    <col min="7933" max="7933" width="13.7265625" style="2" customWidth="1"/>
    <col min="7934" max="7934" width="11.81640625" style="2" customWidth="1"/>
    <col min="7935" max="7935" width="13.7265625" style="2" customWidth="1"/>
    <col min="7936" max="7936" width="11.81640625" style="2" customWidth="1"/>
    <col min="7937" max="7937" width="13.7265625" style="2" customWidth="1"/>
    <col min="7938" max="7938" width="11.81640625" style="2" customWidth="1"/>
    <col min="7939" max="8182" width="9.1796875" style="2"/>
    <col min="8183" max="8183" width="8.7265625" style="2" customWidth="1"/>
    <col min="8184" max="8184" width="28.453125" style="2" customWidth="1"/>
    <col min="8185" max="8185" width="5.81640625" style="2" customWidth="1"/>
    <col min="8186" max="8186" width="17.26953125" style="2" customWidth="1"/>
    <col min="8187" max="8187" width="13.7265625" style="2" customWidth="1"/>
    <col min="8188" max="8188" width="11.81640625" style="2" customWidth="1"/>
    <col min="8189" max="8189" width="13.7265625" style="2" customWidth="1"/>
    <col min="8190" max="8190" width="11.81640625" style="2" customWidth="1"/>
    <col min="8191" max="8191" width="13.7265625" style="2" customWidth="1"/>
    <col min="8192" max="8192" width="11.81640625" style="2" customWidth="1"/>
    <col min="8193" max="8193" width="13.7265625" style="2" customWidth="1"/>
    <col min="8194" max="8194" width="11.81640625" style="2" customWidth="1"/>
    <col min="8195" max="8438" width="9.1796875" style="2"/>
    <col min="8439" max="8439" width="8.7265625" style="2" customWidth="1"/>
    <col min="8440" max="8440" width="28.453125" style="2" customWidth="1"/>
    <col min="8441" max="8441" width="5.81640625" style="2" customWidth="1"/>
    <col min="8442" max="8442" width="17.26953125" style="2" customWidth="1"/>
    <col min="8443" max="8443" width="13.7265625" style="2" customWidth="1"/>
    <col min="8444" max="8444" width="11.81640625" style="2" customWidth="1"/>
    <col min="8445" max="8445" width="13.7265625" style="2" customWidth="1"/>
    <col min="8446" max="8446" width="11.81640625" style="2" customWidth="1"/>
    <col min="8447" max="8447" width="13.7265625" style="2" customWidth="1"/>
    <col min="8448" max="8448" width="11.81640625" style="2" customWidth="1"/>
    <col min="8449" max="8449" width="13.7265625" style="2" customWidth="1"/>
    <col min="8450" max="8450" width="11.81640625" style="2" customWidth="1"/>
    <col min="8451" max="8694" width="9.1796875" style="2"/>
    <col min="8695" max="8695" width="8.7265625" style="2" customWidth="1"/>
    <col min="8696" max="8696" width="28.453125" style="2" customWidth="1"/>
    <col min="8697" max="8697" width="5.81640625" style="2" customWidth="1"/>
    <col min="8698" max="8698" width="17.26953125" style="2" customWidth="1"/>
    <col min="8699" max="8699" width="13.7265625" style="2" customWidth="1"/>
    <col min="8700" max="8700" width="11.81640625" style="2" customWidth="1"/>
    <col min="8701" max="8701" width="13.7265625" style="2" customWidth="1"/>
    <col min="8702" max="8702" width="11.81640625" style="2" customWidth="1"/>
    <col min="8703" max="8703" width="13.7265625" style="2" customWidth="1"/>
    <col min="8704" max="8704" width="11.81640625" style="2" customWidth="1"/>
    <col min="8705" max="8705" width="13.7265625" style="2" customWidth="1"/>
    <col min="8706" max="8706" width="11.81640625" style="2" customWidth="1"/>
    <col min="8707" max="8950" width="9.1796875" style="2"/>
    <col min="8951" max="8951" width="8.7265625" style="2" customWidth="1"/>
    <col min="8952" max="8952" width="28.453125" style="2" customWidth="1"/>
    <col min="8953" max="8953" width="5.81640625" style="2" customWidth="1"/>
    <col min="8954" max="8954" width="17.26953125" style="2" customWidth="1"/>
    <col min="8955" max="8955" width="13.7265625" style="2" customWidth="1"/>
    <col min="8956" max="8956" width="11.81640625" style="2" customWidth="1"/>
    <col min="8957" max="8957" width="13.7265625" style="2" customWidth="1"/>
    <col min="8958" max="8958" width="11.81640625" style="2" customWidth="1"/>
    <col min="8959" max="8959" width="13.7265625" style="2" customWidth="1"/>
    <col min="8960" max="8960" width="11.81640625" style="2" customWidth="1"/>
    <col min="8961" max="8961" width="13.7265625" style="2" customWidth="1"/>
    <col min="8962" max="8962" width="11.81640625" style="2" customWidth="1"/>
    <col min="8963" max="9206" width="9.1796875" style="2"/>
    <col min="9207" max="9207" width="8.7265625" style="2" customWidth="1"/>
    <col min="9208" max="9208" width="28.453125" style="2" customWidth="1"/>
    <col min="9209" max="9209" width="5.81640625" style="2" customWidth="1"/>
    <col min="9210" max="9210" width="17.26953125" style="2" customWidth="1"/>
    <col min="9211" max="9211" width="13.7265625" style="2" customWidth="1"/>
    <col min="9212" max="9212" width="11.81640625" style="2" customWidth="1"/>
    <col min="9213" max="9213" width="13.7265625" style="2" customWidth="1"/>
    <col min="9214" max="9214" width="11.81640625" style="2" customWidth="1"/>
    <col min="9215" max="9215" width="13.7265625" style="2" customWidth="1"/>
    <col min="9216" max="9216" width="11.81640625" style="2" customWidth="1"/>
    <col min="9217" max="9217" width="13.7265625" style="2" customWidth="1"/>
    <col min="9218" max="9218" width="11.81640625" style="2" customWidth="1"/>
    <col min="9219" max="9462" width="9.1796875" style="2"/>
    <col min="9463" max="9463" width="8.7265625" style="2" customWidth="1"/>
    <col min="9464" max="9464" width="28.453125" style="2" customWidth="1"/>
    <col min="9465" max="9465" width="5.81640625" style="2" customWidth="1"/>
    <col min="9466" max="9466" width="17.26953125" style="2" customWidth="1"/>
    <col min="9467" max="9467" width="13.7265625" style="2" customWidth="1"/>
    <col min="9468" max="9468" width="11.81640625" style="2" customWidth="1"/>
    <col min="9469" max="9469" width="13.7265625" style="2" customWidth="1"/>
    <col min="9470" max="9470" width="11.81640625" style="2" customWidth="1"/>
    <col min="9471" max="9471" width="13.7265625" style="2" customWidth="1"/>
    <col min="9472" max="9472" width="11.81640625" style="2" customWidth="1"/>
    <col min="9473" max="9473" width="13.7265625" style="2" customWidth="1"/>
    <col min="9474" max="9474" width="11.81640625" style="2" customWidth="1"/>
    <col min="9475" max="9718" width="9.1796875" style="2"/>
    <col min="9719" max="9719" width="8.7265625" style="2" customWidth="1"/>
    <col min="9720" max="9720" width="28.453125" style="2" customWidth="1"/>
    <col min="9721" max="9721" width="5.81640625" style="2" customWidth="1"/>
    <col min="9722" max="9722" width="17.26953125" style="2" customWidth="1"/>
    <col min="9723" max="9723" width="13.7265625" style="2" customWidth="1"/>
    <col min="9724" max="9724" width="11.81640625" style="2" customWidth="1"/>
    <col min="9725" max="9725" width="13.7265625" style="2" customWidth="1"/>
    <col min="9726" max="9726" width="11.81640625" style="2" customWidth="1"/>
    <col min="9727" max="9727" width="13.7265625" style="2" customWidth="1"/>
    <col min="9728" max="9728" width="11.81640625" style="2" customWidth="1"/>
    <col min="9729" max="9729" width="13.7265625" style="2" customWidth="1"/>
    <col min="9730" max="9730" width="11.81640625" style="2" customWidth="1"/>
    <col min="9731" max="9974" width="9.1796875" style="2"/>
    <col min="9975" max="9975" width="8.7265625" style="2" customWidth="1"/>
    <col min="9976" max="9976" width="28.453125" style="2" customWidth="1"/>
    <col min="9977" max="9977" width="5.81640625" style="2" customWidth="1"/>
    <col min="9978" max="9978" width="17.26953125" style="2" customWidth="1"/>
    <col min="9979" max="9979" width="13.7265625" style="2" customWidth="1"/>
    <col min="9980" max="9980" width="11.81640625" style="2" customWidth="1"/>
    <col min="9981" max="9981" width="13.7265625" style="2" customWidth="1"/>
    <col min="9982" max="9982" width="11.81640625" style="2" customWidth="1"/>
    <col min="9983" max="9983" width="13.7265625" style="2" customWidth="1"/>
    <col min="9984" max="9984" width="11.81640625" style="2" customWidth="1"/>
    <col min="9985" max="9985" width="13.7265625" style="2" customWidth="1"/>
    <col min="9986" max="9986" width="11.81640625" style="2" customWidth="1"/>
    <col min="9987" max="10230" width="9.1796875" style="2"/>
    <col min="10231" max="10231" width="8.7265625" style="2" customWidth="1"/>
    <col min="10232" max="10232" width="28.453125" style="2" customWidth="1"/>
    <col min="10233" max="10233" width="5.81640625" style="2" customWidth="1"/>
    <col min="10234" max="10234" width="17.26953125" style="2" customWidth="1"/>
    <col min="10235" max="10235" width="13.7265625" style="2" customWidth="1"/>
    <col min="10236" max="10236" width="11.81640625" style="2" customWidth="1"/>
    <col min="10237" max="10237" width="13.7265625" style="2" customWidth="1"/>
    <col min="10238" max="10238" width="11.81640625" style="2" customWidth="1"/>
    <col min="10239" max="10239" width="13.7265625" style="2" customWidth="1"/>
    <col min="10240" max="10240" width="11.81640625" style="2" customWidth="1"/>
    <col min="10241" max="10241" width="13.7265625" style="2" customWidth="1"/>
    <col min="10242" max="10242" width="11.81640625" style="2" customWidth="1"/>
    <col min="10243" max="10486" width="9.1796875" style="2"/>
    <col min="10487" max="10487" width="8.7265625" style="2" customWidth="1"/>
    <col min="10488" max="10488" width="28.453125" style="2" customWidth="1"/>
    <col min="10489" max="10489" width="5.81640625" style="2" customWidth="1"/>
    <col min="10490" max="10490" width="17.26953125" style="2" customWidth="1"/>
    <col min="10491" max="10491" width="13.7265625" style="2" customWidth="1"/>
    <col min="10492" max="10492" width="11.81640625" style="2" customWidth="1"/>
    <col min="10493" max="10493" width="13.7265625" style="2" customWidth="1"/>
    <col min="10494" max="10494" width="11.81640625" style="2" customWidth="1"/>
    <col min="10495" max="10495" width="13.7265625" style="2" customWidth="1"/>
    <col min="10496" max="10496" width="11.81640625" style="2" customWidth="1"/>
    <col min="10497" max="10497" width="13.7265625" style="2" customWidth="1"/>
    <col min="10498" max="10498" width="11.81640625" style="2" customWidth="1"/>
    <col min="10499" max="10742" width="9.1796875" style="2"/>
    <col min="10743" max="10743" width="8.7265625" style="2" customWidth="1"/>
    <col min="10744" max="10744" width="28.453125" style="2" customWidth="1"/>
    <col min="10745" max="10745" width="5.81640625" style="2" customWidth="1"/>
    <col min="10746" max="10746" width="17.26953125" style="2" customWidth="1"/>
    <col min="10747" max="10747" width="13.7265625" style="2" customWidth="1"/>
    <col min="10748" max="10748" width="11.81640625" style="2" customWidth="1"/>
    <col min="10749" max="10749" width="13.7265625" style="2" customWidth="1"/>
    <col min="10750" max="10750" width="11.81640625" style="2" customWidth="1"/>
    <col min="10751" max="10751" width="13.7265625" style="2" customWidth="1"/>
    <col min="10752" max="10752" width="11.81640625" style="2" customWidth="1"/>
    <col min="10753" max="10753" width="13.7265625" style="2" customWidth="1"/>
    <col min="10754" max="10754" width="11.81640625" style="2" customWidth="1"/>
    <col min="10755" max="10998" width="9.1796875" style="2"/>
    <col min="10999" max="10999" width="8.7265625" style="2" customWidth="1"/>
    <col min="11000" max="11000" width="28.453125" style="2" customWidth="1"/>
    <col min="11001" max="11001" width="5.81640625" style="2" customWidth="1"/>
    <col min="11002" max="11002" width="17.26953125" style="2" customWidth="1"/>
    <col min="11003" max="11003" width="13.7265625" style="2" customWidth="1"/>
    <col min="11004" max="11004" width="11.81640625" style="2" customWidth="1"/>
    <col min="11005" max="11005" width="13.7265625" style="2" customWidth="1"/>
    <col min="11006" max="11006" width="11.81640625" style="2" customWidth="1"/>
    <col min="11007" max="11007" width="13.7265625" style="2" customWidth="1"/>
    <col min="11008" max="11008" width="11.81640625" style="2" customWidth="1"/>
    <col min="11009" max="11009" width="13.7265625" style="2" customWidth="1"/>
    <col min="11010" max="11010" width="11.81640625" style="2" customWidth="1"/>
    <col min="11011" max="11254" width="9.1796875" style="2"/>
    <col min="11255" max="11255" width="8.7265625" style="2" customWidth="1"/>
    <col min="11256" max="11256" width="28.453125" style="2" customWidth="1"/>
    <col min="11257" max="11257" width="5.81640625" style="2" customWidth="1"/>
    <col min="11258" max="11258" width="17.26953125" style="2" customWidth="1"/>
    <col min="11259" max="11259" width="13.7265625" style="2" customWidth="1"/>
    <col min="11260" max="11260" width="11.81640625" style="2" customWidth="1"/>
    <col min="11261" max="11261" width="13.7265625" style="2" customWidth="1"/>
    <col min="11262" max="11262" width="11.81640625" style="2" customWidth="1"/>
    <col min="11263" max="11263" width="13.7265625" style="2" customWidth="1"/>
    <col min="11264" max="11264" width="11.81640625" style="2" customWidth="1"/>
    <col min="11265" max="11265" width="13.7265625" style="2" customWidth="1"/>
    <col min="11266" max="11266" width="11.81640625" style="2" customWidth="1"/>
    <col min="11267" max="11510" width="9.1796875" style="2"/>
    <col min="11511" max="11511" width="8.7265625" style="2" customWidth="1"/>
    <col min="11512" max="11512" width="28.453125" style="2" customWidth="1"/>
    <col min="11513" max="11513" width="5.81640625" style="2" customWidth="1"/>
    <col min="11514" max="11514" width="17.26953125" style="2" customWidth="1"/>
    <col min="11515" max="11515" width="13.7265625" style="2" customWidth="1"/>
    <col min="11516" max="11516" width="11.81640625" style="2" customWidth="1"/>
    <col min="11517" max="11517" width="13.7265625" style="2" customWidth="1"/>
    <col min="11518" max="11518" width="11.81640625" style="2" customWidth="1"/>
    <col min="11519" max="11519" width="13.7265625" style="2" customWidth="1"/>
    <col min="11520" max="11520" width="11.81640625" style="2" customWidth="1"/>
    <col min="11521" max="11521" width="13.7265625" style="2" customWidth="1"/>
    <col min="11522" max="11522" width="11.81640625" style="2" customWidth="1"/>
    <col min="11523" max="11766" width="9.1796875" style="2"/>
    <col min="11767" max="11767" width="8.7265625" style="2" customWidth="1"/>
    <col min="11768" max="11768" width="28.453125" style="2" customWidth="1"/>
    <col min="11769" max="11769" width="5.81640625" style="2" customWidth="1"/>
    <col min="11770" max="11770" width="17.26953125" style="2" customWidth="1"/>
    <col min="11771" max="11771" width="13.7265625" style="2" customWidth="1"/>
    <col min="11772" max="11772" width="11.81640625" style="2" customWidth="1"/>
    <col min="11773" max="11773" width="13.7265625" style="2" customWidth="1"/>
    <col min="11774" max="11774" width="11.81640625" style="2" customWidth="1"/>
    <col min="11775" max="11775" width="13.7265625" style="2" customWidth="1"/>
    <col min="11776" max="11776" width="11.81640625" style="2" customWidth="1"/>
    <col min="11777" max="11777" width="13.7265625" style="2" customWidth="1"/>
    <col min="11778" max="11778" width="11.81640625" style="2" customWidth="1"/>
    <col min="11779" max="12022" width="9.1796875" style="2"/>
    <col min="12023" max="12023" width="8.7265625" style="2" customWidth="1"/>
    <col min="12024" max="12024" width="28.453125" style="2" customWidth="1"/>
    <col min="12025" max="12025" width="5.81640625" style="2" customWidth="1"/>
    <col min="12026" max="12026" width="17.26953125" style="2" customWidth="1"/>
    <col min="12027" max="12027" width="13.7265625" style="2" customWidth="1"/>
    <col min="12028" max="12028" width="11.81640625" style="2" customWidth="1"/>
    <col min="12029" max="12029" width="13.7265625" style="2" customWidth="1"/>
    <col min="12030" max="12030" width="11.81640625" style="2" customWidth="1"/>
    <col min="12031" max="12031" width="13.7265625" style="2" customWidth="1"/>
    <col min="12032" max="12032" width="11.81640625" style="2" customWidth="1"/>
    <col min="12033" max="12033" width="13.7265625" style="2" customWidth="1"/>
    <col min="12034" max="12034" width="11.81640625" style="2" customWidth="1"/>
    <col min="12035" max="12278" width="9.1796875" style="2"/>
    <col min="12279" max="12279" width="8.7265625" style="2" customWidth="1"/>
    <col min="12280" max="12280" width="28.453125" style="2" customWidth="1"/>
    <col min="12281" max="12281" width="5.81640625" style="2" customWidth="1"/>
    <col min="12282" max="12282" width="17.26953125" style="2" customWidth="1"/>
    <col min="12283" max="12283" width="13.7265625" style="2" customWidth="1"/>
    <col min="12284" max="12284" width="11.81640625" style="2" customWidth="1"/>
    <col min="12285" max="12285" width="13.7265625" style="2" customWidth="1"/>
    <col min="12286" max="12286" width="11.81640625" style="2" customWidth="1"/>
    <col min="12287" max="12287" width="13.7265625" style="2" customWidth="1"/>
    <col min="12288" max="12288" width="11.81640625" style="2" customWidth="1"/>
    <col min="12289" max="12289" width="13.7265625" style="2" customWidth="1"/>
    <col min="12290" max="12290" width="11.81640625" style="2" customWidth="1"/>
    <col min="12291" max="12534" width="9.1796875" style="2"/>
    <col min="12535" max="12535" width="8.7265625" style="2" customWidth="1"/>
    <col min="12536" max="12536" width="28.453125" style="2" customWidth="1"/>
    <col min="12537" max="12537" width="5.81640625" style="2" customWidth="1"/>
    <col min="12538" max="12538" width="17.26953125" style="2" customWidth="1"/>
    <col min="12539" max="12539" width="13.7265625" style="2" customWidth="1"/>
    <col min="12540" max="12540" width="11.81640625" style="2" customWidth="1"/>
    <col min="12541" max="12541" width="13.7265625" style="2" customWidth="1"/>
    <col min="12542" max="12542" width="11.81640625" style="2" customWidth="1"/>
    <col min="12543" max="12543" width="13.7265625" style="2" customWidth="1"/>
    <col min="12544" max="12544" width="11.81640625" style="2" customWidth="1"/>
    <col min="12545" max="12545" width="13.7265625" style="2" customWidth="1"/>
    <col min="12546" max="12546" width="11.81640625" style="2" customWidth="1"/>
    <col min="12547" max="12790" width="9.1796875" style="2"/>
    <col min="12791" max="12791" width="8.7265625" style="2" customWidth="1"/>
    <col min="12792" max="12792" width="28.453125" style="2" customWidth="1"/>
    <col min="12793" max="12793" width="5.81640625" style="2" customWidth="1"/>
    <col min="12794" max="12794" width="17.26953125" style="2" customWidth="1"/>
    <col min="12795" max="12795" width="13.7265625" style="2" customWidth="1"/>
    <col min="12796" max="12796" width="11.81640625" style="2" customWidth="1"/>
    <col min="12797" max="12797" width="13.7265625" style="2" customWidth="1"/>
    <col min="12798" max="12798" width="11.81640625" style="2" customWidth="1"/>
    <col min="12799" max="12799" width="13.7265625" style="2" customWidth="1"/>
    <col min="12800" max="12800" width="11.81640625" style="2" customWidth="1"/>
    <col min="12801" max="12801" width="13.7265625" style="2" customWidth="1"/>
    <col min="12802" max="12802" width="11.81640625" style="2" customWidth="1"/>
    <col min="12803" max="13046" width="9.1796875" style="2"/>
    <col min="13047" max="13047" width="8.7265625" style="2" customWidth="1"/>
    <col min="13048" max="13048" width="28.453125" style="2" customWidth="1"/>
    <col min="13049" max="13049" width="5.81640625" style="2" customWidth="1"/>
    <col min="13050" max="13050" width="17.26953125" style="2" customWidth="1"/>
    <col min="13051" max="13051" width="13.7265625" style="2" customWidth="1"/>
    <col min="13052" max="13052" width="11.81640625" style="2" customWidth="1"/>
    <col min="13053" max="13053" width="13.7265625" style="2" customWidth="1"/>
    <col min="13054" max="13054" width="11.81640625" style="2" customWidth="1"/>
    <col min="13055" max="13055" width="13.7265625" style="2" customWidth="1"/>
    <col min="13056" max="13056" width="11.81640625" style="2" customWidth="1"/>
    <col min="13057" max="13057" width="13.7265625" style="2" customWidth="1"/>
    <col min="13058" max="13058" width="11.81640625" style="2" customWidth="1"/>
    <col min="13059" max="13302" width="9.1796875" style="2"/>
    <col min="13303" max="13303" width="8.7265625" style="2" customWidth="1"/>
    <col min="13304" max="13304" width="28.453125" style="2" customWidth="1"/>
    <col min="13305" max="13305" width="5.81640625" style="2" customWidth="1"/>
    <col min="13306" max="13306" width="17.26953125" style="2" customWidth="1"/>
    <col min="13307" max="13307" width="13.7265625" style="2" customWidth="1"/>
    <col min="13308" max="13308" width="11.81640625" style="2" customWidth="1"/>
    <col min="13309" max="13309" width="13.7265625" style="2" customWidth="1"/>
    <col min="13310" max="13310" width="11.81640625" style="2" customWidth="1"/>
    <col min="13311" max="13311" width="13.7265625" style="2" customWidth="1"/>
    <col min="13312" max="13312" width="11.81640625" style="2" customWidth="1"/>
    <col min="13313" max="13313" width="13.7265625" style="2" customWidth="1"/>
    <col min="13314" max="13314" width="11.81640625" style="2" customWidth="1"/>
    <col min="13315" max="13558" width="9.1796875" style="2"/>
    <col min="13559" max="13559" width="8.7265625" style="2" customWidth="1"/>
    <col min="13560" max="13560" width="28.453125" style="2" customWidth="1"/>
    <col min="13561" max="13561" width="5.81640625" style="2" customWidth="1"/>
    <col min="13562" max="13562" width="17.26953125" style="2" customWidth="1"/>
    <col min="13563" max="13563" width="13.7265625" style="2" customWidth="1"/>
    <col min="13564" max="13564" width="11.81640625" style="2" customWidth="1"/>
    <col min="13565" max="13565" width="13.7265625" style="2" customWidth="1"/>
    <col min="13566" max="13566" width="11.81640625" style="2" customWidth="1"/>
    <col min="13567" max="13567" width="13.7265625" style="2" customWidth="1"/>
    <col min="13568" max="13568" width="11.81640625" style="2" customWidth="1"/>
    <col min="13569" max="13569" width="13.7265625" style="2" customWidth="1"/>
    <col min="13570" max="13570" width="11.81640625" style="2" customWidth="1"/>
    <col min="13571" max="13814" width="9.1796875" style="2"/>
    <col min="13815" max="13815" width="8.7265625" style="2" customWidth="1"/>
    <col min="13816" max="13816" width="28.453125" style="2" customWidth="1"/>
    <col min="13817" max="13817" width="5.81640625" style="2" customWidth="1"/>
    <col min="13818" max="13818" width="17.26953125" style="2" customWidth="1"/>
    <col min="13819" max="13819" width="13.7265625" style="2" customWidth="1"/>
    <col min="13820" max="13820" width="11.81640625" style="2" customWidth="1"/>
    <col min="13821" max="13821" width="13.7265625" style="2" customWidth="1"/>
    <col min="13822" max="13822" width="11.81640625" style="2" customWidth="1"/>
    <col min="13823" max="13823" width="13.7265625" style="2" customWidth="1"/>
    <col min="13824" max="13824" width="11.81640625" style="2" customWidth="1"/>
    <col min="13825" max="13825" width="13.7265625" style="2" customWidth="1"/>
    <col min="13826" max="13826" width="11.81640625" style="2" customWidth="1"/>
    <col min="13827" max="14070" width="9.1796875" style="2"/>
    <col min="14071" max="14071" width="8.7265625" style="2" customWidth="1"/>
    <col min="14072" max="14072" width="28.453125" style="2" customWidth="1"/>
    <col min="14073" max="14073" width="5.81640625" style="2" customWidth="1"/>
    <col min="14074" max="14074" width="17.26953125" style="2" customWidth="1"/>
    <col min="14075" max="14075" width="13.7265625" style="2" customWidth="1"/>
    <col min="14076" max="14076" width="11.81640625" style="2" customWidth="1"/>
    <col min="14077" max="14077" width="13.7265625" style="2" customWidth="1"/>
    <col min="14078" max="14078" width="11.81640625" style="2" customWidth="1"/>
    <col min="14079" max="14079" width="13.7265625" style="2" customWidth="1"/>
    <col min="14080" max="14080" width="11.81640625" style="2" customWidth="1"/>
    <col min="14081" max="14081" width="13.7265625" style="2" customWidth="1"/>
    <col min="14082" max="14082" width="11.81640625" style="2" customWidth="1"/>
    <col min="14083" max="14326" width="9.1796875" style="2"/>
    <col min="14327" max="14327" width="8.7265625" style="2" customWidth="1"/>
    <col min="14328" max="14328" width="28.453125" style="2" customWidth="1"/>
    <col min="14329" max="14329" width="5.81640625" style="2" customWidth="1"/>
    <col min="14330" max="14330" width="17.26953125" style="2" customWidth="1"/>
    <col min="14331" max="14331" width="13.7265625" style="2" customWidth="1"/>
    <col min="14332" max="14332" width="11.81640625" style="2" customWidth="1"/>
    <col min="14333" max="14333" width="13.7265625" style="2" customWidth="1"/>
    <col min="14334" max="14334" width="11.81640625" style="2" customWidth="1"/>
    <col min="14335" max="14335" width="13.7265625" style="2" customWidth="1"/>
    <col min="14336" max="14336" width="11.81640625" style="2" customWidth="1"/>
    <col min="14337" max="14337" width="13.7265625" style="2" customWidth="1"/>
    <col min="14338" max="14338" width="11.81640625" style="2" customWidth="1"/>
    <col min="14339" max="14582" width="9.1796875" style="2"/>
    <col min="14583" max="14583" width="8.7265625" style="2" customWidth="1"/>
    <col min="14584" max="14584" width="28.453125" style="2" customWidth="1"/>
    <col min="14585" max="14585" width="5.81640625" style="2" customWidth="1"/>
    <col min="14586" max="14586" width="17.26953125" style="2" customWidth="1"/>
    <col min="14587" max="14587" width="13.7265625" style="2" customWidth="1"/>
    <col min="14588" max="14588" width="11.81640625" style="2" customWidth="1"/>
    <col min="14589" max="14589" width="13.7265625" style="2" customWidth="1"/>
    <col min="14590" max="14590" width="11.81640625" style="2" customWidth="1"/>
    <col min="14591" max="14591" width="13.7265625" style="2" customWidth="1"/>
    <col min="14592" max="14592" width="11.81640625" style="2" customWidth="1"/>
    <col min="14593" max="14593" width="13.7265625" style="2" customWidth="1"/>
    <col min="14594" max="14594" width="11.81640625" style="2" customWidth="1"/>
    <col min="14595" max="14838" width="9.1796875" style="2"/>
    <col min="14839" max="14839" width="8.7265625" style="2" customWidth="1"/>
    <col min="14840" max="14840" width="28.453125" style="2" customWidth="1"/>
    <col min="14841" max="14841" width="5.81640625" style="2" customWidth="1"/>
    <col min="14842" max="14842" width="17.26953125" style="2" customWidth="1"/>
    <col min="14843" max="14843" width="13.7265625" style="2" customWidth="1"/>
    <col min="14844" max="14844" width="11.81640625" style="2" customWidth="1"/>
    <col min="14845" max="14845" width="13.7265625" style="2" customWidth="1"/>
    <col min="14846" max="14846" width="11.81640625" style="2" customWidth="1"/>
    <col min="14847" max="14847" width="13.7265625" style="2" customWidth="1"/>
    <col min="14848" max="14848" width="11.81640625" style="2" customWidth="1"/>
    <col min="14849" max="14849" width="13.7265625" style="2" customWidth="1"/>
    <col min="14850" max="14850" width="11.81640625" style="2" customWidth="1"/>
    <col min="14851" max="15094" width="9.1796875" style="2"/>
    <col min="15095" max="15095" width="8.7265625" style="2" customWidth="1"/>
    <col min="15096" max="15096" width="28.453125" style="2" customWidth="1"/>
    <col min="15097" max="15097" width="5.81640625" style="2" customWidth="1"/>
    <col min="15098" max="15098" width="17.26953125" style="2" customWidth="1"/>
    <col min="15099" max="15099" width="13.7265625" style="2" customWidth="1"/>
    <col min="15100" max="15100" width="11.81640625" style="2" customWidth="1"/>
    <col min="15101" max="15101" width="13.7265625" style="2" customWidth="1"/>
    <col min="15102" max="15102" width="11.81640625" style="2" customWidth="1"/>
    <col min="15103" max="15103" width="13.7265625" style="2" customWidth="1"/>
    <col min="15104" max="15104" width="11.81640625" style="2" customWidth="1"/>
    <col min="15105" max="15105" width="13.7265625" style="2" customWidth="1"/>
    <col min="15106" max="15106" width="11.81640625" style="2" customWidth="1"/>
    <col min="15107" max="15350" width="9.1796875" style="2"/>
    <col min="15351" max="15351" width="8.7265625" style="2" customWidth="1"/>
    <col min="15352" max="15352" width="28.453125" style="2" customWidth="1"/>
    <col min="15353" max="15353" width="5.81640625" style="2" customWidth="1"/>
    <col min="15354" max="15354" width="17.26953125" style="2" customWidth="1"/>
    <col min="15355" max="15355" width="13.7265625" style="2" customWidth="1"/>
    <col min="15356" max="15356" width="11.81640625" style="2" customWidth="1"/>
    <col min="15357" max="15357" width="13.7265625" style="2" customWidth="1"/>
    <col min="15358" max="15358" width="11.81640625" style="2" customWidth="1"/>
    <col min="15359" max="15359" width="13.7265625" style="2" customWidth="1"/>
    <col min="15360" max="15360" width="11.81640625" style="2" customWidth="1"/>
    <col min="15361" max="15361" width="13.7265625" style="2" customWidth="1"/>
    <col min="15362" max="15362" width="11.81640625" style="2" customWidth="1"/>
    <col min="15363" max="15606" width="9.1796875" style="2"/>
    <col min="15607" max="15607" width="8.7265625" style="2" customWidth="1"/>
    <col min="15608" max="15608" width="28.453125" style="2" customWidth="1"/>
    <col min="15609" max="15609" width="5.81640625" style="2" customWidth="1"/>
    <col min="15610" max="15610" width="17.26953125" style="2" customWidth="1"/>
    <col min="15611" max="15611" width="13.7265625" style="2" customWidth="1"/>
    <col min="15612" max="15612" width="11.81640625" style="2" customWidth="1"/>
    <col min="15613" max="15613" width="13.7265625" style="2" customWidth="1"/>
    <col min="15614" max="15614" width="11.81640625" style="2" customWidth="1"/>
    <col min="15615" max="15615" width="13.7265625" style="2" customWidth="1"/>
    <col min="15616" max="15616" width="11.81640625" style="2" customWidth="1"/>
    <col min="15617" max="15617" width="13.7265625" style="2" customWidth="1"/>
    <col min="15618" max="15618" width="11.81640625" style="2" customWidth="1"/>
    <col min="15619" max="15862" width="9.1796875" style="2"/>
    <col min="15863" max="15863" width="8.7265625" style="2" customWidth="1"/>
    <col min="15864" max="15864" width="28.453125" style="2" customWidth="1"/>
    <col min="15865" max="15865" width="5.81640625" style="2" customWidth="1"/>
    <col min="15866" max="15866" width="17.26953125" style="2" customWidth="1"/>
    <col min="15867" max="15867" width="13.7265625" style="2" customWidth="1"/>
    <col min="15868" max="15868" width="11.81640625" style="2" customWidth="1"/>
    <col min="15869" max="15869" width="13.7265625" style="2" customWidth="1"/>
    <col min="15870" max="15870" width="11.81640625" style="2" customWidth="1"/>
    <col min="15871" max="15871" width="13.7265625" style="2" customWidth="1"/>
    <col min="15872" max="15872" width="11.81640625" style="2" customWidth="1"/>
    <col min="15873" max="15873" width="13.7265625" style="2" customWidth="1"/>
    <col min="15874" max="15874" width="11.81640625" style="2" customWidth="1"/>
    <col min="15875" max="16118" width="9.1796875" style="2"/>
    <col min="16119" max="16119" width="8.7265625" style="2" customWidth="1"/>
    <col min="16120" max="16120" width="28.453125" style="2" customWidth="1"/>
    <col min="16121" max="16121" width="5.81640625" style="2" customWidth="1"/>
    <col min="16122" max="16122" width="17.26953125" style="2" customWidth="1"/>
    <col min="16123" max="16123" width="13.7265625" style="2" customWidth="1"/>
    <col min="16124" max="16124" width="11.81640625" style="2" customWidth="1"/>
    <col min="16125" max="16125" width="13.7265625" style="2" customWidth="1"/>
    <col min="16126" max="16126" width="11.81640625" style="2" customWidth="1"/>
    <col min="16127" max="16127" width="13.7265625" style="2" customWidth="1"/>
    <col min="16128" max="16128" width="11.81640625" style="2" customWidth="1"/>
    <col min="16129" max="16129" width="13.7265625" style="2" customWidth="1"/>
    <col min="16130" max="16130" width="11.81640625" style="2" customWidth="1"/>
    <col min="16131" max="16384" width="9.1796875" style="2"/>
  </cols>
  <sheetData>
    <row r="1" spans="1:8" s="1" customFormat="1" ht="11.25" customHeight="1" x14ac:dyDescent="0.35">
      <c r="C1" s="11"/>
      <c r="D1" s="48"/>
      <c r="E1" s="24"/>
    </row>
    <row r="2" spans="1:8" ht="4" customHeight="1" x14ac:dyDescent="0.35"/>
    <row r="3" spans="1:8" ht="15.75" customHeight="1" x14ac:dyDescent="0.35"/>
    <row r="4" spans="1:8" ht="20" x14ac:dyDescent="0.4">
      <c r="A4" s="73" t="s">
        <v>115</v>
      </c>
      <c r="B4" s="73"/>
      <c r="C4" s="73"/>
      <c r="D4" s="73"/>
      <c r="E4" s="73"/>
      <c r="F4" s="73"/>
      <c r="G4" s="73"/>
    </row>
    <row r="5" spans="1:8" x14ac:dyDescent="0.35">
      <c r="A5" s="74" t="s">
        <v>5</v>
      </c>
      <c r="B5" s="74"/>
      <c r="F5" s="30"/>
    </row>
    <row r="6" spans="1:8" ht="23.25" customHeight="1" x14ac:dyDescent="0.35">
      <c r="A6" s="75" t="s">
        <v>6</v>
      </c>
      <c r="B6" s="75"/>
      <c r="C6" s="20" t="s">
        <v>25</v>
      </c>
      <c r="D6" s="50" t="s">
        <v>27</v>
      </c>
      <c r="E6" s="26" t="s">
        <v>196</v>
      </c>
      <c r="F6" s="31" t="s">
        <v>7</v>
      </c>
      <c r="G6" s="31" t="s">
        <v>8</v>
      </c>
      <c r="H6" s="31" t="s">
        <v>9</v>
      </c>
    </row>
    <row r="7" spans="1:8" ht="17.25" customHeight="1" x14ac:dyDescent="0.35">
      <c r="A7" s="75"/>
      <c r="B7" s="75"/>
      <c r="C7" s="13"/>
      <c r="D7" s="51"/>
      <c r="E7" s="27"/>
      <c r="F7" s="4" t="s">
        <v>10</v>
      </c>
      <c r="G7" s="4" t="s">
        <v>10</v>
      </c>
      <c r="H7" s="4" t="s">
        <v>10</v>
      </c>
    </row>
    <row r="8" spans="1:8" x14ac:dyDescent="0.35">
      <c r="A8" s="72" t="s">
        <v>28</v>
      </c>
      <c r="B8" s="72"/>
      <c r="C8" s="15"/>
      <c r="D8" s="52"/>
      <c r="E8" s="23"/>
      <c r="F8" s="6" t="s">
        <v>0</v>
      </c>
      <c r="G8" s="6" t="s">
        <v>0</v>
      </c>
      <c r="H8" s="6" t="s">
        <v>0</v>
      </c>
    </row>
    <row r="9" spans="1:8" x14ac:dyDescent="0.35">
      <c r="A9" s="72" t="s">
        <v>29</v>
      </c>
      <c r="B9" s="72"/>
      <c r="C9" s="15"/>
      <c r="D9" s="52"/>
      <c r="E9" s="23"/>
      <c r="F9" s="6" t="s">
        <v>0</v>
      </c>
      <c r="G9" s="6" t="s">
        <v>0</v>
      </c>
      <c r="H9" s="6" t="s">
        <v>0</v>
      </c>
    </row>
    <row r="10" spans="1:8" x14ac:dyDescent="0.35">
      <c r="A10" s="72" t="s">
        <v>30</v>
      </c>
      <c r="B10" s="72"/>
      <c r="C10" s="15"/>
      <c r="D10" s="52"/>
      <c r="E10" s="23"/>
      <c r="F10" s="6" t="s">
        <v>0</v>
      </c>
      <c r="G10" s="6" t="s">
        <v>0</v>
      </c>
      <c r="H10" s="6" t="s">
        <v>0</v>
      </c>
    </row>
    <row r="11" spans="1:8" x14ac:dyDescent="0.35">
      <c r="A11" s="70" t="s">
        <v>31</v>
      </c>
      <c r="B11" s="70"/>
      <c r="C11" s="17">
        <v>8020</v>
      </c>
      <c r="D11" s="53">
        <v>0.4</v>
      </c>
      <c r="E11" s="28">
        <f>C11*0.6</f>
        <v>4812</v>
      </c>
      <c r="F11" s="9">
        <v>1</v>
      </c>
      <c r="G11" s="8" t="s">
        <v>0</v>
      </c>
      <c r="H11" s="8" t="s">
        <v>0</v>
      </c>
    </row>
    <row r="12" spans="1:8" x14ac:dyDescent="0.35">
      <c r="A12" s="72" t="s">
        <v>32</v>
      </c>
      <c r="B12" s="72"/>
      <c r="C12" s="15"/>
      <c r="D12" s="52"/>
      <c r="E12" s="23"/>
      <c r="F12" s="6" t="s">
        <v>0</v>
      </c>
      <c r="G12" s="6" t="s">
        <v>0</v>
      </c>
      <c r="H12" s="6" t="s">
        <v>0</v>
      </c>
    </row>
    <row r="13" spans="1:8" x14ac:dyDescent="0.35">
      <c r="A13" s="70" t="s">
        <v>33</v>
      </c>
      <c r="B13" s="70"/>
      <c r="C13" s="17">
        <v>7920</v>
      </c>
      <c r="D13" s="53">
        <v>0.2</v>
      </c>
      <c r="E13" s="28">
        <f>C13*0.8</f>
        <v>6336</v>
      </c>
      <c r="F13" s="8" t="s">
        <v>0</v>
      </c>
      <c r="G13" s="8" t="s">
        <v>0</v>
      </c>
      <c r="H13" s="9">
        <v>1</v>
      </c>
    </row>
    <row r="14" spans="1:8" x14ac:dyDescent="0.35">
      <c r="A14" s="70" t="s">
        <v>34</v>
      </c>
      <c r="B14" s="70"/>
      <c r="C14" s="17">
        <v>7920</v>
      </c>
      <c r="D14" s="53">
        <v>0.2</v>
      </c>
      <c r="E14" s="28">
        <f t="shared" ref="E14:E20" si="0">C14*0.8</f>
        <v>6336</v>
      </c>
      <c r="F14" s="8" t="s">
        <v>0</v>
      </c>
      <c r="G14" s="8" t="s">
        <v>0</v>
      </c>
      <c r="H14" s="9">
        <v>1</v>
      </c>
    </row>
    <row r="15" spans="1:8" x14ac:dyDescent="0.35">
      <c r="A15" s="70" t="s">
        <v>35</v>
      </c>
      <c r="B15" s="70"/>
      <c r="C15" s="17">
        <v>7920</v>
      </c>
      <c r="D15" s="53">
        <v>0.2</v>
      </c>
      <c r="E15" s="28">
        <f t="shared" si="0"/>
        <v>6336</v>
      </c>
      <c r="F15" s="8" t="s">
        <v>0</v>
      </c>
      <c r="G15" s="8" t="s">
        <v>0</v>
      </c>
      <c r="H15" s="9">
        <v>1</v>
      </c>
    </row>
    <row r="16" spans="1:8" x14ac:dyDescent="0.35">
      <c r="A16" s="70" t="s">
        <v>36</v>
      </c>
      <c r="B16" s="70"/>
      <c r="C16" s="17">
        <v>7920</v>
      </c>
      <c r="D16" s="53">
        <v>0.2</v>
      </c>
      <c r="E16" s="28">
        <f t="shared" si="0"/>
        <v>6336</v>
      </c>
      <c r="F16" s="8" t="s">
        <v>0</v>
      </c>
      <c r="G16" s="8" t="s">
        <v>0</v>
      </c>
      <c r="H16" s="9">
        <v>1</v>
      </c>
    </row>
    <row r="17" spans="1:8" x14ac:dyDescent="0.35">
      <c r="A17" s="70" t="s">
        <v>37</v>
      </c>
      <c r="B17" s="70"/>
      <c r="C17" s="17">
        <v>8270</v>
      </c>
      <c r="D17" s="53">
        <v>0.2</v>
      </c>
      <c r="E17" s="28">
        <f t="shared" si="0"/>
        <v>6616</v>
      </c>
      <c r="F17" s="8" t="s">
        <v>0</v>
      </c>
      <c r="G17" s="8" t="s">
        <v>0</v>
      </c>
      <c r="H17" s="9">
        <v>1</v>
      </c>
    </row>
    <row r="18" spans="1:8" x14ac:dyDescent="0.35">
      <c r="A18" s="70" t="s">
        <v>38</v>
      </c>
      <c r="B18" s="70"/>
      <c r="C18" s="17">
        <v>8270</v>
      </c>
      <c r="D18" s="53">
        <v>0.2</v>
      </c>
      <c r="E18" s="28">
        <f t="shared" si="0"/>
        <v>6616</v>
      </c>
      <c r="F18" s="8" t="s">
        <v>0</v>
      </c>
      <c r="G18" s="9">
        <v>1</v>
      </c>
      <c r="H18" s="9">
        <v>1</v>
      </c>
    </row>
    <row r="19" spans="1:8" x14ac:dyDescent="0.35">
      <c r="A19" s="70" t="s">
        <v>39</v>
      </c>
      <c r="B19" s="70"/>
      <c r="C19" s="17">
        <v>8270</v>
      </c>
      <c r="D19" s="53">
        <v>0.2</v>
      </c>
      <c r="E19" s="28">
        <f t="shared" si="0"/>
        <v>6616</v>
      </c>
      <c r="F19" s="8" t="s">
        <v>0</v>
      </c>
      <c r="G19" s="8" t="s">
        <v>0</v>
      </c>
      <c r="H19" s="9">
        <v>1</v>
      </c>
    </row>
    <row r="20" spans="1:8" x14ac:dyDescent="0.35">
      <c r="A20" s="70" t="s">
        <v>40</v>
      </c>
      <c r="B20" s="70"/>
      <c r="C20" s="17">
        <v>8270</v>
      </c>
      <c r="D20" s="53">
        <v>0.2</v>
      </c>
      <c r="E20" s="28">
        <f t="shared" si="0"/>
        <v>6616</v>
      </c>
      <c r="F20" s="8" t="s">
        <v>0</v>
      </c>
      <c r="G20" s="8" t="s">
        <v>0</v>
      </c>
      <c r="H20" s="9">
        <v>1</v>
      </c>
    </row>
    <row r="21" spans="1:8" x14ac:dyDescent="0.35">
      <c r="A21" s="72" t="s">
        <v>41</v>
      </c>
      <c r="B21" s="72"/>
      <c r="C21" s="15"/>
      <c r="D21" s="52"/>
      <c r="E21" s="23"/>
      <c r="F21" s="6" t="s">
        <v>0</v>
      </c>
      <c r="G21" s="6" t="s">
        <v>0</v>
      </c>
      <c r="H21" s="6" t="s">
        <v>0</v>
      </c>
    </row>
    <row r="22" spans="1:8" x14ac:dyDescent="0.35">
      <c r="A22" s="70" t="s">
        <v>42</v>
      </c>
      <c r="B22" s="70"/>
      <c r="C22" s="17">
        <v>4880</v>
      </c>
      <c r="D22" s="53">
        <v>0.4</v>
      </c>
      <c r="E22" s="28">
        <f>C22*0.6</f>
        <v>2928</v>
      </c>
      <c r="F22" s="8" t="s">
        <v>0</v>
      </c>
      <c r="G22" s="8" t="s">
        <v>0</v>
      </c>
      <c r="H22" s="9">
        <v>1</v>
      </c>
    </row>
    <row r="23" spans="1:8" x14ac:dyDescent="0.35">
      <c r="A23" s="72" t="s">
        <v>43</v>
      </c>
      <c r="B23" s="72"/>
      <c r="C23" s="15"/>
      <c r="D23" s="52"/>
      <c r="E23" s="23"/>
      <c r="F23" s="6" t="s">
        <v>0</v>
      </c>
      <c r="G23" s="6" t="s">
        <v>0</v>
      </c>
      <c r="H23" s="6" t="s">
        <v>0</v>
      </c>
    </row>
    <row r="24" spans="1:8" x14ac:dyDescent="0.35">
      <c r="A24" s="70" t="s">
        <v>44</v>
      </c>
      <c r="B24" s="70"/>
      <c r="C24" s="17">
        <v>9720</v>
      </c>
      <c r="D24" s="53">
        <v>0.2</v>
      </c>
      <c r="E24" s="28">
        <f t="shared" ref="E24:E36" si="1">C24*0.8</f>
        <v>7776</v>
      </c>
      <c r="F24" s="8" t="s">
        <v>0</v>
      </c>
      <c r="G24" s="8" t="s">
        <v>0</v>
      </c>
      <c r="H24" s="9">
        <v>1</v>
      </c>
    </row>
    <row r="25" spans="1:8" x14ac:dyDescent="0.35">
      <c r="A25" s="70" t="s">
        <v>45</v>
      </c>
      <c r="B25" s="70"/>
      <c r="C25" s="17">
        <v>9720</v>
      </c>
      <c r="D25" s="53">
        <v>0.2</v>
      </c>
      <c r="E25" s="28">
        <f t="shared" si="1"/>
        <v>7776</v>
      </c>
      <c r="F25" s="8" t="s">
        <v>0</v>
      </c>
      <c r="G25" s="8" t="s">
        <v>0</v>
      </c>
      <c r="H25" s="9">
        <v>1</v>
      </c>
    </row>
    <row r="26" spans="1:8" x14ac:dyDescent="0.35">
      <c r="A26" s="70" t="s">
        <v>46</v>
      </c>
      <c r="B26" s="70"/>
      <c r="C26" s="17">
        <v>9720</v>
      </c>
      <c r="D26" s="53">
        <v>0.2</v>
      </c>
      <c r="E26" s="28">
        <f t="shared" si="1"/>
        <v>7776</v>
      </c>
      <c r="F26" s="8" t="s">
        <v>0</v>
      </c>
      <c r="G26" s="9">
        <v>1</v>
      </c>
      <c r="H26" s="9">
        <v>2</v>
      </c>
    </row>
    <row r="27" spans="1:8" x14ac:dyDescent="0.35">
      <c r="A27" s="70" t="s">
        <v>47</v>
      </c>
      <c r="B27" s="70"/>
      <c r="C27" s="17">
        <v>9720</v>
      </c>
      <c r="D27" s="53">
        <v>0.2</v>
      </c>
      <c r="E27" s="28">
        <f t="shared" si="1"/>
        <v>7776</v>
      </c>
      <c r="F27" s="8" t="s">
        <v>0</v>
      </c>
      <c r="G27" s="8" t="s">
        <v>0</v>
      </c>
      <c r="H27" s="9">
        <v>1</v>
      </c>
    </row>
    <row r="28" spans="1:8" x14ac:dyDescent="0.35">
      <c r="A28" s="70" t="s">
        <v>48</v>
      </c>
      <c r="B28" s="70"/>
      <c r="C28" s="17">
        <v>8650</v>
      </c>
      <c r="D28" s="53">
        <v>0.2</v>
      </c>
      <c r="E28" s="28">
        <f t="shared" si="1"/>
        <v>6920</v>
      </c>
      <c r="F28" s="9">
        <v>1</v>
      </c>
      <c r="G28" s="8" t="s">
        <v>0</v>
      </c>
      <c r="H28" s="9">
        <v>1</v>
      </c>
    </row>
    <row r="29" spans="1:8" x14ac:dyDescent="0.35">
      <c r="A29" s="70" t="s">
        <v>49</v>
      </c>
      <c r="B29" s="70"/>
      <c r="C29" s="17">
        <v>8650</v>
      </c>
      <c r="D29" s="53">
        <v>0.2</v>
      </c>
      <c r="E29" s="28">
        <f t="shared" si="1"/>
        <v>6920</v>
      </c>
      <c r="F29" s="9">
        <v>1</v>
      </c>
      <c r="G29" s="8" t="s">
        <v>0</v>
      </c>
      <c r="H29" s="8" t="s">
        <v>0</v>
      </c>
    </row>
    <row r="30" spans="1:8" x14ac:dyDescent="0.35">
      <c r="A30" s="70" t="s">
        <v>50</v>
      </c>
      <c r="B30" s="70"/>
      <c r="C30" s="17">
        <v>8650</v>
      </c>
      <c r="D30" s="53">
        <v>0.2</v>
      </c>
      <c r="E30" s="28">
        <f t="shared" si="1"/>
        <v>6920</v>
      </c>
      <c r="F30" s="9">
        <v>1</v>
      </c>
      <c r="G30" s="8" t="s">
        <v>0</v>
      </c>
      <c r="H30" s="9">
        <v>2</v>
      </c>
    </row>
    <row r="31" spans="1:8" x14ac:dyDescent="0.35">
      <c r="A31" s="70" t="s">
        <v>51</v>
      </c>
      <c r="B31" s="70"/>
      <c r="C31" s="17">
        <v>8650</v>
      </c>
      <c r="D31" s="53">
        <v>0.2</v>
      </c>
      <c r="E31" s="28">
        <f t="shared" si="1"/>
        <v>6920</v>
      </c>
      <c r="F31" s="9">
        <v>1</v>
      </c>
      <c r="G31" s="8" t="s">
        <v>0</v>
      </c>
      <c r="H31" s="8" t="s">
        <v>0</v>
      </c>
    </row>
    <row r="32" spans="1:8" x14ac:dyDescent="0.35">
      <c r="A32" s="70" t="s">
        <v>52</v>
      </c>
      <c r="B32" s="70"/>
      <c r="C32" s="17">
        <v>8650</v>
      </c>
      <c r="D32" s="53">
        <v>0.2</v>
      </c>
      <c r="E32" s="28">
        <f t="shared" si="1"/>
        <v>6920</v>
      </c>
      <c r="F32" s="9">
        <v>1</v>
      </c>
      <c r="G32" s="8" t="s">
        <v>0</v>
      </c>
      <c r="H32" s="8" t="s">
        <v>0</v>
      </c>
    </row>
    <row r="33" spans="1:8" x14ac:dyDescent="0.35">
      <c r="A33" s="70" t="s">
        <v>53</v>
      </c>
      <c r="B33" s="70"/>
      <c r="C33" s="17">
        <v>8650</v>
      </c>
      <c r="D33" s="53">
        <v>0.2</v>
      </c>
      <c r="E33" s="28">
        <f t="shared" si="1"/>
        <v>6920</v>
      </c>
      <c r="F33" s="9">
        <v>1</v>
      </c>
      <c r="G33" s="8" t="s">
        <v>0</v>
      </c>
      <c r="H33" s="9">
        <v>1</v>
      </c>
    </row>
    <row r="34" spans="1:8" x14ac:dyDescent="0.35">
      <c r="A34" s="70" t="s">
        <v>54</v>
      </c>
      <c r="B34" s="70"/>
      <c r="C34" s="17">
        <v>8650</v>
      </c>
      <c r="D34" s="53">
        <v>0.2</v>
      </c>
      <c r="E34" s="28">
        <f t="shared" si="1"/>
        <v>6920</v>
      </c>
      <c r="F34" s="8" t="s">
        <v>0</v>
      </c>
      <c r="G34" s="8" t="s">
        <v>0</v>
      </c>
      <c r="H34" s="9">
        <v>1</v>
      </c>
    </row>
    <row r="35" spans="1:8" x14ac:dyDescent="0.35">
      <c r="A35" s="70" t="s">
        <v>55</v>
      </c>
      <c r="B35" s="70"/>
      <c r="C35" s="17">
        <v>8650</v>
      </c>
      <c r="D35" s="53">
        <v>0.2</v>
      </c>
      <c r="E35" s="28">
        <f t="shared" si="1"/>
        <v>6920</v>
      </c>
      <c r="F35" s="8" t="s">
        <v>0</v>
      </c>
      <c r="G35" s="8" t="s">
        <v>0</v>
      </c>
      <c r="H35" s="9">
        <v>1</v>
      </c>
    </row>
    <row r="36" spans="1:8" x14ac:dyDescent="0.35">
      <c r="A36" s="70" t="s">
        <v>56</v>
      </c>
      <c r="B36" s="70"/>
      <c r="C36" s="17">
        <v>8650</v>
      </c>
      <c r="D36" s="53">
        <v>0.2</v>
      </c>
      <c r="E36" s="28">
        <f t="shared" si="1"/>
        <v>6920</v>
      </c>
      <c r="F36" s="8" t="s">
        <v>0</v>
      </c>
      <c r="G36" s="8" t="s">
        <v>0</v>
      </c>
      <c r="H36" s="9">
        <v>2</v>
      </c>
    </row>
    <row r="37" spans="1:8" x14ac:dyDescent="0.35">
      <c r="A37" s="72" t="s">
        <v>57</v>
      </c>
      <c r="B37" s="72"/>
      <c r="C37" s="15"/>
      <c r="D37" s="52"/>
      <c r="E37" s="23"/>
      <c r="F37" s="6" t="s">
        <v>0</v>
      </c>
      <c r="G37" s="6" t="s">
        <v>0</v>
      </c>
      <c r="H37" s="6" t="s">
        <v>0</v>
      </c>
    </row>
    <row r="38" spans="1:8" x14ac:dyDescent="0.35">
      <c r="A38" s="70" t="s">
        <v>58</v>
      </c>
      <c r="B38" s="70"/>
      <c r="C38" s="17">
        <v>7900</v>
      </c>
      <c r="D38" s="53">
        <v>0.2</v>
      </c>
      <c r="E38" s="28">
        <f t="shared" ref="E38:E50" si="2">C38*0.8</f>
        <v>6320</v>
      </c>
      <c r="F38" s="8" t="s">
        <v>0</v>
      </c>
      <c r="G38" s="8" t="s">
        <v>0</v>
      </c>
      <c r="H38" s="9">
        <v>1</v>
      </c>
    </row>
    <row r="39" spans="1:8" x14ac:dyDescent="0.35">
      <c r="A39" s="70" t="s">
        <v>59</v>
      </c>
      <c r="B39" s="70"/>
      <c r="C39" s="17">
        <v>7900</v>
      </c>
      <c r="D39" s="53">
        <v>0.2</v>
      </c>
      <c r="E39" s="28">
        <f t="shared" si="2"/>
        <v>6320</v>
      </c>
      <c r="F39" s="8" t="s">
        <v>0</v>
      </c>
      <c r="G39" s="8" t="s">
        <v>0</v>
      </c>
      <c r="H39" s="9">
        <v>1</v>
      </c>
    </row>
    <row r="40" spans="1:8" x14ac:dyDescent="0.35">
      <c r="A40" s="70" t="s">
        <v>60</v>
      </c>
      <c r="B40" s="70"/>
      <c r="C40" s="17">
        <v>7900</v>
      </c>
      <c r="D40" s="53">
        <v>0.2</v>
      </c>
      <c r="E40" s="28">
        <f t="shared" si="2"/>
        <v>6320</v>
      </c>
      <c r="F40" s="8" t="s">
        <v>0</v>
      </c>
      <c r="G40" s="8" t="s">
        <v>0</v>
      </c>
      <c r="H40" s="9">
        <v>1</v>
      </c>
    </row>
    <row r="41" spans="1:8" x14ac:dyDescent="0.35">
      <c r="A41" s="70" t="s">
        <v>61</v>
      </c>
      <c r="B41" s="70"/>
      <c r="C41" s="17">
        <v>7900</v>
      </c>
      <c r="D41" s="53">
        <v>0.2</v>
      </c>
      <c r="E41" s="28">
        <f t="shared" si="2"/>
        <v>6320</v>
      </c>
      <c r="F41" s="9">
        <v>1</v>
      </c>
      <c r="G41" s="8" t="s">
        <v>0</v>
      </c>
      <c r="H41" s="9">
        <v>1</v>
      </c>
    </row>
    <row r="42" spans="1:8" x14ac:dyDescent="0.35">
      <c r="A42" s="70" t="s">
        <v>62</v>
      </c>
      <c r="B42" s="70"/>
      <c r="C42" s="17">
        <v>7900</v>
      </c>
      <c r="D42" s="53">
        <v>0.2</v>
      </c>
      <c r="E42" s="28">
        <f t="shared" si="2"/>
        <v>6320</v>
      </c>
      <c r="F42" s="9">
        <v>1</v>
      </c>
      <c r="G42" s="8" t="s">
        <v>0</v>
      </c>
      <c r="H42" s="9">
        <v>1</v>
      </c>
    </row>
    <row r="43" spans="1:8" x14ac:dyDescent="0.35">
      <c r="A43" s="70" t="s">
        <v>63</v>
      </c>
      <c r="B43" s="70"/>
      <c r="C43" s="17">
        <v>7900</v>
      </c>
      <c r="D43" s="53">
        <v>0.2</v>
      </c>
      <c r="E43" s="28">
        <f t="shared" si="2"/>
        <v>6320</v>
      </c>
      <c r="F43" s="9">
        <v>1</v>
      </c>
      <c r="G43" s="8" t="s">
        <v>0</v>
      </c>
      <c r="H43" s="9">
        <v>2</v>
      </c>
    </row>
    <row r="44" spans="1:8" x14ac:dyDescent="0.35">
      <c r="A44" s="70" t="s">
        <v>64</v>
      </c>
      <c r="B44" s="70"/>
      <c r="C44" s="17">
        <v>7900</v>
      </c>
      <c r="D44" s="53">
        <v>0.2</v>
      </c>
      <c r="E44" s="28">
        <f t="shared" si="2"/>
        <v>6320</v>
      </c>
      <c r="F44" s="9">
        <v>1</v>
      </c>
      <c r="G44" s="8" t="s">
        <v>0</v>
      </c>
      <c r="H44" s="8" t="s">
        <v>0</v>
      </c>
    </row>
    <row r="45" spans="1:8" x14ac:dyDescent="0.35">
      <c r="A45" s="70" t="s">
        <v>65</v>
      </c>
      <c r="B45" s="70"/>
      <c r="C45" s="17">
        <v>7900</v>
      </c>
      <c r="D45" s="53">
        <v>0.2</v>
      </c>
      <c r="E45" s="28">
        <f t="shared" si="2"/>
        <v>6320</v>
      </c>
      <c r="F45" s="9">
        <v>1</v>
      </c>
      <c r="G45" s="8" t="s">
        <v>0</v>
      </c>
      <c r="H45" s="9">
        <v>1</v>
      </c>
    </row>
    <row r="46" spans="1:8" x14ac:dyDescent="0.35">
      <c r="A46" s="70" t="s">
        <v>66</v>
      </c>
      <c r="B46" s="70"/>
      <c r="C46" s="17">
        <v>7900</v>
      </c>
      <c r="D46" s="53">
        <v>0.2</v>
      </c>
      <c r="E46" s="28">
        <f t="shared" si="2"/>
        <v>6320</v>
      </c>
      <c r="F46" s="9">
        <v>1</v>
      </c>
      <c r="G46" s="8" t="s">
        <v>0</v>
      </c>
      <c r="H46" s="8" t="s">
        <v>0</v>
      </c>
    </row>
    <row r="47" spans="1:8" x14ac:dyDescent="0.35">
      <c r="A47" s="70" t="s">
        <v>67</v>
      </c>
      <c r="B47" s="70"/>
      <c r="C47" s="17">
        <v>7900</v>
      </c>
      <c r="D47" s="53">
        <v>0.2</v>
      </c>
      <c r="E47" s="28">
        <f t="shared" si="2"/>
        <v>6320</v>
      </c>
      <c r="F47" s="8" t="s">
        <v>0</v>
      </c>
      <c r="G47" s="8" t="s">
        <v>0</v>
      </c>
      <c r="H47" s="9">
        <v>1</v>
      </c>
    </row>
    <row r="48" spans="1:8" x14ac:dyDescent="0.35">
      <c r="A48" s="70" t="s">
        <v>68</v>
      </c>
      <c r="B48" s="70"/>
      <c r="C48" s="17">
        <v>7900</v>
      </c>
      <c r="D48" s="53">
        <v>0.2</v>
      </c>
      <c r="E48" s="28">
        <f t="shared" si="2"/>
        <v>6320</v>
      </c>
      <c r="F48" s="8" t="s">
        <v>0</v>
      </c>
      <c r="G48" s="8" t="s">
        <v>0</v>
      </c>
      <c r="H48" s="9">
        <v>1</v>
      </c>
    </row>
    <row r="49" spans="1:8" x14ac:dyDescent="0.35">
      <c r="A49" s="70" t="s">
        <v>69</v>
      </c>
      <c r="B49" s="70"/>
      <c r="C49" s="17">
        <v>7900</v>
      </c>
      <c r="D49" s="53">
        <v>0.2</v>
      </c>
      <c r="E49" s="28">
        <f t="shared" si="2"/>
        <v>6320</v>
      </c>
      <c r="F49" s="8" t="s">
        <v>0</v>
      </c>
      <c r="G49" s="8" t="s">
        <v>0</v>
      </c>
      <c r="H49" s="9">
        <v>1</v>
      </c>
    </row>
    <row r="50" spans="1:8" x14ac:dyDescent="0.35">
      <c r="A50" s="70" t="s">
        <v>70</v>
      </c>
      <c r="B50" s="70"/>
      <c r="C50" s="17">
        <v>7900</v>
      </c>
      <c r="D50" s="53">
        <v>0.2</v>
      </c>
      <c r="E50" s="28">
        <f t="shared" si="2"/>
        <v>6320</v>
      </c>
      <c r="F50" s="8" t="s">
        <v>0</v>
      </c>
      <c r="G50" s="8" t="s">
        <v>0</v>
      </c>
      <c r="H50" s="9">
        <v>1</v>
      </c>
    </row>
    <row r="51" spans="1:8" x14ac:dyDescent="0.35">
      <c r="A51" s="72" t="s">
        <v>71</v>
      </c>
      <c r="B51" s="72"/>
      <c r="C51" s="15"/>
      <c r="D51" s="52"/>
      <c r="E51" s="23"/>
      <c r="F51" s="6" t="s">
        <v>0</v>
      </c>
      <c r="G51" s="6" t="s">
        <v>0</v>
      </c>
      <c r="H51" s="6" t="s">
        <v>0</v>
      </c>
    </row>
    <row r="52" spans="1:8" x14ac:dyDescent="0.35">
      <c r="A52" s="72" t="s">
        <v>72</v>
      </c>
      <c r="B52" s="72"/>
      <c r="C52" s="15"/>
      <c r="D52" s="52"/>
      <c r="E52" s="23"/>
      <c r="F52" s="6" t="s">
        <v>0</v>
      </c>
      <c r="G52" s="6" t="s">
        <v>0</v>
      </c>
      <c r="H52" s="6" t="s">
        <v>0</v>
      </c>
    </row>
    <row r="53" spans="1:8" x14ac:dyDescent="0.35">
      <c r="A53" s="70" t="s">
        <v>73</v>
      </c>
      <c r="B53" s="70"/>
      <c r="C53" s="17">
        <v>4680</v>
      </c>
      <c r="D53" s="53">
        <v>0.7</v>
      </c>
      <c r="E53" s="28">
        <f>C53*0.3</f>
        <v>1404</v>
      </c>
      <c r="F53" s="9">
        <v>1</v>
      </c>
      <c r="G53" s="8" t="s">
        <v>0</v>
      </c>
      <c r="H53" s="8" t="s">
        <v>0</v>
      </c>
    </row>
    <row r="54" spans="1:8" x14ac:dyDescent="0.35">
      <c r="A54" s="72" t="s">
        <v>74</v>
      </c>
      <c r="B54" s="72"/>
      <c r="C54" s="15"/>
      <c r="D54" s="52"/>
      <c r="E54" s="23"/>
      <c r="F54" s="6" t="s">
        <v>0</v>
      </c>
      <c r="G54" s="6" t="s">
        <v>0</v>
      </c>
      <c r="H54" s="6" t="s">
        <v>0</v>
      </c>
    </row>
    <row r="55" spans="1:8" x14ac:dyDescent="0.35">
      <c r="A55" s="72" t="s">
        <v>75</v>
      </c>
      <c r="B55" s="72"/>
      <c r="C55" s="15"/>
      <c r="D55" s="52"/>
      <c r="E55" s="23"/>
      <c r="F55" s="6" t="s">
        <v>0</v>
      </c>
      <c r="G55" s="6" t="s">
        <v>0</v>
      </c>
      <c r="H55" s="6" t="s">
        <v>0</v>
      </c>
    </row>
    <row r="56" spans="1:8" x14ac:dyDescent="0.35">
      <c r="A56" s="70" t="s">
        <v>76</v>
      </c>
      <c r="B56" s="70"/>
      <c r="C56" s="17">
        <v>6495</v>
      </c>
      <c r="D56" s="53">
        <v>0.2</v>
      </c>
      <c r="E56" s="28">
        <f t="shared" ref="E56:E60" si="3">C56*0.8</f>
        <v>5196</v>
      </c>
      <c r="F56" s="8" t="s">
        <v>0</v>
      </c>
      <c r="G56" s="8" t="s">
        <v>0</v>
      </c>
      <c r="H56" s="9">
        <v>2</v>
      </c>
    </row>
    <row r="57" spans="1:8" x14ac:dyDescent="0.35">
      <c r="A57" s="70" t="s">
        <v>77</v>
      </c>
      <c r="B57" s="70"/>
      <c r="C57" s="17">
        <v>6495</v>
      </c>
      <c r="D57" s="53">
        <v>0.2</v>
      </c>
      <c r="E57" s="28">
        <f t="shared" si="3"/>
        <v>5196</v>
      </c>
      <c r="F57" s="8" t="s">
        <v>0</v>
      </c>
      <c r="G57" s="8" t="s">
        <v>0</v>
      </c>
      <c r="H57" s="9">
        <v>1</v>
      </c>
    </row>
    <row r="58" spans="1:8" x14ac:dyDescent="0.35">
      <c r="A58" s="70" t="s">
        <v>78</v>
      </c>
      <c r="B58" s="70"/>
      <c r="C58" s="17">
        <v>6495</v>
      </c>
      <c r="D58" s="53">
        <v>0.2</v>
      </c>
      <c r="E58" s="28">
        <f t="shared" si="3"/>
        <v>5196</v>
      </c>
      <c r="F58" s="8" t="s">
        <v>0</v>
      </c>
      <c r="G58" s="8" t="s">
        <v>0</v>
      </c>
      <c r="H58" s="9">
        <v>1</v>
      </c>
    </row>
    <row r="59" spans="1:8" x14ac:dyDescent="0.35">
      <c r="A59" s="70" t="s">
        <v>79</v>
      </c>
      <c r="B59" s="70"/>
      <c r="C59" s="17">
        <v>6495</v>
      </c>
      <c r="D59" s="53">
        <v>0.2</v>
      </c>
      <c r="E59" s="28">
        <f t="shared" si="3"/>
        <v>5196</v>
      </c>
      <c r="F59" s="8" t="s">
        <v>0</v>
      </c>
      <c r="G59" s="8" t="s">
        <v>0</v>
      </c>
      <c r="H59" s="9">
        <v>2</v>
      </c>
    </row>
    <row r="60" spans="1:8" x14ac:dyDescent="0.35">
      <c r="A60" s="70" t="s">
        <v>80</v>
      </c>
      <c r="B60" s="70"/>
      <c r="C60" s="17">
        <v>6495</v>
      </c>
      <c r="D60" s="53">
        <v>0.2</v>
      </c>
      <c r="E60" s="28">
        <f t="shared" si="3"/>
        <v>5196</v>
      </c>
      <c r="F60" s="8" t="s">
        <v>0</v>
      </c>
      <c r="G60" s="8" t="s">
        <v>0</v>
      </c>
      <c r="H60" s="9">
        <v>1</v>
      </c>
    </row>
    <row r="61" spans="1:8" x14ac:dyDescent="0.35">
      <c r="A61" s="72" t="s">
        <v>81</v>
      </c>
      <c r="B61" s="72"/>
      <c r="C61" s="15"/>
      <c r="D61" s="52"/>
      <c r="E61" s="23"/>
      <c r="F61" s="6" t="s">
        <v>0</v>
      </c>
      <c r="G61" s="6" t="s">
        <v>0</v>
      </c>
      <c r="H61" s="6" t="s">
        <v>0</v>
      </c>
    </row>
    <row r="62" spans="1:8" x14ac:dyDescent="0.35">
      <c r="A62" s="70" t="s">
        <v>82</v>
      </c>
      <c r="B62" s="70"/>
      <c r="C62" s="17">
        <v>3420</v>
      </c>
      <c r="D62" s="53">
        <v>0.4</v>
      </c>
      <c r="E62" s="28">
        <f>C62*0.6</f>
        <v>2052</v>
      </c>
      <c r="F62" s="9">
        <v>1</v>
      </c>
      <c r="G62" s="8" t="s">
        <v>0</v>
      </c>
      <c r="H62" s="8" t="s">
        <v>0</v>
      </c>
    </row>
    <row r="63" spans="1:8" x14ac:dyDescent="0.35">
      <c r="A63" s="72" t="s">
        <v>83</v>
      </c>
      <c r="B63" s="72"/>
      <c r="C63" s="15"/>
      <c r="D63" s="52"/>
      <c r="E63" s="23"/>
      <c r="F63" s="6" t="s">
        <v>0</v>
      </c>
      <c r="G63" s="6" t="s">
        <v>0</v>
      </c>
      <c r="H63" s="6" t="s">
        <v>0</v>
      </c>
    </row>
    <row r="64" spans="1:8" x14ac:dyDescent="0.35">
      <c r="A64" s="72" t="s">
        <v>84</v>
      </c>
      <c r="B64" s="72"/>
      <c r="C64" s="15"/>
      <c r="D64" s="52"/>
      <c r="E64" s="23"/>
      <c r="F64" s="6" t="s">
        <v>0</v>
      </c>
      <c r="G64" s="6" t="s">
        <v>0</v>
      </c>
      <c r="H64" s="6" t="s">
        <v>0</v>
      </c>
    </row>
    <row r="65" spans="1:8" x14ac:dyDescent="0.35">
      <c r="A65" s="70" t="s">
        <v>85</v>
      </c>
      <c r="B65" s="70"/>
      <c r="C65" s="17">
        <v>8500</v>
      </c>
      <c r="D65" s="53">
        <v>0.15</v>
      </c>
      <c r="E65" s="28">
        <f t="shared" ref="E65:E66" si="4">C65*0.85</f>
        <v>7225</v>
      </c>
      <c r="F65" s="8" t="s">
        <v>0</v>
      </c>
      <c r="G65" s="8" t="s">
        <v>0</v>
      </c>
      <c r="H65" s="9">
        <v>1</v>
      </c>
    </row>
    <row r="66" spans="1:8" x14ac:dyDescent="0.35">
      <c r="A66" s="70" t="s">
        <v>86</v>
      </c>
      <c r="B66" s="70"/>
      <c r="C66" s="17">
        <v>8500</v>
      </c>
      <c r="D66" s="53">
        <v>0.15</v>
      </c>
      <c r="E66" s="28">
        <f t="shared" si="4"/>
        <v>7225</v>
      </c>
      <c r="F66" s="8" t="s">
        <v>0</v>
      </c>
      <c r="G66" s="8" t="s">
        <v>0</v>
      </c>
      <c r="H66" s="9">
        <v>2</v>
      </c>
    </row>
    <row r="67" spans="1:8" x14ac:dyDescent="0.35">
      <c r="A67" s="72" t="s">
        <v>87</v>
      </c>
      <c r="B67" s="72"/>
      <c r="C67" s="15"/>
      <c r="D67" s="52"/>
      <c r="E67" s="23"/>
      <c r="F67" s="6" t="s">
        <v>0</v>
      </c>
      <c r="G67" s="6" t="s">
        <v>0</v>
      </c>
      <c r="H67" s="6" t="s">
        <v>0</v>
      </c>
    </row>
    <row r="68" spans="1:8" x14ac:dyDescent="0.35">
      <c r="A68" s="70" t="s">
        <v>88</v>
      </c>
      <c r="B68" s="70"/>
      <c r="C68" s="17">
        <v>10920</v>
      </c>
      <c r="D68" s="53">
        <v>0.4</v>
      </c>
      <c r="E68" s="28">
        <f>C68*0.6</f>
        <v>6552</v>
      </c>
      <c r="F68" s="9">
        <v>1</v>
      </c>
      <c r="G68" s="8" t="s">
        <v>0</v>
      </c>
      <c r="H68" s="8" t="s">
        <v>0</v>
      </c>
    </row>
    <row r="69" spans="1:8" x14ac:dyDescent="0.35">
      <c r="A69" s="72" t="s">
        <v>89</v>
      </c>
      <c r="B69" s="72"/>
      <c r="C69" s="15"/>
      <c r="D69" s="52"/>
      <c r="E69" s="23"/>
      <c r="F69" s="6" t="s">
        <v>0</v>
      </c>
      <c r="G69" s="6" t="s">
        <v>0</v>
      </c>
      <c r="H69" s="6" t="s">
        <v>0</v>
      </c>
    </row>
    <row r="70" spans="1:8" x14ac:dyDescent="0.35">
      <c r="A70" s="70" t="s">
        <v>90</v>
      </c>
      <c r="B70" s="70"/>
      <c r="C70" s="17">
        <v>12390</v>
      </c>
      <c r="D70" s="55">
        <v>0.2</v>
      </c>
      <c r="E70" s="28">
        <f t="shared" ref="E70:E76" si="5">C70*0.8</f>
        <v>9912</v>
      </c>
      <c r="F70" s="38"/>
      <c r="G70" s="8" t="s">
        <v>0</v>
      </c>
      <c r="H70" s="9">
        <v>1</v>
      </c>
    </row>
    <row r="71" spans="1:8" x14ac:dyDescent="0.35">
      <c r="A71" s="70" t="s">
        <v>91</v>
      </c>
      <c r="B71" s="70"/>
      <c r="C71" s="17">
        <v>12390</v>
      </c>
      <c r="D71" s="55">
        <v>0.2</v>
      </c>
      <c r="E71" s="28">
        <f t="shared" si="5"/>
        <v>9912</v>
      </c>
      <c r="F71" s="38"/>
      <c r="G71" s="8" t="s">
        <v>0</v>
      </c>
      <c r="H71" s="9">
        <v>2</v>
      </c>
    </row>
    <row r="72" spans="1:8" x14ac:dyDescent="0.35">
      <c r="A72" s="70" t="s">
        <v>92</v>
      </c>
      <c r="B72" s="70"/>
      <c r="C72" s="17">
        <v>12390</v>
      </c>
      <c r="D72" s="55">
        <v>0.2</v>
      </c>
      <c r="E72" s="28">
        <f t="shared" si="5"/>
        <v>9912</v>
      </c>
      <c r="F72" s="38"/>
      <c r="G72" s="8" t="s">
        <v>0</v>
      </c>
      <c r="H72" s="9">
        <v>1</v>
      </c>
    </row>
    <row r="73" spans="1:8" x14ac:dyDescent="0.35">
      <c r="A73" s="70" t="s">
        <v>93</v>
      </c>
      <c r="B73" s="70"/>
      <c r="C73" s="17">
        <v>12390</v>
      </c>
      <c r="D73" s="55">
        <v>0.2</v>
      </c>
      <c r="E73" s="28">
        <f t="shared" si="5"/>
        <v>9912</v>
      </c>
      <c r="F73" s="38"/>
      <c r="G73" s="8" t="s">
        <v>0</v>
      </c>
      <c r="H73" s="9">
        <v>1</v>
      </c>
    </row>
    <row r="74" spans="1:8" x14ac:dyDescent="0.35">
      <c r="A74" s="70" t="s">
        <v>94</v>
      </c>
      <c r="B74" s="70"/>
      <c r="C74" s="17">
        <v>12390</v>
      </c>
      <c r="D74" s="55">
        <v>0.2</v>
      </c>
      <c r="E74" s="28">
        <f t="shared" si="5"/>
        <v>9912</v>
      </c>
      <c r="F74" s="38"/>
      <c r="G74" s="9">
        <v>1</v>
      </c>
      <c r="H74" s="9">
        <v>2</v>
      </c>
    </row>
    <row r="75" spans="1:8" x14ac:dyDescent="0.35">
      <c r="A75" s="70" t="s">
        <v>95</v>
      </c>
      <c r="B75" s="70"/>
      <c r="C75" s="17">
        <v>12390</v>
      </c>
      <c r="D75" s="55">
        <v>0.2</v>
      </c>
      <c r="E75" s="28">
        <f t="shared" si="5"/>
        <v>9912</v>
      </c>
      <c r="F75" s="38"/>
      <c r="G75" s="8" t="s">
        <v>0</v>
      </c>
      <c r="H75" s="9">
        <v>2</v>
      </c>
    </row>
    <row r="76" spans="1:8" x14ac:dyDescent="0.35">
      <c r="A76" s="70" t="s">
        <v>96</v>
      </c>
      <c r="B76" s="70"/>
      <c r="C76" s="17">
        <v>12390</v>
      </c>
      <c r="D76" s="55">
        <v>0.2</v>
      </c>
      <c r="E76" s="28">
        <f t="shared" si="5"/>
        <v>9912</v>
      </c>
      <c r="F76" s="38"/>
      <c r="G76" s="8" t="s">
        <v>0</v>
      </c>
      <c r="H76" s="9">
        <v>1</v>
      </c>
    </row>
    <row r="77" spans="1:8" x14ac:dyDescent="0.35">
      <c r="A77" s="72" t="s">
        <v>97</v>
      </c>
      <c r="B77" s="72"/>
      <c r="C77" s="15"/>
      <c r="D77" s="52"/>
      <c r="E77" s="23"/>
      <c r="F77" s="6" t="s">
        <v>0</v>
      </c>
      <c r="G77" s="6" t="s">
        <v>0</v>
      </c>
      <c r="H77" s="6" t="s">
        <v>0</v>
      </c>
    </row>
    <row r="78" spans="1:8" x14ac:dyDescent="0.35">
      <c r="A78" s="70" t="s">
        <v>98</v>
      </c>
      <c r="B78" s="70"/>
      <c r="C78" s="17">
        <v>9830</v>
      </c>
      <c r="D78" s="53">
        <v>0.15</v>
      </c>
      <c r="E78" s="28">
        <f t="shared" ref="E78:E80" si="6">C78*0.85</f>
        <v>8355.5</v>
      </c>
      <c r="F78" s="8" t="s">
        <v>0</v>
      </c>
      <c r="G78" s="8" t="s">
        <v>0</v>
      </c>
      <c r="H78" s="9">
        <v>2</v>
      </c>
    </row>
    <row r="79" spans="1:8" x14ac:dyDescent="0.35">
      <c r="A79" s="70" t="s">
        <v>99</v>
      </c>
      <c r="B79" s="70"/>
      <c r="C79" s="17">
        <v>9830</v>
      </c>
      <c r="D79" s="53">
        <v>0.15</v>
      </c>
      <c r="E79" s="28">
        <f t="shared" si="6"/>
        <v>8355.5</v>
      </c>
      <c r="F79" s="8" t="s">
        <v>0</v>
      </c>
      <c r="G79" s="8" t="s">
        <v>0</v>
      </c>
      <c r="H79" s="9">
        <v>2</v>
      </c>
    </row>
    <row r="80" spans="1:8" x14ac:dyDescent="0.35">
      <c r="A80" s="70" t="s">
        <v>100</v>
      </c>
      <c r="B80" s="70"/>
      <c r="C80" s="17">
        <v>9830</v>
      </c>
      <c r="D80" s="53">
        <v>0.15</v>
      </c>
      <c r="E80" s="28">
        <f t="shared" si="6"/>
        <v>8355.5</v>
      </c>
      <c r="F80" s="8" t="s">
        <v>0</v>
      </c>
      <c r="G80" s="8" t="s">
        <v>0</v>
      </c>
      <c r="H80" s="9">
        <v>1</v>
      </c>
    </row>
    <row r="81" spans="1:8" x14ac:dyDescent="0.35">
      <c r="A81" s="72" t="s">
        <v>101</v>
      </c>
      <c r="B81" s="72"/>
      <c r="C81" s="15"/>
      <c r="D81" s="52"/>
      <c r="E81" s="23"/>
      <c r="F81" s="6" t="s">
        <v>0</v>
      </c>
      <c r="G81" s="6" t="s">
        <v>0</v>
      </c>
      <c r="H81" s="6" t="s">
        <v>0</v>
      </c>
    </row>
    <row r="82" spans="1:8" x14ac:dyDescent="0.35">
      <c r="A82" s="70" t="s">
        <v>102</v>
      </c>
      <c r="B82" s="70"/>
      <c r="C82" s="17">
        <v>5050</v>
      </c>
      <c r="D82" s="53">
        <v>0.4</v>
      </c>
      <c r="E82" s="28">
        <f>C82*0.6</f>
        <v>3030</v>
      </c>
      <c r="F82" s="8" t="s">
        <v>0</v>
      </c>
      <c r="G82" s="8" t="s">
        <v>0</v>
      </c>
      <c r="H82" s="9">
        <v>1</v>
      </c>
    </row>
    <row r="83" spans="1:8" x14ac:dyDescent="0.35">
      <c r="A83" s="72" t="s">
        <v>103</v>
      </c>
      <c r="B83" s="72"/>
      <c r="C83" s="15"/>
      <c r="D83" s="52"/>
      <c r="E83" s="23"/>
      <c r="F83" s="6" t="s">
        <v>0</v>
      </c>
      <c r="G83" s="6" t="s">
        <v>0</v>
      </c>
      <c r="H83" s="6" t="s">
        <v>0</v>
      </c>
    </row>
    <row r="84" spans="1:8" x14ac:dyDescent="0.35">
      <c r="A84" s="70" t="s">
        <v>104</v>
      </c>
      <c r="B84" s="70"/>
      <c r="C84" s="17">
        <v>3780</v>
      </c>
      <c r="D84" s="53">
        <v>0.4</v>
      </c>
      <c r="E84" s="28">
        <f>C84*0.6</f>
        <v>2268</v>
      </c>
      <c r="F84" s="9">
        <v>1</v>
      </c>
      <c r="G84" s="8" t="s">
        <v>0</v>
      </c>
      <c r="H84" s="8" t="s">
        <v>0</v>
      </c>
    </row>
    <row r="85" spans="1:8" x14ac:dyDescent="0.35">
      <c r="A85" s="5" t="s">
        <v>116</v>
      </c>
      <c r="B85" s="32"/>
      <c r="C85" s="33"/>
      <c r="D85" s="56"/>
      <c r="E85" s="37"/>
      <c r="F85" s="9"/>
      <c r="G85" s="8"/>
      <c r="H85" s="8"/>
    </row>
    <row r="86" spans="1:8" x14ac:dyDescent="0.35">
      <c r="A86" s="72" t="s">
        <v>105</v>
      </c>
      <c r="B86" s="72"/>
      <c r="C86" s="15"/>
      <c r="D86" s="52"/>
      <c r="E86" s="23"/>
      <c r="F86" s="6" t="s">
        <v>0</v>
      </c>
      <c r="G86" s="6" t="s">
        <v>0</v>
      </c>
      <c r="H86" s="6" t="s">
        <v>0</v>
      </c>
    </row>
    <row r="87" spans="1:8" x14ac:dyDescent="0.35">
      <c r="A87" s="70" t="s">
        <v>106</v>
      </c>
      <c r="B87" s="70"/>
      <c r="C87" s="17">
        <v>5000</v>
      </c>
      <c r="D87" s="53">
        <v>0.2</v>
      </c>
      <c r="E87" s="28">
        <f t="shared" ref="E87:E90" si="7">C87*0.8</f>
        <v>4000</v>
      </c>
      <c r="F87" s="9">
        <v>1</v>
      </c>
      <c r="G87" s="8" t="s">
        <v>0</v>
      </c>
      <c r="H87" s="9">
        <v>1</v>
      </c>
    </row>
    <row r="88" spans="1:8" x14ac:dyDescent="0.35">
      <c r="A88" s="70" t="s">
        <v>107</v>
      </c>
      <c r="B88" s="70"/>
      <c r="C88" s="17">
        <v>5000</v>
      </c>
      <c r="D88" s="53">
        <v>0.2</v>
      </c>
      <c r="E88" s="28">
        <f t="shared" si="7"/>
        <v>4000</v>
      </c>
      <c r="F88" s="9">
        <v>1</v>
      </c>
      <c r="G88" s="8" t="s">
        <v>0</v>
      </c>
      <c r="H88" s="9">
        <v>2</v>
      </c>
    </row>
    <row r="89" spans="1:8" x14ac:dyDescent="0.35">
      <c r="A89" s="70" t="s">
        <v>108</v>
      </c>
      <c r="B89" s="70"/>
      <c r="C89" s="17">
        <v>5000</v>
      </c>
      <c r="D89" s="53">
        <v>0.2</v>
      </c>
      <c r="E89" s="28">
        <f t="shared" si="7"/>
        <v>4000</v>
      </c>
      <c r="F89" s="8" t="s">
        <v>0</v>
      </c>
      <c r="G89" s="8" t="s">
        <v>0</v>
      </c>
      <c r="H89" s="9">
        <v>1</v>
      </c>
    </row>
    <row r="90" spans="1:8" x14ac:dyDescent="0.35">
      <c r="A90" s="70" t="s">
        <v>109</v>
      </c>
      <c r="B90" s="70"/>
      <c r="C90" s="17">
        <v>5000</v>
      </c>
      <c r="D90" s="53">
        <v>0.2</v>
      </c>
      <c r="E90" s="28">
        <f t="shared" si="7"/>
        <v>4000</v>
      </c>
      <c r="F90" s="9">
        <v>1</v>
      </c>
      <c r="G90" s="8" t="s">
        <v>0</v>
      </c>
      <c r="H90" s="8" t="s">
        <v>0</v>
      </c>
    </row>
    <row r="91" spans="1:8" x14ac:dyDescent="0.35">
      <c r="A91" s="72" t="s">
        <v>110</v>
      </c>
      <c r="B91" s="72"/>
      <c r="C91" s="15"/>
      <c r="D91" s="52"/>
      <c r="E91" s="23"/>
      <c r="F91" s="6" t="s">
        <v>0</v>
      </c>
      <c r="G91" s="6" t="s">
        <v>0</v>
      </c>
      <c r="H91" s="6" t="s">
        <v>0</v>
      </c>
    </row>
    <row r="92" spans="1:8" x14ac:dyDescent="0.35">
      <c r="A92" s="72" t="s">
        <v>111</v>
      </c>
      <c r="B92" s="72"/>
      <c r="C92" s="15"/>
      <c r="D92" s="52"/>
      <c r="E92" s="23"/>
      <c r="F92" s="6" t="s">
        <v>0</v>
      </c>
      <c r="G92" s="6" t="s">
        <v>0</v>
      </c>
      <c r="H92" s="6" t="s">
        <v>0</v>
      </c>
    </row>
    <row r="93" spans="1:8" x14ac:dyDescent="0.35">
      <c r="A93" s="70" t="s">
        <v>112</v>
      </c>
      <c r="B93" s="70"/>
      <c r="C93" s="17">
        <v>12400</v>
      </c>
      <c r="D93" s="53">
        <v>0.15</v>
      </c>
      <c r="E93" s="28">
        <f>C93*0.85</f>
        <v>10540</v>
      </c>
      <c r="F93" s="8" t="s">
        <v>0</v>
      </c>
      <c r="G93" s="8" t="s">
        <v>0</v>
      </c>
      <c r="H93" s="9">
        <v>2</v>
      </c>
    </row>
    <row r="94" spans="1:8" x14ac:dyDescent="0.35">
      <c r="A94" s="70" t="s">
        <v>113</v>
      </c>
      <c r="B94" s="70"/>
      <c r="C94" s="17">
        <v>12400</v>
      </c>
      <c r="D94" s="53">
        <v>0.15</v>
      </c>
      <c r="E94" s="28">
        <f t="shared" ref="E94:E95" si="8">C94*0.85</f>
        <v>10540</v>
      </c>
      <c r="F94" s="8" t="s">
        <v>0</v>
      </c>
      <c r="G94" s="9">
        <v>1</v>
      </c>
      <c r="H94" s="9">
        <v>2</v>
      </c>
    </row>
    <row r="95" spans="1:8" x14ac:dyDescent="0.35">
      <c r="A95" s="71" t="s">
        <v>114</v>
      </c>
      <c r="B95" s="71"/>
      <c r="C95" s="22">
        <v>12400</v>
      </c>
      <c r="D95" s="54">
        <v>0.15</v>
      </c>
      <c r="E95" s="29">
        <f t="shared" si="8"/>
        <v>10540</v>
      </c>
      <c r="F95" s="35" t="s">
        <v>0</v>
      </c>
      <c r="G95" s="35" t="s">
        <v>0</v>
      </c>
      <c r="H95" s="36">
        <v>1</v>
      </c>
    </row>
  </sheetData>
  <mergeCells count="90">
    <mergeCell ref="A8:B8"/>
    <mergeCell ref="A9:B9"/>
    <mergeCell ref="A4:G4"/>
    <mergeCell ref="A5:B5"/>
    <mergeCell ref="A6:B7"/>
    <mergeCell ref="A12:B12"/>
    <mergeCell ref="A13:B13"/>
    <mergeCell ref="A14:B14"/>
    <mergeCell ref="A15:B15"/>
    <mergeCell ref="A10:B10"/>
    <mergeCell ref="A11:B11"/>
    <mergeCell ref="A28:B28"/>
    <mergeCell ref="A22:B22"/>
    <mergeCell ref="A21:B21"/>
    <mergeCell ref="A16:B16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46:B46"/>
    <mergeCell ref="A55:B55"/>
    <mergeCell ref="A56:B56"/>
    <mergeCell ref="A54:B54"/>
    <mergeCell ref="A51:B51"/>
    <mergeCell ref="A52:B52"/>
    <mergeCell ref="A53:B53"/>
    <mergeCell ref="A63:B63"/>
    <mergeCell ref="A62:B62"/>
    <mergeCell ref="A61:B61"/>
    <mergeCell ref="A57:B57"/>
    <mergeCell ref="A58:B58"/>
    <mergeCell ref="A59:B59"/>
    <mergeCell ref="A60:B60"/>
    <mergeCell ref="A64:B64"/>
    <mergeCell ref="A65:B65"/>
    <mergeCell ref="A66:B66"/>
    <mergeCell ref="A67:B67"/>
    <mergeCell ref="A68:B68"/>
    <mergeCell ref="A80:B80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6:B86"/>
    <mergeCell ref="A84:B84"/>
    <mergeCell ref="A83:B83"/>
    <mergeCell ref="A82:B82"/>
    <mergeCell ref="A81:B81"/>
    <mergeCell ref="A93:B93"/>
    <mergeCell ref="A94:B94"/>
    <mergeCell ref="A95:B95"/>
    <mergeCell ref="A92:B92"/>
    <mergeCell ref="A87:B87"/>
    <mergeCell ref="A88:B88"/>
    <mergeCell ref="A89:B89"/>
    <mergeCell ref="A90:B90"/>
    <mergeCell ref="A91:B9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H16" sqref="H16"/>
    </sheetView>
  </sheetViews>
  <sheetFormatPr defaultRowHeight="14.5" x14ac:dyDescent="0.35"/>
  <cols>
    <col min="1" max="1" width="8.7265625" style="2" customWidth="1"/>
    <col min="2" max="2" width="49.54296875" style="2" customWidth="1"/>
    <col min="3" max="3" width="9.26953125" style="2" customWidth="1"/>
    <col min="4" max="4" width="9.54296875" style="58" customWidth="1"/>
    <col min="5" max="5" width="9.54296875" style="41" customWidth="1"/>
    <col min="6" max="6" width="8.54296875" style="2" customWidth="1"/>
    <col min="7" max="7" width="8.90625" style="2" customWidth="1"/>
    <col min="8" max="245" width="9.1796875" style="2"/>
    <col min="246" max="246" width="8.7265625" style="2" customWidth="1"/>
    <col min="247" max="247" width="28.453125" style="2" customWidth="1"/>
    <col min="248" max="248" width="5.81640625" style="2" customWidth="1"/>
    <col min="249" max="249" width="17.26953125" style="2" customWidth="1"/>
    <col min="250" max="250" width="13.7265625" style="2" customWidth="1"/>
    <col min="251" max="251" width="11.81640625" style="2" customWidth="1"/>
    <col min="252" max="252" width="13.7265625" style="2" customWidth="1"/>
    <col min="253" max="253" width="11.81640625" style="2" customWidth="1"/>
    <col min="254" max="254" width="13.7265625" style="2" customWidth="1"/>
    <col min="255" max="255" width="11.81640625" style="2" customWidth="1"/>
    <col min="256" max="256" width="13.7265625" style="2" customWidth="1"/>
    <col min="257" max="257" width="11.81640625" style="2" customWidth="1"/>
    <col min="258" max="501" width="9.1796875" style="2"/>
    <col min="502" max="502" width="8.7265625" style="2" customWidth="1"/>
    <col min="503" max="503" width="28.453125" style="2" customWidth="1"/>
    <col min="504" max="504" width="5.81640625" style="2" customWidth="1"/>
    <col min="505" max="505" width="17.26953125" style="2" customWidth="1"/>
    <col min="506" max="506" width="13.7265625" style="2" customWidth="1"/>
    <col min="507" max="507" width="11.81640625" style="2" customWidth="1"/>
    <col min="508" max="508" width="13.7265625" style="2" customWidth="1"/>
    <col min="509" max="509" width="11.81640625" style="2" customWidth="1"/>
    <col min="510" max="510" width="13.7265625" style="2" customWidth="1"/>
    <col min="511" max="511" width="11.81640625" style="2" customWidth="1"/>
    <col min="512" max="512" width="13.7265625" style="2" customWidth="1"/>
    <col min="513" max="513" width="11.81640625" style="2" customWidth="1"/>
    <col min="514" max="757" width="9.1796875" style="2"/>
    <col min="758" max="758" width="8.7265625" style="2" customWidth="1"/>
    <col min="759" max="759" width="28.453125" style="2" customWidth="1"/>
    <col min="760" max="760" width="5.81640625" style="2" customWidth="1"/>
    <col min="761" max="761" width="17.26953125" style="2" customWidth="1"/>
    <col min="762" max="762" width="13.7265625" style="2" customWidth="1"/>
    <col min="763" max="763" width="11.81640625" style="2" customWidth="1"/>
    <col min="764" max="764" width="13.7265625" style="2" customWidth="1"/>
    <col min="765" max="765" width="11.81640625" style="2" customWidth="1"/>
    <col min="766" max="766" width="13.7265625" style="2" customWidth="1"/>
    <col min="767" max="767" width="11.81640625" style="2" customWidth="1"/>
    <col min="768" max="768" width="13.7265625" style="2" customWidth="1"/>
    <col min="769" max="769" width="11.81640625" style="2" customWidth="1"/>
    <col min="770" max="1013" width="9.1796875" style="2"/>
    <col min="1014" max="1014" width="8.7265625" style="2" customWidth="1"/>
    <col min="1015" max="1015" width="28.453125" style="2" customWidth="1"/>
    <col min="1016" max="1016" width="5.81640625" style="2" customWidth="1"/>
    <col min="1017" max="1017" width="17.26953125" style="2" customWidth="1"/>
    <col min="1018" max="1018" width="13.7265625" style="2" customWidth="1"/>
    <col min="1019" max="1019" width="11.81640625" style="2" customWidth="1"/>
    <col min="1020" max="1020" width="13.7265625" style="2" customWidth="1"/>
    <col min="1021" max="1021" width="11.81640625" style="2" customWidth="1"/>
    <col min="1022" max="1022" width="13.7265625" style="2" customWidth="1"/>
    <col min="1023" max="1023" width="11.81640625" style="2" customWidth="1"/>
    <col min="1024" max="1024" width="13.7265625" style="2" customWidth="1"/>
    <col min="1025" max="1025" width="11.81640625" style="2" customWidth="1"/>
    <col min="1026" max="1269" width="9.1796875" style="2"/>
    <col min="1270" max="1270" width="8.7265625" style="2" customWidth="1"/>
    <col min="1271" max="1271" width="28.453125" style="2" customWidth="1"/>
    <col min="1272" max="1272" width="5.81640625" style="2" customWidth="1"/>
    <col min="1273" max="1273" width="17.26953125" style="2" customWidth="1"/>
    <col min="1274" max="1274" width="13.7265625" style="2" customWidth="1"/>
    <col min="1275" max="1275" width="11.81640625" style="2" customWidth="1"/>
    <col min="1276" max="1276" width="13.7265625" style="2" customWidth="1"/>
    <col min="1277" max="1277" width="11.81640625" style="2" customWidth="1"/>
    <col min="1278" max="1278" width="13.7265625" style="2" customWidth="1"/>
    <col min="1279" max="1279" width="11.81640625" style="2" customWidth="1"/>
    <col min="1280" max="1280" width="13.7265625" style="2" customWidth="1"/>
    <col min="1281" max="1281" width="11.81640625" style="2" customWidth="1"/>
    <col min="1282" max="1525" width="9.1796875" style="2"/>
    <col min="1526" max="1526" width="8.7265625" style="2" customWidth="1"/>
    <col min="1527" max="1527" width="28.453125" style="2" customWidth="1"/>
    <col min="1528" max="1528" width="5.81640625" style="2" customWidth="1"/>
    <col min="1529" max="1529" width="17.26953125" style="2" customWidth="1"/>
    <col min="1530" max="1530" width="13.7265625" style="2" customWidth="1"/>
    <col min="1531" max="1531" width="11.81640625" style="2" customWidth="1"/>
    <col min="1532" max="1532" width="13.7265625" style="2" customWidth="1"/>
    <col min="1533" max="1533" width="11.81640625" style="2" customWidth="1"/>
    <col min="1534" max="1534" width="13.7265625" style="2" customWidth="1"/>
    <col min="1535" max="1535" width="11.81640625" style="2" customWidth="1"/>
    <col min="1536" max="1536" width="13.7265625" style="2" customWidth="1"/>
    <col min="1537" max="1537" width="11.81640625" style="2" customWidth="1"/>
    <col min="1538" max="1781" width="9.1796875" style="2"/>
    <col min="1782" max="1782" width="8.7265625" style="2" customWidth="1"/>
    <col min="1783" max="1783" width="28.453125" style="2" customWidth="1"/>
    <col min="1784" max="1784" width="5.81640625" style="2" customWidth="1"/>
    <col min="1785" max="1785" width="17.26953125" style="2" customWidth="1"/>
    <col min="1786" max="1786" width="13.7265625" style="2" customWidth="1"/>
    <col min="1787" max="1787" width="11.81640625" style="2" customWidth="1"/>
    <col min="1788" max="1788" width="13.7265625" style="2" customWidth="1"/>
    <col min="1789" max="1789" width="11.81640625" style="2" customWidth="1"/>
    <col min="1790" max="1790" width="13.7265625" style="2" customWidth="1"/>
    <col min="1791" max="1791" width="11.81640625" style="2" customWidth="1"/>
    <col min="1792" max="1792" width="13.7265625" style="2" customWidth="1"/>
    <col min="1793" max="1793" width="11.81640625" style="2" customWidth="1"/>
    <col min="1794" max="2037" width="9.1796875" style="2"/>
    <col min="2038" max="2038" width="8.7265625" style="2" customWidth="1"/>
    <col min="2039" max="2039" width="28.453125" style="2" customWidth="1"/>
    <col min="2040" max="2040" width="5.81640625" style="2" customWidth="1"/>
    <col min="2041" max="2041" width="17.26953125" style="2" customWidth="1"/>
    <col min="2042" max="2042" width="13.7265625" style="2" customWidth="1"/>
    <col min="2043" max="2043" width="11.81640625" style="2" customWidth="1"/>
    <col min="2044" max="2044" width="13.7265625" style="2" customWidth="1"/>
    <col min="2045" max="2045" width="11.81640625" style="2" customWidth="1"/>
    <col min="2046" max="2046" width="13.7265625" style="2" customWidth="1"/>
    <col min="2047" max="2047" width="11.81640625" style="2" customWidth="1"/>
    <col min="2048" max="2048" width="13.7265625" style="2" customWidth="1"/>
    <col min="2049" max="2049" width="11.81640625" style="2" customWidth="1"/>
    <col min="2050" max="2293" width="9.1796875" style="2"/>
    <col min="2294" max="2294" width="8.7265625" style="2" customWidth="1"/>
    <col min="2295" max="2295" width="28.453125" style="2" customWidth="1"/>
    <col min="2296" max="2296" width="5.81640625" style="2" customWidth="1"/>
    <col min="2297" max="2297" width="17.26953125" style="2" customWidth="1"/>
    <col min="2298" max="2298" width="13.7265625" style="2" customWidth="1"/>
    <col min="2299" max="2299" width="11.81640625" style="2" customWidth="1"/>
    <col min="2300" max="2300" width="13.7265625" style="2" customWidth="1"/>
    <col min="2301" max="2301" width="11.81640625" style="2" customWidth="1"/>
    <col min="2302" max="2302" width="13.7265625" style="2" customWidth="1"/>
    <col min="2303" max="2303" width="11.81640625" style="2" customWidth="1"/>
    <col min="2304" max="2304" width="13.7265625" style="2" customWidth="1"/>
    <col min="2305" max="2305" width="11.81640625" style="2" customWidth="1"/>
    <col min="2306" max="2549" width="9.1796875" style="2"/>
    <col min="2550" max="2550" width="8.7265625" style="2" customWidth="1"/>
    <col min="2551" max="2551" width="28.453125" style="2" customWidth="1"/>
    <col min="2552" max="2552" width="5.81640625" style="2" customWidth="1"/>
    <col min="2553" max="2553" width="17.26953125" style="2" customWidth="1"/>
    <col min="2554" max="2554" width="13.7265625" style="2" customWidth="1"/>
    <col min="2555" max="2555" width="11.81640625" style="2" customWidth="1"/>
    <col min="2556" max="2556" width="13.7265625" style="2" customWidth="1"/>
    <col min="2557" max="2557" width="11.81640625" style="2" customWidth="1"/>
    <col min="2558" max="2558" width="13.7265625" style="2" customWidth="1"/>
    <col min="2559" max="2559" width="11.81640625" style="2" customWidth="1"/>
    <col min="2560" max="2560" width="13.7265625" style="2" customWidth="1"/>
    <col min="2561" max="2561" width="11.81640625" style="2" customWidth="1"/>
    <col min="2562" max="2805" width="9.1796875" style="2"/>
    <col min="2806" max="2806" width="8.7265625" style="2" customWidth="1"/>
    <col min="2807" max="2807" width="28.453125" style="2" customWidth="1"/>
    <col min="2808" max="2808" width="5.81640625" style="2" customWidth="1"/>
    <col min="2809" max="2809" width="17.26953125" style="2" customWidth="1"/>
    <col min="2810" max="2810" width="13.7265625" style="2" customWidth="1"/>
    <col min="2811" max="2811" width="11.81640625" style="2" customWidth="1"/>
    <col min="2812" max="2812" width="13.7265625" style="2" customWidth="1"/>
    <col min="2813" max="2813" width="11.81640625" style="2" customWidth="1"/>
    <col min="2814" max="2814" width="13.7265625" style="2" customWidth="1"/>
    <col min="2815" max="2815" width="11.81640625" style="2" customWidth="1"/>
    <col min="2816" max="2816" width="13.7265625" style="2" customWidth="1"/>
    <col min="2817" max="2817" width="11.81640625" style="2" customWidth="1"/>
    <col min="2818" max="3061" width="9.1796875" style="2"/>
    <col min="3062" max="3062" width="8.7265625" style="2" customWidth="1"/>
    <col min="3063" max="3063" width="28.453125" style="2" customWidth="1"/>
    <col min="3064" max="3064" width="5.81640625" style="2" customWidth="1"/>
    <col min="3065" max="3065" width="17.26953125" style="2" customWidth="1"/>
    <col min="3066" max="3066" width="13.7265625" style="2" customWidth="1"/>
    <col min="3067" max="3067" width="11.81640625" style="2" customWidth="1"/>
    <col min="3068" max="3068" width="13.7265625" style="2" customWidth="1"/>
    <col min="3069" max="3069" width="11.81640625" style="2" customWidth="1"/>
    <col min="3070" max="3070" width="13.7265625" style="2" customWidth="1"/>
    <col min="3071" max="3071" width="11.81640625" style="2" customWidth="1"/>
    <col min="3072" max="3072" width="13.7265625" style="2" customWidth="1"/>
    <col min="3073" max="3073" width="11.81640625" style="2" customWidth="1"/>
    <col min="3074" max="3317" width="9.1796875" style="2"/>
    <col min="3318" max="3318" width="8.7265625" style="2" customWidth="1"/>
    <col min="3319" max="3319" width="28.453125" style="2" customWidth="1"/>
    <col min="3320" max="3320" width="5.81640625" style="2" customWidth="1"/>
    <col min="3321" max="3321" width="17.26953125" style="2" customWidth="1"/>
    <col min="3322" max="3322" width="13.7265625" style="2" customWidth="1"/>
    <col min="3323" max="3323" width="11.81640625" style="2" customWidth="1"/>
    <col min="3324" max="3324" width="13.7265625" style="2" customWidth="1"/>
    <col min="3325" max="3325" width="11.81640625" style="2" customWidth="1"/>
    <col min="3326" max="3326" width="13.7265625" style="2" customWidth="1"/>
    <col min="3327" max="3327" width="11.81640625" style="2" customWidth="1"/>
    <col min="3328" max="3328" width="13.7265625" style="2" customWidth="1"/>
    <col min="3329" max="3329" width="11.81640625" style="2" customWidth="1"/>
    <col min="3330" max="3573" width="9.1796875" style="2"/>
    <col min="3574" max="3574" width="8.7265625" style="2" customWidth="1"/>
    <col min="3575" max="3575" width="28.453125" style="2" customWidth="1"/>
    <col min="3576" max="3576" width="5.81640625" style="2" customWidth="1"/>
    <col min="3577" max="3577" width="17.26953125" style="2" customWidth="1"/>
    <col min="3578" max="3578" width="13.7265625" style="2" customWidth="1"/>
    <col min="3579" max="3579" width="11.81640625" style="2" customWidth="1"/>
    <col min="3580" max="3580" width="13.7265625" style="2" customWidth="1"/>
    <col min="3581" max="3581" width="11.81640625" style="2" customWidth="1"/>
    <col min="3582" max="3582" width="13.7265625" style="2" customWidth="1"/>
    <col min="3583" max="3583" width="11.81640625" style="2" customWidth="1"/>
    <col min="3584" max="3584" width="13.7265625" style="2" customWidth="1"/>
    <col min="3585" max="3585" width="11.81640625" style="2" customWidth="1"/>
    <col min="3586" max="3829" width="9.1796875" style="2"/>
    <col min="3830" max="3830" width="8.7265625" style="2" customWidth="1"/>
    <col min="3831" max="3831" width="28.453125" style="2" customWidth="1"/>
    <col min="3832" max="3832" width="5.81640625" style="2" customWidth="1"/>
    <col min="3833" max="3833" width="17.26953125" style="2" customWidth="1"/>
    <col min="3834" max="3834" width="13.7265625" style="2" customWidth="1"/>
    <col min="3835" max="3835" width="11.81640625" style="2" customWidth="1"/>
    <col min="3836" max="3836" width="13.7265625" style="2" customWidth="1"/>
    <col min="3837" max="3837" width="11.81640625" style="2" customWidth="1"/>
    <col min="3838" max="3838" width="13.7265625" style="2" customWidth="1"/>
    <col min="3839" max="3839" width="11.81640625" style="2" customWidth="1"/>
    <col min="3840" max="3840" width="13.7265625" style="2" customWidth="1"/>
    <col min="3841" max="3841" width="11.81640625" style="2" customWidth="1"/>
    <col min="3842" max="4085" width="9.1796875" style="2"/>
    <col min="4086" max="4086" width="8.7265625" style="2" customWidth="1"/>
    <col min="4087" max="4087" width="28.453125" style="2" customWidth="1"/>
    <col min="4088" max="4088" width="5.81640625" style="2" customWidth="1"/>
    <col min="4089" max="4089" width="17.26953125" style="2" customWidth="1"/>
    <col min="4090" max="4090" width="13.7265625" style="2" customWidth="1"/>
    <col min="4091" max="4091" width="11.81640625" style="2" customWidth="1"/>
    <col min="4092" max="4092" width="13.7265625" style="2" customWidth="1"/>
    <col min="4093" max="4093" width="11.81640625" style="2" customWidth="1"/>
    <col min="4094" max="4094" width="13.7265625" style="2" customWidth="1"/>
    <col min="4095" max="4095" width="11.81640625" style="2" customWidth="1"/>
    <col min="4096" max="4096" width="13.7265625" style="2" customWidth="1"/>
    <col min="4097" max="4097" width="11.81640625" style="2" customWidth="1"/>
    <col min="4098" max="4341" width="9.1796875" style="2"/>
    <col min="4342" max="4342" width="8.7265625" style="2" customWidth="1"/>
    <col min="4343" max="4343" width="28.453125" style="2" customWidth="1"/>
    <col min="4344" max="4344" width="5.81640625" style="2" customWidth="1"/>
    <col min="4345" max="4345" width="17.26953125" style="2" customWidth="1"/>
    <col min="4346" max="4346" width="13.7265625" style="2" customWidth="1"/>
    <col min="4347" max="4347" width="11.81640625" style="2" customWidth="1"/>
    <col min="4348" max="4348" width="13.7265625" style="2" customWidth="1"/>
    <col min="4349" max="4349" width="11.81640625" style="2" customWidth="1"/>
    <col min="4350" max="4350" width="13.7265625" style="2" customWidth="1"/>
    <col min="4351" max="4351" width="11.81640625" style="2" customWidth="1"/>
    <col min="4352" max="4352" width="13.7265625" style="2" customWidth="1"/>
    <col min="4353" max="4353" width="11.81640625" style="2" customWidth="1"/>
    <col min="4354" max="4597" width="9.1796875" style="2"/>
    <col min="4598" max="4598" width="8.7265625" style="2" customWidth="1"/>
    <col min="4599" max="4599" width="28.453125" style="2" customWidth="1"/>
    <col min="4600" max="4600" width="5.81640625" style="2" customWidth="1"/>
    <col min="4601" max="4601" width="17.26953125" style="2" customWidth="1"/>
    <col min="4602" max="4602" width="13.7265625" style="2" customWidth="1"/>
    <col min="4603" max="4603" width="11.81640625" style="2" customWidth="1"/>
    <col min="4604" max="4604" width="13.7265625" style="2" customWidth="1"/>
    <col min="4605" max="4605" width="11.81640625" style="2" customWidth="1"/>
    <col min="4606" max="4606" width="13.7265625" style="2" customWidth="1"/>
    <col min="4607" max="4607" width="11.81640625" style="2" customWidth="1"/>
    <col min="4608" max="4608" width="13.7265625" style="2" customWidth="1"/>
    <col min="4609" max="4609" width="11.81640625" style="2" customWidth="1"/>
    <col min="4610" max="4853" width="9.1796875" style="2"/>
    <col min="4854" max="4854" width="8.7265625" style="2" customWidth="1"/>
    <col min="4855" max="4855" width="28.453125" style="2" customWidth="1"/>
    <col min="4856" max="4856" width="5.81640625" style="2" customWidth="1"/>
    <col min="4857" max="4857" width="17.26953125" style="2" customWidth="1"/>
    <col min="4858" max="4858" width="13.7265625" style="2" customWidth="1"/>
    <col min="4859" max="4859" width="11.81640625" style="2" customWidth="1"/>
    <col min="4860" max="4860" width="13.7265625" style="2" customWidth="1"/>
    <col min="4861" max="4861" width="11.81640625" style="2" customWidth="1"/>
    <col min="4862" max="4862" width="13.7265625" style="2" customWidth="1"/>
    <col min="4863" max="4863" width="11.81640625" style="2" customWidth="1"/>
    <col min="4864" max="4864" width="13.7265625" style="2" customWidth="1"/>
    <col min="4865" max="4865" width="11.81640625" style="2" customWidth="1"/>
    <col min="4866" max="5109" width="9.1796875" style="2"/>
    <col min="5110" max="5110" width="8.7265625" style="2" customWidth="1"/>
    <col min="5111" max="5111" width="28.453125" style="2" customWidth="1"/>
    <col min="5112" max="5112" width="5.81640625" style="2" customWidth="1"/>
    <col min="5113" max="5113" width="17.26953125" style="2" customWidth="1"/>
    <col min="5114" max="5114" width="13.7265625" style="2" customWidth="1"/>
    <col min="5115" max="5115" width="11.81640625" style="2" customWidth="1"/>
    <col min="5116" max="5116" width="13.7265625" style="2" customWidth="1"/>
    <col min="5117" max="5117" width="11.81640625" style="2" customWidth="1"/>
    <col min="5118" max="5118" width="13.7265625" style="2" customWidth="1"/>
    <col min="5119" max="5119" width="11.81640625" style="2" customWidth="1"/>
    <col min="5120" max="5120" width="13.7265625" style="2" customWidth="1"/>
    <col min="5121" max="5121" width="11.81640625" style="2" customWidth="1"/>
    <col min="5122" max="5365" width="9.1796875" style="2"/>
    <col min="5366" max="5366" width="8.7265625" style="2" customWidth="1"/>
    <col min="5367" max="5367" width="28.453125" style="2" customWidth="1"/>
    <col min="5368" max="5368" width="5.81640625" style="2" customWidth="1"/>
    <col min="5369" max="5369" width="17.26953125" style="2" customWidth="1"/>
    <col min="5370" max="5370" width="13.7265625" style="2" customWidth="1"/>
    <col min="5371" max="5371" width="11.81640625" style="2" customWidth="1"/>
    <col min="5372" max="5372" width="13.7265625" style="2" customWidth="1"/>
    <col min="5373" max="5373" width="11.81640625" style="2" customWidth="1"/>
    <col min="5374" max="5374" width="13.7265625" style="2" customWidth="1"/>
    <col min="5375" max="5375" width="11.81640625" style="2" customWidth="1"/>
    <col min="5376" max="5376" width="13.7265625" style="2" customWidth="1"/>
    <col min="5377" max="5377" width="11.81640625" style="2" customWidth="1"/>
    <col min="5378" max="5621" width="9.1796875" style="2"/>
    <col min="5622" max="5622" width="8.7265625" style="2" customWidth="1"/>
    <col min="5623" max="5623" width="28.453125" style="2" customWidth="1"/>
    <col min="5624" max="5624" width="5.81640625" style="2" customWidth="1"/>
    <col min="5625" max="5625" width="17.26953125" style="2" customWidth="1"/>
    <col min="5626" max="5626" width="13.7265625" style="2" customWidth="1"/>
    <col min="5627" max="5627" width="11.81640625" style="2" customWidth="1"/>
    <col min="5628" max="5628" width="13.7265625" style="2" customWidth="1"/>
    <col min="5629" max="5629" width="11.81640625" style="2" customWidth="1"/>
    <col min="5630" max="5630" width="13.7265625" style="2" customWidth="1"/>
    <col min="5631" max="5631" width="11.81640625" style="2" customWidth="1"/>
    <col min="5632" max="5632" width="13.7265625" style="2" customWidth="1"/>
    <col min="5633" max="5633" width="11.81640625" style="2" customWidth="1"/>
    <col min="5634" max="5877" width="9.1796875" style="2"/>
    <col min="5878" max="5878" width="8.7265625" style="2" customWidth="1"/>
    <col min="5879" max="5879" width="28.453125" style="2" customWidth="1"/>
    <col min="5880" max="5880" width="5.81640625" style="2" customWidth="1"/>
    <col min="5881" max="5881" width="17.26953125" style="2" customWidth="1"/>
    <col min="5882" max="5882" width="13.7265625" style="2" customWidth="1"/>
    <col min="5883" max="5883" width="11.81640625" style="2" customWidth="1"/>
    <col min="5884" max="5884" width="13.7265625" style="2" customWidth="1"/>
    <col min="5885" max="5885" width="11.81640625" style="2" customWidth="1"/>
    <col min="5886" max="5886" width="13.7265625" style="2" customWidth="1"/>
    <col min="5887" max="5887" width="11.81640625" style="2" customWidth="1"/>
    <col min="5888" max="5888" width="13.7265625" style="2" customWidth="1"/>
    <col min="5889" max="5889" width="11.81640625" style="2" customWidth="1"/>
    <col min="5890" max="6133" width="9.1796875" style="2"/>
    <col min="6134" max="6134" width="8.7265625" style="2" customWidth="1"/>
    <col min="6135" max="6135" width="28.453125" style="2" customWidth="1"/>
    <col min="6136" max="6136" width="5.81640625" style="2" customWidth="1"/>
    <col min="6137" max="6137" width="17.26953125" style="2" customWidth="1"/>
    <col min="6138" max="6138" width="13.7265625" style="2" customWidth="1"/>
    <col min="6139" max="6139" width="11.81640625" style="2" customWidth="1"/>
    <col min="6140" max="6140" width="13.7265625" style="2" customWidth="1"/>
    <col min="6141" max="6141" width="11.81640625" style="2" customWidth="1"/>
    <col min="6142" max="6142" width="13.7265625" style="2" customWidth="1"/>
    <col min="6143" max="6143" width="11.81640625" style="2" customWidth="1"/>
    <col min="6144" max="6144" width="13.7265625" style="2" customWidth="1"/>
    <col min="6145" max="6145" width="11.81640625" style="2" customWidth="1"/>
    <col min="6146" max="6389" width="9.1796875" style="2"/>
    <col min="6390" max="6390" width="8.7265625" style="2" customWidth="1"/>
    <col min="6391" max="6391" width="28.453125" style="2" customWidth="1"/>
    <col min="6392" max="6392" width="5.81640625" style="2" customWidth="1"/>
    <col min="6393" max="6393" width="17.26953125" style="2" customWidth="1"/>
    <col min="6394" max="6394" width="13.7265625" style="2" customWidth="1"/>
    <col min="6395" max="6395" width="11.81640625" style="2" customWidth="1"/>
    <col min="6396" max="6396" width="13.7265625" style="2" customWidth="1"/>
    <col min="6397" max="6397" width="11.81640625" style="2" customWidth="1"/>
    <col min="6398" max="6398" width="13.7265625" style="2" customWidth="1"/>
    <col min="6399" max="6399" width="11.81640625" style="2" customWidth="1"/>
    <col min="6400" max="6400" width="13.7265625" style="2" customWidth="1"/>
    <col min="6401" max="6401" width="11.81640625" style="2" customWidth="1"/>
    <col min="6402" max="6645" width="9.1796875" style="2"/>
    <col min="6646" max="6646" width="8.7265625" style="2" customWidth="1"/>
    <col min="6647" max="6647" width="28.453125" style="2" customWidth="1"/>
    <col min="6648" max="6648" width="5.81640625" style="2" customWidth="1"/>
    <col min="6649" max="6649" width="17.26953125" style="2" customWidth="1"/>
    <col min="6650" max="6650" width="13.7265625" style="2" customWidth="1"/>
    <col min="6651" max="6651" width="11.81640625" style="2" customWidth="1"/>
    <col min="6652" max="6652" width="13.7265625" style="2" customWidth="1"/>
    <col min="6653" max="6653" width="11.81640625" style="2" customWidth="1"/>
    <col min="6654" max="6654" width="13.7265625" style="2" customWidth="1"/>
    <col min="6655" max="6655" width="11.81640625" style="2" customWidth="1"/>
    <col min="6656" max="6656" width="13.7265625" style="2" customWidth="1"/>
    <col min="6657" max="6657" width="11.81640625" style="2" customWidth="1"/>
    <col min="6658" max="6901" width="9.1796875" style="2"/>
    <col min="6902" max="6902" width="8.7265625" style="2" customWidth="1"/>
    <col min="6903" max="6903" width="28.453125" style="2" customWidth="1"/>
    <col min="6904" max="6904" width="5.81640625" style="2" customWidth="1"/>
    <col min="6905" max="6905" width="17.26953125" style="2" customWidth="1"/>
    <col min="6906" max="6906" width="13.7265625" style="2" customWidth="1"/>
    <col min="6907" max="6907" width="11.81640625" style="2" customWidth="1"/>
    <col min="6908" max="6908" width="13.7265625" style="2" customWidth="1"/>
    <col min="6909" max="6909" width="11.81640625" style="2" customWidth="1"/>
    <col min="6910" max="6910" width="13.7265625" style="2" customWidth="1"/>
    <col min="6911" max="6911" width="11.81640625" style="2" customWidth="1"/>
    <col min="6912" max="6912" width="13.7265625" style="2" customWidth="1"/>
    <col min="6913" max="6913" width="11.81640625" style="2" customWidth="1"/>
    <col min="6914" max="7157" width="9.1796875" style="2"/>
    <col min="7158" max="7158" width="8.7265625" style="2" customWidth="1"/>
    <col min="7159" max="7159" width="28.453125" style="2" customWidth="1"/>
    <col min="7160" max="7160" width="5.81640625" style="2" customWidth="1"/>
    <col min="7161" max="7161" width="17.26953125" style="2" customWidth="1"/>
    <col min="7162" max="7162" width="13.7265625" style="2" customWidth="1"/>
    <col min="7163" max="7163" width="11.81640625" style="2" customWidth="1"/>
    <col min="7164" max="7164" width="13.7265625" style="2" customWidth="1"/>
    <col min="7165" max="7165" width="11.81640625" style="2" customWidth="1"/>
    <col min="7166" max="7166" width="13.7265625" style="2" customWidth="1"/>
    <col min="7167" max="7167" width="11.81640625" style="2" customWidth="1"/>
    <col min="7168" max="7168" width="13.7265625" style="2" customWidth="1"/>
    <col min="7169" max="7169" width="11.81640625" style="2" customWidth="1"/>
    <col min="7170" max="7413" width="9.1796875" style="2"/>
    <col min="7414" max="7414" width="8.7265625" style="2" customWidth="1"/>
    <col min="7415" max="7415" width="28.453125" style="2" customWidth="1"/>
    <col min="7416" max="7416" width="5.81640625" style="2" customWidth="1"/>
    <col min="7417" max="7417" width="17.26953125" style="2" customWidth="1"/>
    <col min="7418" max="7418" width="13.7265625" style="2" customWidth="1"/>
    <col min="7419" max="7419" width="11.81640625" style="2" customWidth="1"/>
    <col min="7420" max="7420" width="13.7265625" style="2" customWidth="1"/>
    <col min="7421" max="7421" width="11.81640625" style="2" customWidth="1"/>
    <col min="7422" max="7422" width="13.7265625" style="2" customWidth="1"/>
    <col min="7423" max="7423" width="11.81640625" style="2" customWidth="1"/>
    <col min="7424" max="7424" width="13.7265625" style="2" customWidth="1"/>
    <col min="7425" max="7425" width="11.81640625" style="2" customWidth="1"/>
    <col min="7426" max="7669" width="9.1796875" style="2"/>
    <col min="7670" max="7670" width="8.7265625" style="2" customWidth="1"/>
    <col min="7671" max="7671" width="28.453125" style="2" customWidth="1"/>
    <col min="7672" max="7672" width="5.81640625" style="2" customWidth="1"/>
    <col min="7673" max="7673" width="17.26953125" style="2" customWidth="1"/>
    <col min="7674" max="7674" width="13.7265625" style="2" customWidth="1"/>
    <col min="7675" max="7675" width="11.81640625" style="2" customWidth="1"/>
    <col min="7676" max="7676" width="13.7265625" style="2" customWidth="1"/>
    <col min="7677" max="7677" width="11.81640625" style="2" customWidth="1"/>
    <col min="7678" max="7678" width="13.7265625" style="2" customWidth="1"/>
    <col min="7679" max="7679" width="11.81640625" style="2" customWidth="1"/>
    <col min="7680" max="7680" width="13.7265625" style="2" customWidth="1"/>
    <col min="7681" max="7681" width="11.81640625" style="2" customWidth="1"/>
    <col min="7682" max="7925" width="9.1796875" style="2"/>
    <col min="7926" max="7926" width="8.7265625" style="2" customWidth="1"/>
    <col min="7927" max="7927" width="28.453125" style="2" customWidth="1"/>
    <col min="7928" max="7928" width="5.81640625" style="2" customWidth="1"/>
    <col min="7929" max="7929" width="17.26953125" style="2" customWidth="1"/>
    <col min="7930" max="7930" width="13.7265625" style="2" customWidth="1"/>
    <col min="7931" max="7931" width="11.81640625" style="2" customWidth="1"/>
    <col min="7932" max="7932" width="13.7265625" style="2" customWidth="1"/>
    <col min="7933" max="7933" width="11.81640625" style="2" customWidth="1"/>
    <col min="7934" max="7934" width="13.7265625" style="2" customWidth="1"/>
    <col min="7935" max="7935" width="11.81640625" style="2" customWidth="1"/>
    <col min="7936" max="7936" width="13.7265625" style="2" customWidth="1"/>
    <col min="7937" max="7937" width="11.81640625" style="2" customWidth="1"/>
    <col min="7938" max="8181" width="9.1796875" style="2"/>
    <col min="8182" max="8182" width="8.7265625" style="2" customWidth="1"/>
    <col min="8183" max="8183" width="28.453125" style="2" customWidth="1"/>
    <col min="8184" max="8184" width="5.81640625" style="2" customWidth="1"/>
    <col min="8185" max="8185" width="17.26953125" style="2" customWidth="1"/>
    <col min="8186" max="8186" width="13.7265625" style="2" customWidth="1"/>
    <col min="8187" max="8187" width="11.81640625" style="2" customWidth="1"/>
    <col min="8188" max="8188" width="13.7265625" style="2" customWidth="1"/>
    <col min="8189" max="8189" width="11.81640625" style="2" customWidth="1"/>
    <col min="8190" max="8190" width="13.7265625" style="2" customWidth="1"/>
    <col min="8191" max="8191" width="11.81640625" style="2" customWidth="1"/>
    <col min="8192" max="8192" width="13.7265625" style="2" customWidth="1"/>
    <col min="8193" max="8193" width="11.81640625" style="2" customWidth="1"/>
    <col min="8194" max="8437" width="9.1796875" style="2"/>
    <col min="8438" max="8438" width="8.7265625" style="2" customWidth="1"/>
    <col min="8439" max="8439" width="28.453125" style="2" customWidth="1"/>
    <col min="8440" max="8440" width="5.81640625" style="2" customWidth="1"/>
    <col min="8441" max="8441" width="17.26953125" style="2" customWidth="1"/>
    <col min="8442" max="8442" width="13.7265625" style="2" customWidth="1"/>
    <col min="8443" max="8443" width="11.81640625" style="2" customWidth="1"/>
    <col min="8444" max="8444" width="13.7265625" style="2" customWidth="1"/>
    <col min="8445" max="8445" width="11.81640625" style="2" customWidth="1"/>
    <col min="8446" max="8446" width="13.7265625" style="2" customWidth="1"/>
    <col min="8447" max="8447" width="11.81640625" style="2" customWidth="1"/>
    <col min="8448" max="8448" width="13.7265625" style="2" customWidth="1"/>
    <col min="8449" max="8449" width="11.81640625" style="2" customWidth="1"/>
    <col min="8450" max="8693" width="9.1796875" style="2"/>
    <col min="8694" max="8694" width="8.7265625" style="2" customWidth="1"/>
    <col min="8695" max="8695" width="28.453125" style="2" customWidth="1"/>
    <col min="8696" max="8696" width="5.81640625" style="2" customWidth="1"/>
    <col min="8697" max="8697" width="17.26953125" style="2" customWidth="1"/>
    <col min="8698" max="8698" width="13.7265625" style="2" customWidth="1"/>
    <col min="8699" max="8699" width="11.81640625" style="2" customWidth="1"/>
    <col min="8700" max="8700" width="13.7265625" style="2" customWidth="1"/>
    <col min="8701" max="8701" width="11.81640625" style="2" customWidth="1"/>
    <col min="8702" max="8702" width="13.7265625" style="2" customWidth="1"/>
    <col min="8703" max="8703" width="11.81640625" style="2" customWidth="1"/>
    <col min="8704" max="8704" width="13.7265625" style="2" customWidth="1"/>
    <col min="8705" max="8705" width="11.81640625" style="2" customWidth="1"/>
    <col min="8706" max="8949" width="9.1796875" style="2"/>
    <col min="8950" max="8950" width="8.7265625" style="2" customWidth="1"/>
    <col min="8951" max="8951" width="28.453125" style="2" customWidth="1"/>
    <col min="8952" max="8952" width="5.81640625" style="2" customWidth="1"/>
    <col min="8953" max="8953" width="17.26953125" style="2" customWidth="1"/>
    <col min="8954" max="8954" width="13.7265625" style="2" customWidth="1"/>
    <col min="8955" max="8955" width="11.81640625" style="2" customWidth="1"/>
    <col min="8956" max="8956" width="13.7265625" style="2" customWidth="1"/>
    <col min="8957" max="8957" width="11.81640625" style="2" customWidth="1"/>
    <col min="8958" max="8958" width="13.7265625" style="2" customWidth="1"/>
    <col min="8959" max="8959" width="11.81640625" style="2" customWidth="1"/>
    <col min="8960" max="8960" width="13.7265625" style="2" customWidth="1"/>
    <col min="8961" max="8961" width="11.81640625" style="2" customWidth="1"/>
    <col min="8962" max="9205" width="9.1796875" style="2"/>
    <col min="9206" max="9206" width="8.7265625" style="2" customWidth="1"/>
    <col min="9207" max="9207" width="28.453125" style="2" customWidth="1"/>
    <col min="9208" max="9208" width="5.81640625" style="2" customWidth="1"/>
    <col min="9209" max="9209" width="17.26953125" style="2" customWidth="1"/>
    <col min="9210" max="9210" width="13.7265625" style="2" customWidth="1"/>
    <col min="9211" max="9211" width="11.81640625" style="2" customWidth="1"/>
    <col min="9212" max="9212" width="13.7265625" style="2" customWidth="1"/>
    <col min="9213" max="9213" width="11.81640625" style="2" customWidth="1"/>
    <col min="9214" max="9214" width="13.7265625" style="2" customWidth="1"/>
    <col min="9215" max="9215" width="11.81640625" style="2" customWidth="1"/>
    <col min="9216" max="9216" width="13.7265625" style="2" customWidth="1"/>
    <col min="9217" max="9217" width="11.81640625" style="2" customWidth="1"/>
    <col min="9218" max="9461" width="9.1796875" style="2"/>
    <col min="9462" max="9462" width="8.7265625" style="2" customWidth="1"/>
    <col min="9463" max="9463" width="28.453125" style="2" customWidth="1"/>
    <col min="9464" max="9464" width="5.81640625" style="2" customWidth="1"/>
    <col min="9465" max="9465" width="17.26953125" style="2" customWidth="1"/>
    <col min="9466" max="9466" width="13.7265625" style="2" customWidth="1"/>
    <col min="9467" max="9467" width="11.81640625" style="2" customWidth="1"/>
    <col min="9468" max="9468" width="13.7265625" style="2" customWidth="1"/>
    <col min="9469" max="9469" width="11.81640625" style="2" customWidth="1"/>
    <col min="9470" max="9470" width="13.7265625" style="2" customWidth="1"/>
    <col min="9471" max="9471" width="11.81640625" style="2" customWidth="1"/>
    <col min="9472" max="9472" width="13.7265625" style="2" customWidth="1"/>
    <col min="9473" max="9473" width="11.81640625" style="2" customWidth="1"/>
    <col min="9474" max="9717" width="9.1796875" style="2"/>
    <col min="9718" max="9718" width="8.7265625" style="2" customWidth="1"/>
    <col min="9719" max="9719" width="28.453125" style="2" customWidth="1"/>
    <col min="9720" max="9720" width="5.81640625" style="2" customWidth="1"/>
    <col min="9721" max="9721" width="17.26953125" style="2" customWidth="1"/>
    <col min="9722" max="9722" width="13.7265625" style="2" customWidth="1"/>
    <col min="9723" max="9723" width="11.81640625" style="2" customWidth="1"/>
    <col min="9724" max="9724" width="13.7265625" style="2" customWidth="1"/>
    <col min="9725" max="9725" width="11.81640625" style="2" customWidth="1"/>
    <col min="9726" max="9726" width="13.7265625" style="2" customWidth="1"/>
    <col min="9727" max="9727" width="11.81640625" style="2" customWidth="1"/>
    <col min="9728" max="9728" width="13.7265625" style="2" customWidth="1"/>
    <col min="9729" max="9729" width="11.81640625" style="2" customWidth="1"/>
    <col min="9730" max="9973" width="9.1796875" style="2"/>
    <col min="9974" max="9974" width="8.7265625" style="2" customWidth="1"/>
    <col min="9975" max="9975" width="28.453125" style="2" customWidth="1"/>
    <col min="9976" max="9976" width="5.81640625" style="2" customWidth="1"/>
    <col min="9977" max="9977" width="17.26953125" style="2" customWidth="1"/>
    <col min="9978" max="9978" width="13.7265625" style="2" customWidth="1"/>
    <col min="9979" max="9979" width="11.81640625" style="2" customWidth="1"/>
    <col min="9980" max="9980" width="13.7265625" style="2" customWidth="1"/>
    <col min="9981" max="9981" width="11.81640625" style="2" customWidth="1"/>
    <col min="9982" max="9982" width="13.7265625" style="2" customWidth="1"/>
    <col min="9983" max="9983" width="11.81640625" style="2" customWidth="1"/>
    <col min="9984" max="9984" width="13.7265625" style="2" customWidth="1"/>
    <col min="9985" max="9985" width="11.81640625" style="2" customWidth="1"/>
    <col min="9986" max="10229" width="9.1796875" style="2"/>
    <col min="10230" max="10230" width="8.7265625" style="2" customWidth="1"/>
    <col min="10231" max="10231" width="28.453125" style="2" customWidth="1"/>
    <col min="10232" max="10232" width="5.81640625" style="2" customWidth="1"/>
    <col min="10233" max="10233" width="17.26953125" style="2" customWidth="1"/>
    <col min="10234" max="10234" width="13.7265625" style="2" customWidth="1"/>
    <col min="10235" max="10235" width="11.81640625" style="2" customWidth="1"/>
    <col min="10236" max="10236" width="13.7265625" style="2" customWidth="1"/>
    <col min="10237" max="10237" width="11.81640625" style="2" customWidth="1"/>
    <col min="10238" max="10238" width="13.7265625" style="2" customWidth="1"/>
    <col min="10239" max="10239" width="11.81640625" style="2" customWidth="1"/>
    <col min="10240" max="10240" width="13.7265625" style="2" customWidth="1"/>
    <col min="10241" max="10241" width="11.81640625" style="2" customWidth="1"/>
    <col min="10242" max="10485" width="9.1796875" style="2"/>
    <col min="10486" max="10486" width="8.7265625" style="2" customWidth="1"/>
    <col min="10487" max="10487" width="28.453125" style="2" customWidth="1"/>
    <col min="10488" max="10488" width="5.81640625" style="2" customWidth="1"/>
    <col min="10489" max="10489" width="17.26953125" style="2" customWidth="1"/>
    <col min="10490" max="10490" width="13.7265625" style="2" customWidth="1"/>
    <col min="10491" max="10491" width="11.81640625" style="2" customWidth="1"/>
    <col min="10492" max="10492" width="13.7265625" style="2" customWidth="1"/>
    <col min="10493" max="10493" width="11.81640625" style="2" customWidth="1"/>
    <col min="10494" max="10494" width="13.7265625" style="2" customWidth="1"/>
    <col min="10495" max="10495" width="11.81640625" style="2" customWidth="1"/>
    <col min="10496" max="10496" width="13.7265625" style="2" customWidth="1"/>
    <col min="10497" max="10497" width="11.81640625" style="2" customWidth="1"/>
    <col min="10498" max="10741" width="9.1796875" style="2"/>
    <col min="10742" max="10742" width="8.7265625" style="2" customWidth="1"/>
    <col min="10743" max="10743" width="28.453125" style="2" customWidth="1"/>
    <col min="10744" max="10744" width="5.81640625" style="2" customWidth="1"/>
    <col min="10745" max="10745" width="17.26953125" style="2" customWidth="1"/>
    <col min="10746" max="10746" width="13.7265625" style="2" customWidth="1"/>
    <col min="10747" max="10747" width="11.81640625" style="2" customWidth="1"/>
    <col min="10748" max="10748" width="13.7265625" style="2" customWidth="1"/>
    <col min="10749" max="10749" width="11.81640625" style="2" customWidth="1"/>
    <col min="10750" max="10750" width="13.7265625" style="2" customWidth="1"/>
    <col min="10751" max="10751" width="11.81640625" style="2" customWidth="1"/>
    <col min="10752" max="10752" width="13.7265625" style="2" customWidth="1"/>
    <col min="10753" max="10753" width="11.81640625" style="2" customWidth="1"/>
    <col min="10754" max="10997" width="9.1796875" style="2"/>
    <col min="10998" max="10998" width="8.7265625" style="2" customWidth="1"/>
    <col min="10999" max="10999" width="28.453125" style="2" customWidth="1"/>
    <col min="11000" max="11000" width="5.81640625" style="2" customWidth="1"/>
    <col min="11001" max="11001" width="17.26953125" style="2" customWidth="1"/>
    <col min="11002" max="11002" width="13.7265625" style="2" customWidth="1"/>
    <col min="11003" max="11003" width="11.81640625" style="2" customWidth="1"/>
    <col min="11004" max="11004" width="13.7265625" style="2" customWidth="1"/>
    <col min="11005" max="11005" width="11.81640625" style="2" customWidth="1"/>
    <col min="11006" max="11006" width="13.7265625" style="2" customWidth="1"/>
    <col min="11007" max="11007" width="11.81640625" style="2" customWidth="1"/>
    <col min="11008" max="11008" width="13.7265625" style="2" customWidth="1"/>
    <col min="11009" max="11009" width="11.81640625" style="2" customWidth="1"/>
    <col min="11010" max="11253" width="9.1796875" style="2"/>
    <col min="11254" max="11254" width="8.7265625" style="2" customWidth="1"/>
    <col min="11255" max="11255" width="28.453125" style="2" customWidth="1"/>
    <col min="11256" max="11256" width="5.81640625" style="2" customWidth="1"/>
    <col min="11257" max="11257" width="17.26953125" style="2" customWidth="1"/>
    <col min="11258" max="11258" width="13.7265625" style="2" customWidth="1"/>
    <col min="11259" max="11259" width="11.81640625" style="2" customWidth="1"/>
    <col min="11260" max="11260" width="13.7265625" style="2" customWidth="1"/>
    <col min="11261" max="11261" width="11.81640625" style="2" customWidth="1"/>
    <col min="11262" max="11262" width="13.7265625" style="2" customWidth="1"/>
    <col min="11263" max="11263" width="11.81640625" style="2" customWidth="1"/>
    <col min="11264" max="11264" width="13.7265625" style="2" customWidth="1"/>
    <col min="11265" max="11265" width="11.81640625" style="2" customWidth="1"/>
    <col min="11266" max="11509" width="9.1796875" style="2"/>
    <col min="11510" max="11510" width="8.7265625" style="2" customWidth="1"/>
    <col min="11511" max="11511" width="28.453125" style="2" customWidth="1"/>
    <col min="11512" max="11512" width="5.81640625" style="2" customWidth="1"/>
    <col min="11513" max="11513" width="17.26953125" style="2" customWidth="1"/>
    <col min="11514" max="11514" width="13.7265625" style="2" customWidth="1"/>
    <col min="11515" max="11515" width="11.81640625" style="2" customWidth="1"/>
    <col min="11516" max="11516" width="13.7265625" style="2" customWidth="1"/>
    <col min="11517" max="11517" width="11.81640625" style="2" customWidth="1"/>
    <col min="11518" max="11518" width="13.7265625" style="2" customWidth="1"/>
    <col min="11519" max="11519" width="11.81640625" style="2" customWidth="1"/>
    <col min="11520" max="11520" width="13.7265625" style="2" customWidth="1"/>
    <col min="11521" max="11521" width="11.81640625" style="2" customWidth="1"/>
    <col min="11522" max="11765" width="9.1796875" style="2"/>
    <col min="11766" max="11766" width="8.7265625" style="2" customWidth="1"/>
    <col min="11767" max="11767" width="28.453125" style="2" customWidth="1"/>
    <col min="11768" max="11768" width="5.81640625" style="2" customWidth="1"/>
    <col min="11769" max="11769" width="17.26953125" style="2" customWidth="1"/>
    <col min="11770" max="11770" width="13.7265625" style="2" customWidth="1"/>
    <col min="11771" max="11771" width="11.81640625" style="2" customWidth="1"/>
    <col min="11772" max="11772" width="13.7265625" style="2" customWidth="1"/>
    <col min="11773" max="11773" width="11.81640625" style="2" customWidth="1"/>
    <col min="11774" max="11774" width="13.7265625" style="2" customWidth="1"/>
    <col min="11775" max="11775" width="11.81640625" style="2" customWidth="1"/>
    <col min="11776" max="11776" width="13.7265625" style="2" customWidth="1"/>
    <col min="11777" max="11777" width="11.81640625" style="2" customWidth="1"/>
    <col min="11778" max="12021" width="9.1796875" style="2"/>
    <col min="12022" max="12022" width="8.7265625" style="2" customWidth="1"/>
    <col min="12023" max="12023" width="28.453125" style="2" customWidth="1"/>
    <col min="12024" max="12024" width="5.81640625" style="2" customWidth="1"/>
    <col min="12025" max="12025" width="17.26953125" style="2" customWidth="1"/>
    <col min="12026" max="12026" width="13.7265625" style="2" customWidth="1"/>
    <col min="12027" max="12027" width="11.81640625" style="2" customWidth="1"/>
    <col min="12028" max="12028" width="13.7265625" style="2" customWidth="1"/>
    <col min="12029" max="12029" width="11.81640625" style="2" customWidth="1"/>
    <col min="12030" max="12030" width="13.7265625" style="2" customWidth="1"/>
    <col min="12031" max="12031" width="11.81640625" style="2" customWidth="1"/>
    <col min="12032" max="12032" width="13.7265625" style="2" customWidth="1"/>
    <col min="12033" max="12033" width="11.81640625" style="2" customWidth="1"/>
    <col min="12034" max="12277" width="9.1796875" style="2"/>
    <col min="12278" max="12278" width="8.7265625" style="2" customWidth="1"/>
    <col min="12279" max="12279" width="28.453125" style="2" customWidth="1"/>
    <col min="12280" max="12280" width="5.81640625" style="2" customWidth="1"/>
    <col min="12281" max="12281" width="17.26953125" style="2" customWidth="1"/>
    <col min="12282" max="12282" width="13.7265625" style="2" customWidth="1"/>
    <col min="12283" max="12283" width="11.81640625" style="2" customWidth="1"/>
    <col min="12284" max="12284" width="13.7265625" style="2" customWidth="1"/>
    <col min="12285" max="12285" width="11.81640625" style="2" customWidth="1"/>
    <col min="12286" max="12286" width="13.7265625" style="2" customWidth="1"/>
    <col min="12287" max="12287" width="11.81640625" style="2" customWidth="1"/>
    <col min="12288" max="12288" width="13.7265625" style="2" customWidth="1"/>
    <col min="12289" max="12289" width="11.81640625" style="2" customWidth="1"/>
    <col min="12290" max="12533" width="9.1796875" style="2"/>
    <col min="12534" max="12534" width="8.7265625" style="2" customWidth="1"/>
    <col min="12535" max="12535" width="28.453125" style="2" customWidth="1"/>
    <col min="12536" max="12536" width="5.81640625" style="2" customWidth="1"/>
    <col min="12537" max="12537" width="17.26953125" style="2" customWidth="1"/>
    <col min="12538" max="12538" width="13.7265625" style="2" customWidth="1"/>
    <col min="12539" max="12539" width="11.81640625" style="2" customWidth="1"/>
    <col min="12540" max="12540" width="13.7265625" style="2" customWidth="1"/>
    <col min="12541" max="12541" width="11.81640625" style="2" customWidth="1"/>
    <col min="12542" max="12542" width="13.7265625" style="2" customWidth="1"/>
    <col min="12543" max="12543" width="11.81640625" style="2" customWidth="1"/>
    <col min="12544" max="12544" width="13.7265625" style="2" customWidth="1"/>
    <col min="12545" max="12545" width="11.81640625" style="2" customWidth="1"/>
    <col min="12546" max="12789" width="9.1796875" style="2"/>
    <col min="12790" max="12790" width="8.7265625" style="2" customWidth="1"/>
    <col min="12791" max="12791" width="28.453125" style="2" customWidth="1"/>
    <col min="12792" max="12792" width="5.81640625" style="2" customWidth="1"/>
    <col min="12793" max="12793" width="17.26953125" style="2" customWidth="1"/>
    <col min="12794" max="12794" width="13.7265625" style="2" customWidth="1"/>
    <col min="12795" max="12795" width="11.81640625" style="2" customWidth="1"/>
    <col min="12796" max="12796" width="13.7265625" style="2" customWidth="1"/>
    <col min="12797" max="12797" width="11.81640625" style="2" customWidth="1"/>
    <col min="12798" max="12798" width="13.7265625" style="2" customWidth="1"/>
    <col min="12799" max="12799" width="11.81640625" style="2" customWidth="1"/>
    <col min="12800" max="12800" width="13.7265625" style="2" customWidth="1"/>
    <col min="12801" max="12801" width="11.81640625" style="2" customWidth="1"/>
    <col min="12802" max="13045" width="9.1796875" style="2"/>
    <col min="13046" max="13046" width="8.7265625" style="2" customWidth="1"/>
    <col min="13047" max="13047" width="28.453125" style="2" customWidth="1"/>
    <col min="13048" max="13048" width="5.81640625" style="2" customWidth="1"/>
    <col min="13049" max="13049" width="17.26953125" style="2" customWidth="1"/>
    <col min="13050" max="13050" width="13.7265625" style="2" customWidth="1"/>
    <col min="13051" max="13051" width="11.81640625" style="2" customWidth="1"/>
    <col min="13052" max="13052" width="13.7265625" style="2" customWidth="1"/>
    <col min="13053" max="13053" width="11.81640625" style="2" customWidth="1"/>
    <col min="13054" max="13054" width="13.7265625" style="2" customWidth="1"/>
    <col min="13055" max="13055" width="11.81640625" style="2" customWidth="1"/>
    <col min="13056" max="13056" width="13.7265625" style="2" customWidth="1"/>
    <col min="13057" max="13057" width="11.81640625" style="2" customWidth="1"/>
    <col min="13058" max="13301" width="9.1796875" style="2"/>
    <col min="13302" max="13302" width="8.7265625" style="2" customWidth="1"/>
    <col min="13303" max="13303" width="28.453125" style="2" customWidth="1"/>
    <col min="13304" max="13304" width="5.81640625" style="2" customWidth="1"/>
    <col min="13305" max="13305" width="17.26953125" style="2" customWidth="1"/>
    <col min="13306" max="13306" width="13.7265625" style="2" customWidth="1"/>
    <col min="13307" max="13307" width="11.81640625" style="2" customWidth="1"/>
    <col min="13308" max="13308" width="13.7265625" style="2" customWidth="1"/>
    <col min="13309" max="13309" width="11.81640625" style="2" customWidth="1"/>
    <col min="13310" max="13310" width="13.7265625" style="2" customWidth="1"/>
    <col min="13311" max="13311" width="11.81640625" style="2" customWidth="1"/>
    <col min="13312" max="13312" width="13.7265625" style="2" customWidth="1"/>
    <col min="13313" max="13313" width="11.81640625" style="2" customWidth="1"/>
    <col min="13314" max="13557" width="9.1796875" style="2"/>
    <col min="13558" max="13558" width="8.7265625" style="2" customWidth="1"/>
    <col min="13559" max="13559" width="28.453125" style="2" customWidth="1"/>
    <col min="13560" max="13560" width="5.81640625" style="2" customWidth="1"/>
    <col min="13561" max="13561" width="17.26953125" style="2" customWidth="1"/>
    <col min="13562" max="13562" width="13.7265625" style="2" customWidth="1"/>
    <col min="13563" max="13563" width="11.81640625" style="2" customWidth="1"/>
    <col min="13564" max="13564" width="13.7265625" style="2" customWidth="1"/>
    <col min="13565" max="13565" width="11.81640625" style="2" customWidth="1"/>
    <col min="13566" max="13566" width="13.7265625" style="2" customWidth="1"/>
    <col min="13567" max="13567" width="11.81640625" style="2" customWidth="1"/>
    <col min="13568" max="13568" width="13.7265625" style="2" customWidth="1"/>
    <col min="13569" max="13569" width="11.81640625" style="2" customWidth="1"/>
    <col min="13570" max="13813" width="9.1796875" style="2"/>
    <col min="13814" max="13814" width="8.7265625" style="2" customWidth="1"/>
    <col min="13815" max="13815" width="28.453125" style="2" customWidth="1"/>
    <col min="13816" max="13816" width="5.81640625" style="2" customWidth="1"/>
    <col min="13817" max="13817" width="17.26953125" style="2" customWidth="1"/>
    <col min="13818" max="13818" width="13.7265625" style="2" customWidth="1"/>
    <col min="13819" max="13819" width="11.81640625" style="2" customWidth="1"/>
    <col min="13820" max="13820" width="13.7265625" style="2" customWidth="1"/>
    <col min="13821" max="13821" width="11.81640625" style="2" customWidth="1"/>
    <col min="13822" max="13822" width="13.7265625" style="2" customWidth="1"/>
    <col min="13823" max="13823" width="11.81640625" style="2" customWidth="1"/>
    <col min="13824" max="13824" width="13.7265625" style="2" customWidth="1"/>
    <col min="13825" max="13825" width="11.81640625" style="2" customWidth="1"/>
    <col min="13826" max="14069" width="9.1796875" style="2"/>
    <col min="14070" max="14070" width="8.7265625" style="2" customWidth="1"/>
    <col min="14071" max="14071" width="28.453125" style="2" customWidth="1"/>
    <col min="14072" max="14072" width="5.81640625" style="2" customWidth="1"/>
    <col min="14073" max="14073" width="17.26953125" style="2" customWidth="1"/>
    <col min="14074" max="14074" width="13.7265625" style="2" customWidth="1"/>
    <col min="14075" max="14075" width="11.81640625" style="2" customWidth="1"/>
    <col min="14076" max="14076" width="13.7265625" style="2" customWidth="1"/>
    <col min="14077" max="14077" width="11.81640625" style="2" customWidth="1"/>
    <col min="14078" max="14078" width="13.7265625" style="2" customWidth="1"/>
    <col min="14079" max="14079" width="11.81640625" style="2" customWidth="1"/>
    <col min="14080" max="14080" width="13.7265625" style="2" customWidth="1"/>
    <col min="14081" max="14081" width="11.81640625" style="2" customWidth="1"/>
    <col min="14082" max="14325" width="9.1796875" style="2"/>
    <col min="14326" max="14326" width="8.7265625" style="2" customWidth="1"/>
    <col min="14327" max="14327" width="28.453125" style="2" customWidth="1"/>
    <col min="14328" max="14328" width="5.81640625" style="2" customWidth="1"/>
    <col min="14329" max="14329" width="17.26953125" style="2" customWidth="1"/>
    <col min="14330" max="14330" width="13.7265625" style="2" customWidth="1"/>
    <col min="14331" max="14331" width="11.81640625" style="2" customWidth="1"/>
    <col min="14332" max="14332" width="13.7265625" style="2" customWidth="1"/>
    <col min="14333" max="14333" width="11.81640625" style="2" customWidth="1"/>
    <col min="14334" max="14334" width="13.7265625" style="2" customWidth="1"/>
    <col min="14335" max="14335" width="11.81640625" style="2" customWidth="1"/>
    <col min="14336" max="14336" width="13.7265625" style="2" customWidth="1"/>
    <col min="14337" max="14337" width="11.81640625" style="2" customWidth="1"/>
    <col min="14338" max="14581" width="9.1796875" style="2"/>
    <col min="14582" max="14582" width="8.7265625" style="2" customWidth="1"/>
    <col min="14583" max="14583" width="28.453125" style="2" customWidth="1"/>
    <col min="14584" max="14584" width="5.81640625" style="2" customWidth="1"/>
    <col min="14585" max="14585" width="17.26953125" style="2" customWidth="1"/>
    <col min="14586" max="14586" width="13.7265625" style="2" customWidth="1"/>
    <col min="14587" max="14587" width="11.81640625" style="2" customWidth="1"/>
    <col min="14588" max="14588" width="13.7265625" style="2" customWidth="1"/>
    <col min="14589" max="14589" width="11.81640625" style="2" customWidth="1"/>
    <col min="14590" max="14590" width="13.7265625" style="2" customWidth="1"/>
    <col min="14591" max="14591" width="11.81640625" style="2" customWidth="1"/>
    <col min="14592" max="14592" width="13.7265625" style="2" customWidth="1"/>
    <col min="14593" max="14593" width="11.81640625" style="2" customWidth="1"/>
    <col min="14594" max="14837" width="9.1796875" style="2"/>
    <col min="14838" max="14838" width="8.7265625" style="2" customWidth="1"/>
    <col min="14839" max="14839" width="28.453125" style="2" customWidth="1"/>
    <col min="14840" max="14840" width="5.81640625" style="2" customWidth="1"/>
    <col min="14841" max="14841" width="17.26953125" style="2" customWidth="1"/>
    <col min="14842" max="14842" width="13.7265625" style="2" customWidth="1"/>
    <col min="14843" max="14843" width="11.81640625" style="2" customWidth="1"/>
    <col min="14844" max="14844" width="13.7265625" style="2" customWidth="1"/>
    <col min="14845" max="14845" width="11.81640625" style="2" customWidth="1"/>
    <col min="14846" max="14846" width="13.7265625" style="2" customWidth="1"/>
    <col min="14847" max="14847" width="11.81640625" style="2" customWidth="1"/>
    <col min="14848" max="14848" width="13.7265625" style="2" customWidth="1"/>
    <col min="14849" max="14849" width="11.81640625" style="2" customWidth="1"/>
    <col min="14850" max="15093" width="9.1796875" style="2"/>
    <col min="15094" max="15094" width="8.7265625" style="2" customWidth="1"/>
    <col min="15095" max="15095" width="28.453125" style="2" customWidth="1"/>
    <col min="15096" max="15096" width="5.81640625" style="2" customWidth="1"/>
    <col min="15097" max="15097" width="17.26953125" style="2" customWidth="1"/>
    <col min="15098" max="15098" width="13.7265625" style="2" customWidth="1"/>
    <col min="15099" max="15099" width="11.81640625" style="2" customWidth="1"/>
    <col min="15100" max="15100" width="13.7265625" style="2" customWidth="1"/>
    <col min="15101" max="15101" width="11.81640625" style="2" customWidth="1"/>
    <col min="15102" max="15102" width="13.7265625" style="2" customWidth="1"/>
    <col min="15103" max="15103" width="11.81640625" style="2" customWidth="1"/>
    <col min="15104" max="15104" width="13.7265625" style="2" customWidth="1"/>
    <col min="15105" max="15105" width="11.81640625" style="2" customWidth="1"/>
    <col min="15106" max="15349" width="9.1796875" style="2"/>
    <col min="15350" max="15350" width="8.7265625" style="2" customWidth="1"/>
    <col min="15351" max="15351" width="28.453125" style="2" customWidth="1"/>
    <col min="15352" max="15352" width="5.81640625" style="2" customWidth="1"/>
    <col min="15353" max="15353" width="17.26953125" style="2" customWidth="1"/>
    <col min="15354" max="15354" width="13.7265625" style="2" customWidth="1"/>
    <col min="15355" max="15355" width="11.81640625" style="2" customWidth="1"/>
    <col min="15356" max="15356" width="13.7265625" style="2" customWidth="1"/>
    <col min="15357" max="15357" width="11.81640625" style="2" customWidth="1"/>
    <col min="15358" max="15358" width="13.7265625" style="2" customWidth="1"/>
    <col min="15359" max="15359" width="11.81640625" style="2" customWidth="1"/>
    <col min="15360" max="15360" width="13.7265625" style="2" customWidth="1"/>
    <col min="15361" max="15361" width="11.81640625" style="2" customWidth="1"/>
    <col min="15362" max="15605" width="9.1796875" style="2"/>
    <col min="15606" max="15606" width="8.7265625" style="2" customWidth="1"/>
    <col min="15607" max="15607" width="28.453125" style="2" customWidth="1"/>
    <col min="15608" max="15608" width="5.81640625" style="2" customWidth="1"/>
    <col min="15609" max="15609" width="17.26953125" style="2" customWidth="1"/>
    <col min="15610" max="15610" width="13.7265625" style="2" customWidth="1"/>
    <col min="15611" max="15611" width="11.81640625" style="2" customWidth="1"/>
    <col min="15612" max="15612" width="13.7265625" style="2" customWidth="1"/>
    <col min="15613" max="15613" width="11.81640625" style="2" customWidth="1"/>
    <col min="15614" max="15614" width="13.7265625" style="2" customWidth="1"/>
    <col min="15615" max="15615" width="11.81640625" style="2" customWidth="1"/>
    <col min="15616" max="15616" width="13.7265625" style="2" customWidth="1"/>
    <col min="15617" max="15617" width="11.81640625" style="2" customWidth="1"/>
    <col min="15618" max="15861" width="9.1796875" style="2"/>
    <col min="15862" max="15862" width="8.7265625" style="2" customWidth="1"/>
    <col min="15863" max="15863" width="28.453125" style="2" customWidth="1"/>
    <col min="15864" max="15864" width="5.81640625" style="2" customWidth="1"/>
    <col min="15865" max="15865" width="17.26953125" style="2" customWidth="1"/>
    <col min="15866" max="15866" width="13.7265625" style="2" customWidth="1"/>
    <col min="15867" max="15867" width="11.81640625" style="2" customWidth="1"/>
    <col min="15868" max="15868" width="13.7265625" style="2" customWidth="1"/>
    <col min="15869" max="15869" width="11.81640625" style="2" customWidth="1"/>
    <col min="15870" max="15870" width="13.7265625" style="2" customWidth="1"/>
    <col min="15871" max="15871" width="11.81640625" style="2" customWidth="1"/>
    <col min="15872" max="15872" width="13.7265625" style="2" customWidth="1"/>
    <col min="15873" max="15873" width="11.81640625" style="2" customWidth="1"/>
    <col min="15874" max="16117" width="9.1796875" style="2"/>
    <col min="16118" max="16118" width="8.7265625" style="2" customWidth="1"/>
    <col min="16119" max="16119" width="28.453125" style="2" customWidth="1"/>
    <col min="16120" max="16120" width="5.81640625" style="2" customWidth="1"/>
    <col min="16121" max="16121" width="17.26953125" style="2" customWidth="1"/>
    <col min="16122" max="16122" width="13.7265625" style="2" customWidth="1"/>
    <col min="16123" max="16123" width="11.81640625" style="2" customWidth="1"/>
    <col min="16124" max="16124" width="13.7265625" style="2" customWidth="1"/>
    <col min="16125" max="16125" width="11.81640625" style="2" customWidth="1"/>
    <col min="16126" max="16126" width="13.7265625" style="2" customWidth="1"/>
    <col min="16127" max="16127" width="11.81640625" style="2" customWidth="1"/>
    <col min="16128" max="16128" width="13.7265625" style="2" customWidth="1"/>
    <col min="16129" max="16129" width="11.81640625" style="2" customWidth="1"/>
    <col min="16130" max="16383" width="9.1796875" style="2"/>
    <col min="16384" max="16384" width="9.1796875" style="2" customWidth="1"/>
  </cols>
  <sheetData>
    <row r="1" spans="1:7" s="1" customFormat="1" ht="11.25" customHeight="1" x14ac:dyDescent="0.35">
      <c r="D1" s="57"/>
      <c r="E1" s="40"/>
    </row>
    <row r="2" spans="1:7" ht="4" customHeight="1" x14ac:dyDescent="0.35"/>
    <row r="3" spans="1:7" ht="15.75" customHeight="1" x14ac:dyDescent="0.35"/>
    <row r="4" spans="1:7" ht="20" x14ac:dyDescent="0.4">
      <c r="A4" s="73" t="s">
        <v>130</v>
      </c>
      <c r="B4" s="73"/>
      <c r="C4" s="73"/>
      <c r="D4" s="73"/>
      <c r="E4" s="73"/>
      <c r="F4" s="73"/>
    </row>
    <row r="5" spans="1:7" x14ac:dyDescent="0.35">
      <c r="A5" s="74" t="s">
        <v>5</v>
      </c>
      <c r="B5" s="74"/>
      <c r="F5" s="30"/>
    </row>
    <row r="6" spans="1:7" ht="23.25" customHeight="1" x14ac:dyDescent="0.35">
      <c r="A6" s="75" t="s">
        <v>6</v>
      </c>
      <c r="B6" s="75"/>
      <c r="C6" s="39" t="s">
        <v>25</v>
      </c>
      <c r="D6" s="59" t="s">
        <v>131</v>
      </c>
      <c r="E6" s="42" t="s">
        <v>196</v>
      </c>
      <c r="F6" s="31" t="s">
        <v>7</v>
      </c>
      <c r="G6" s="31" t="s">
        <v>9</v>
      </c>
    </row>
    <row r="7" spans="1:7" ht="17.25" customHeight="1" x14ac:dyDescent="0.35">
      <c r="A7" s="75"/>
      <c r="B7" s="75"/>
      <c r="C7" s="3"/>
      <c r="D7" s="60"/>
      <c r="E7" s="43"/>
      <c r="F7" s="4" t="s">
        <v>10</v>
      </c>
      <c r="G7" s="4" t="s">
        <v>10</v>
      </c>
    </row>
    <row r="8" spans="1:7" x14ac:dyDescent="0.35">
      <c r="A8" s="72" t="s">
        <v>11</v>
      </c>
      <c r="B8" s="72"/>
      <c r="C8" s="5"/>
      <c r="D8" s="61"/>
      <c r="E8" s="44"/>
      <c r="F8" s="6" t="s">
        <v>0</v>
      </c>
      <c r="G8" s="6" t="s">
        <v>0</v>
      </c>
    </row>
    <row r="9" spans="1:7" x14ac:dyDescent="0.35">
      <c r="A9" s="72" t="s">
        <v>117</v>
      </c>
      <c r="B9" s="72"/>
      <c r="C9" s="5"/>
      <c r="D9" s="61"/>
      <c r="E9" s="44"/>
      <c r="F9" s="6" t="s">
        <v>0</v>
      </c>
      <c r="G9" s="6" t="s">
        <v>0</v>
      </c>
    </row>
    <row r="10" spans="1:7" x14ac:dyDescent="0.35">
      <c r="A10" s="72" t="s">
        <v>2</v>
      </c>
      <c r="B10" s="72"/>
      <c r="C10" s="5"/>
      <c r="D10" s="61"/>
      <c r="E10" s="44"/>
      <c r="F10" s="6" t="s">
        <v>0</v>
      </c>
      <c r="G10" s="6" t="s">
        <v>0</v>
      </c>
    </row>
    <row r="11" spans="1:7" x14ac:dyDescent="0.35">
      <c r="A11" s="70" t="s">
        <v>118</v>
      </c>
      <c r="B11" s="70"/>
      <c r="C11" s="7">
        <v>5000</v>
      </c>
      <c r="D11" s="62">
        <v>0.4</v>
      </c>
      <c r="E11" s="45">
        <f>C11*0.6</f>
        <v>3000</v>
      </c>
      <c r="F11" s="8" t="s">
        <v>0</v>
      </c>
      <c r="G11" s="9">
        <v>2</v>
      </c>
    </row>
    <row r="12" spans="1:7" x14ac:dyDescent="0.35">
      <c r="A12" s="72" t="s">
        <v>119</v>
      </c>
      <c r="B12" s="72"/>
      <c r="C12" s="5"/>
      <c r="D12" s="61"/>
      <c r="E12" s="44"/>
      <c r="F12" s="6" t="s">
        <v>0</v>
      </c>
      <c r="G12" s="6" t="s">
        <v>0</v>
      </c>
    </row>
    <row r="13" spans="1:7" x14ac:dyDescent="0.35">
      <c r="A13" s="70" t="s">
        <v>120</v>
      </c>
      <c r="B13" s="70"/>
      <c r="C13" s="7">
        <v>1590</v>
      </c>
      <c r="D13" s="62">
        <v>0.4</v>
      </c>
      <c r="E13" s="45">
        <f>C13*0.6</f>
        <v>954</v>
      </c>
      <c r="F13" s="9">
        <v>1</v>
      </c>
      <c r="G13" s="9">
        <v>4</v>
      </c>
    </row>
    <row r="14" spans="1:7" x14ac:dyDescent="0.35">
      <c r="A14" s="70" t="s">
        <v>121</v>
      </c>
      <c r="B14" s="70"/>
      <c r="C14" s="7">
        <v>1590</v>
      </c>
      <c r="D14" s="62">
        <v>0.4</v>
      </c>
      <c r="E14" s="45">
        <f t="shared" ref="E14:E20" si="0">C14*0.6</f>
        <v>954</v>
      </c>
      <c r="F14" s="9">
        <v>1</v>
      </c>
      <c r="G14" s="9">
        <v>4</v>
      </c>
    </row>
    <row r="15" spans="1:7" x14ac:dyDescent="0.35">
      <c r="A15" s="70" t="s">
        <v>122</v>
      </c>
      <c r="B15" s="70"/>
      <c r="C15" s="7">
        <v>1550</v>
      </c>
      <c r="D15" s="62">
        <v>0.4</v>
      </c>
      <c r="E15" s="45">
        <f t="shared" si="0"/>
        <v>930</v>
      </c>
      <c r="F15" s="9">
        <v>1</v>
      </c>
      <c r="G15" s="9">
        <v>1</v>
      </c>
    </row>
    <row r="16" spans="1:7" x14ac:dyDescent="0.35">
      <c r="A16" s="70" t="s">
        <v>123</v>
      </c>
      <c r="B16" s="70"/>
      <c r="C16" s="7">
        <v>1590</v>
      </c>
      <c r="D16" s="62">
        <v>0.4</v>
      </c>
      <c r="E16" s="45">
        <f t="shared" si="0"/>
        <v>954</v>
      </c>
      <c r="F16" s="9">
        <v>1</v>
      </c>
      <c r="G16" s="8" t="s">
        <v>0</v>
      </c>
    </row>
    <row r="17" spans="1:7" x14ac:dyDescent="0.35">
      <c r="A17" s="72" t="s">
        <v>3</v>
      </c>
      <c r="B17" s="72"/>
      <c r="C17" s="5"/>
      <c r="D17" s="61"/>
      <c r="E17" s="44"/>
      <c r="F17" s="6" t="s">
        <v>0</v>
      </c>
      <c r="G17" s="6" t="s">
        <v>0</v>
      </c>
    </row>
    <row r="18" spans="1:7" x14ac:dyDescent="0.35">
      <c r="A18" s="70" t="s">
        <v>124</v>
      </c>
      <c r="B18" s="70"/>
      <c r="C18" s="7">
        <v>1490</v>
      </c>
      <c r="D18" s="62">
        <v>0.4</v>
      </c>
      <c r="E18" s="45">
        <f t="shared" si="0"/>
        <v>894</v>
      </c>
      <c r="F18" s="8" t="s">
        <v>0</v>
      </c>
      <c r="G18" s="9">
        <v>5</v>
      </c>
    </row>
    <row r="19" spans="1:7" x14ac:dyDescent="0.35">
      <c r="A19" s="70" t="s">
        <v>125</v>
      </c>
      <c r="B19" s="70"/>
      <c r="C19" s="7">
        <v>1490</v>
      </c>
      <c r="D19" s="62">
        <v>0.4</v>
      </c>
      <c r="E19" s="45">
        <f t="shared" si="0"/>
        <v>894</v>
      </c>
      <c r="F19" s="8" t="s">
        <v>0</v>
      </c>
      <c r="G19" s="9">
        <v>4</v>
      </c>
    </row>
    <row r="20" spans="1:7" x14ac:dyDescent="0.35">
      <c r="A20" s="70" t="s">
        <v>126</v>
      </c>
      <c r="B20" s="70"/>
      <c r="C20" s="7">
        <v>1490</v>
      </c>
      <c r="D20" s="62">
        <v>0.4</v>
      </c>
      <c r="E20" s="45">
        <f t="shared" si="0"/>
        <v>894</v>
      </c>
      <c r="F20" s="8" t="s">
        <v>0</v>
      </c>
      <c r="G20" s="9">
        <v>1</v>
      </c>
    </row>
    <row r="21" spans="1:7" x14ac:dyDescent="0.35">
      <c r="A21" s="72" t="s">
        <v>20</v>
      </c>
      <c r="B21" s="72"/>
      <c r="C21" s="5"/>
      <c r="D21" s="61"/>
      <c r="E21" s="44"/>
      <c r="F21" s="6" t="s">
        <v>0</v>
      </c>
      <c r="G21" s="6" t="s">
        <v>0</v>
      </c>
    </row>
    <row r="22" spans="1:7" x14ac:dyDescent="0.35">
      <c r="A22" s="70" t="s">
        <v>127</v>
      </c>
      <c r="B22" s="70"/>
      <c r="C22" s="7">
        <v>1600</v>
      </c>
      <c r="D22" s="62">
        <v>0.2</v>
      </c>
      <c r="E22" s="45">
        <f>C22*0.8</f>
        <v>1280</v>
      </c>
      <c r="F22" s="8" t="s">
        <v>0</v>
      </c>
      <c r="G22" s="9">
        <v>1</v>
      </c>
    </row>
    <row r="23" spans="1:7" x14ac:dyDescent="0.35">
      <c r="A23" s="70" t="s">
        <v>128</v>
      </c>
      <c r="B23" s="70"/>
      <c r="C23" s="7">
        <v>1600</v>
      </c>
      <c r="D23" s="62">
        <v>0.2</v>
      </c>
      <c r="E23" s="45">
        <f t="shared" ref="E23:E24" si="1">C23*0.8</f>
        <v>1280</v>
      </c>
      <c r="F23" s="9">
        <v>1</v>
      </c>
      <c r="G23" s="8" t="s">
        <v>0</v>
      </c>
    </row>
    <row r="24" spans="1:7" x14ac:dyDescent="0.35">
      <c r="A24" s="71" t="s">
        <v>129</v>
      </c>
      <c r="B24" s="71"/>
      <c r="C24" s="34">
        <v>1000</v>
      </c>
      <c r="D24" s="63">
        <v>0.2</v>
      </c>
      <c r="E24" s="46">
        <f t="shared" si="1"/>
        <v>800</v>
      </c>
      <c r="F24" s="36">
        <v>1</v>
      </c>
      <c r="G24" s="36">
        <v>1</v>
      </c>
    </row>
  </sheetData>
  <mergeCells count="20">
    <mergeCell ref="A10:B10"/>
    <mergeCell ref="A4:F4"/>
    <mergeCell ref="A5:B5"/>
    <mergeCell ref="A6:B7"/>
    <mergeCell ref="A8:B8"/>
    <mergeCell ref="A9:B9"/>
    <mergeCell ref="A12:B12"/>
    <mergeCell ref="A13:B13"/>
    <mergeCell ref="A14:B14"/>
    <mergeCell ref="A15:B15"/>
    <mergeCell ref="A11:B11"/>
    <mergeCell ref="A23:B23"/>
    <mergeCell ref="A24:B24"/>
    <mergeCell ref="A22:B22"/>
    <mergeCell ref="A21:B21"/>
    <mergeCell ref="A16:B16"/>
    <mergeCell ref="A17:B17"/>
    <mergeCell ref="A18:B18"/>
    <mergeCell ref="A19:B19"/>
    <mergeCell ref="A20:B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7" workbookViewId="0">
      <selection activeCell="B27" sqref="B27"/>
    </sheetView>
  </sheetViews>
  <sheetFormatPr defaultRowHeight="14.5" x14ac:dyDescent="0.35"/>
  <cols>
    <col min="1" max="1" width="8.7265625" style="2" customWidth="1"/>
    <col min="2" max="2" width="37.26953125" style="2" customWidth="1"/>
    <col min="3" max="3" width="9.7265625" style="2" customWidth="1"/>
    <col min="4" max="4" width="10.6328125" style="58" customWidth="1"/>
    <col min="5" max="5" width="9.08984375" style="41" customWidth="1"/>
    <col min="6" max="6" width="8.26953125" style="2" customWidth="1"/>
    <col min="7" max="7" width="8.453125" style="2" customWidth="1"/>
    <col min="8" max="8" width="8.7265625" style="2" customWidth="1"/>
    <col min="9" max="245" width="9.1796875" style="2"/>
    <col min="246" max="246" width="8.7265625" style="2" customWidth="1"/>
    <col min="247" max="247" width="28.453125" style="2" customWidth="1"/>
    <col min="248" max="248" width="5.81640625" style="2" customWidth="1"/>
    <col min="249" max="249" width="17.26953125" style="2" customWidth="1"/>
    <col min="250" max="250" width="13.7265625" style="2" customWidth="1"/>
    <col min="251" max="251" width="11.81640625" style="2" customWidth="1"/>
    <col min="252" max="252" width="13.7265625" style="2" customWidth="1"/>
    <col min="253" max="253" width="11.81640625" style="2" customWidth="1"/>
    <col min="254" max="254" width="13.7265625" style="2" customWidth="1"/>
    <col min="255" max="255" width="11.81640625" style="2" customWidth="1"/>
    <col min="256" max="256" width="13.7265625" style="2" customWidth="1"/>
    <col min="257" max="257" width="11.81640625" style="2" customWidth="1"/>
    <col min="258" max="501" width="9.1796875" style="2"/>
    <col min="502" max="502" width="8.7265625" style="2" customWidth="1"/>
    <col min="503" max="503" width="28.453125" style="2" customWidth="1"/>
    <col min="504" max="504" width="5.81640625" style="2" customWidth="1"/>
    <col min="505" max="505" width="17.26953125" style="2" customWidth="1"/>
    <col min="506" max="506" width="13.7265625" style="2" customWidth="1"/>
    <col min="507" max="507" width="11.81640625" style="2" customWidth="1"/>
    <col min="508" max="508" width="13.7265625" style="2" customWidth="1"/>
    <col min="509" max="509" width="11.81640625" style="2" customWidth="1"/>
    <col min="510" max="510" width="13.7265625" style="2" customWidth="1"/>
    <col min="511" max="511" width="11.81640625" style="2" customWidth="1"/>
    <col min="512" max="512" width="13.7265625" style="2" customWidth="1"/>
    <col min="513" max="513" width="11.81640625" style="2" customWidth="1"/>
    <col min="514" max="757" width="9.1796875" style="2"/>
    <col min="758" max="758" width="8.7265625" style="2" customWidth="1"/>
    <col min="759" max="759" width="28.453125" style="2" customWidth="1"/>
    <col min="760" max="760" width="5.81640625" style="2" customWidth="1"/>
    <col min="761" max="761" width="17.26953125" style="2" customWidth="1"/>
    <col min="762" max="762" width="13.7265625" style="2" customWidth="1"/>
    <col min="763" max="763" width="11.81640625" style="2" customWidth="1"/>
    <col min="764" max="764" width="13.7265625" style="2" customWidth="1"/>
    <col min="765" max="765" width="11.81640625" style="2" customWidth="1"/>
    <col min="766" max="766" width="13.7265625" style="2" customWidth="1"/>
    <col min="767" max="767" width="11.81640625" style="2" customWidth="1"/>
    <col min="768" max="768" width="13.7265625" style="2" customWidth="1"/>
    <col min="769" max="769" width="11.81640625" style="2" customWidth="1"/>
    <col min="770" max="1013" width="9.1796875" style="2"/>
    <col min="1014" max="1014" width="8.7265625" style="2" customWidth="1"/>
    <col min="1015" max="1015" width="28.453125" style="2" customWidth="1"/>
    <col min="1016" max="1016" width="5.81640625" style="2" customWidth="1"/>
    <col min="1017" max="1017" width="17.26953125" style="2" customWidth="1"/>
    <col min="1018" max="1018" width="13.7265625" style="2" customWidth="1"/>
    <col min="1019" max="1019" width="11.81640625" style="2" customWidth="1"/>
    <col min="1020" max="1020" width="13.7265625" style="2" customWidth="1"/>
    <col min="1021" max="1021" width="11.81640625" style="2" customWidth="1"/>
    <col min="1022" max="1022" width="13.7265625" style="2" customWidth="1"/>
    <col min="1023" max="1023" width="11.81640625" style="2" customWidth="1"/>
    <col min="1024" max="1024" width="13.7265625" style="2" customWidth="1"/>
    <col min="1025" max="1025" width="11.81640625" style="2" customWidth="1"/>
    <col min="1026" max="1269" width="9.1796875" style="2"/>
    <col min="1270" max="1270" width="8.7265625" style="2" customWidth="1"/>
    <col min="1271" max="1271" width="28.453125" style="2" customWidth="1"/>
    <col min="1272" max="1272" width="5.81640625" style="2" customWidth="1"/>
    <col min="1273" max="1273" width="17.26953125" style="2" customWidth="1"/>
    <col min="1274" max="1274" width="13.7265625" style="2" customWidth="1"/>
    <col min="1275" max="1275" width="11.81640625" style="2" customWidth="1"/>
    <col min="1276" max="1276" width="13.7265625" style="2" customWidth="1"/>
    <col min="1277" max="1277" width="11.81640625" style="2" customWidth="1"/>
    <col min="1278" max="1278" width="13.7265625" style="2" customWidth="1"/>
    <col min="1279" max="1279" width="11.81640625" style="2" customWidth="1"/>
    <col min="1280" max="1280" width="13.7265625" style="2" customWidth="1"/>
    <col min="1281" max="1281" width="11.81640625" style="2" customWidth="1"/>
    <col min="1282" max="1525" width="9.1796875" style="2"/>
    <col min="1526" max="1526" width="8.7265625" style="2" customWidth="1"/>
    <col min="1527" max="1527" width="28.453125" style="2" customWidth="1"/>
    <col min="1528" max="1528" width="5.81640625" style="2" customWidth="1"/>
    <col min="1529" max="1529" width="17.26953125" style="2" customWidth="1"/>
    <col min="1530" max="1530" width="13.7265625" style="2" customWidth="1"/>
    <col min="1531" max="1531" width="11.81640625" style="2" customWidth="1"/>
    <col min="1532" max="1532" width="13.7265625" style="2" customWidth="1"/>
    <col min="1533" max="1533" width="11.81640625" style="2" customWidth="1"/>
    <col min="1534" max="1534" width="13.7265625" style="2" customWidth="1"/>
    <col min="1535" max="1535" width="11.81640625" style="2" customWidth="1"/>
    <col min="1536" max="1536" width="13.7265625" style="2" customWidth="1"/>
    <col min="1537" max="1537" width="11.81640625" style="2" customWidth="1"/>
    <col min="1538" max="1781" width="9.1796875" style="2"/>
    <col min="1782" max="1782" width="8.7265625" style="2" customWidth="1"/>
    <col min="1783" max="1783" width="28.453125" style="2" customWidth="1"/>
    <col min="1784" max="1784" width="5.81640625" style="2" customWidth="1"/>
    <col min="1785" max="1785" width="17.26953125" style="2" customWidth="1"/>
    <col min="1786" max="1786" width="13.7265625" style="2" customWidth="1"/>
    <col min="1787" max="1787" width="11.81640625" style="2" customWidth="1"/>
    <col min="1788" max="1788" width="13.7265625" style="2" customWidth="1"/>
    <col min="1789" max="1789" width="11.81640625" style="2" customWidth="1"/>
    <col min="1790" max="1790" width="13.7265625" style="2" customWidth="1"/>
    <col min="1791" max="1791" width="11.81640625" style="2" customWidth="1"/>
    <col min="1792" max="1792" width="13.7265625" style="2" customWidth="1"/>
    <col min="1793" max="1793" width="11.81640625" style="2" customWidth="1"/>
    <col min="1794" max="2037" width="9.1796875" style="2"/>
    <col min="2038" max="2038" width="8.7265625" style="2" customWidth="1"/>
    <col min="2039" max="2039" width="28.453125" style="2" customWidth="1"/>
    <col min="2040" max="2040" width="5.81640625" style="2" customWidth="1"/>
    <col min="2041" max="2041" width="17.26953125" style="2" customWidth="1"/>
    <col min="2042" max="2042" width="13.7265625" style="2" customWidth="1"/>
    <col min="2043" max="2043" width="11.81640625" style="2" customWidth="1"/>
    <col min="2044" max="2044" width="13.7265625" style="2" customWidth="1"/>
    <col min="2045" max="2045" width="11.81640625" style="2" customWidth="1"/>
    <col min="2046" max="2046" width="13.7265625" style="2" customWidth="1"/>
    <col min="2047" max="2047" width="11.81640625" style="2" customWidth="1"/>
    <col min="2048" max="2048" width="13.7265625" style="2" customWidth="1"/>
    <col min="2049" max="2049" width="11.81640625" style="2" customWidth="1"/>
    <col min="2050" max="2293" width="9.1796875" style="2"/>
    <col min="2294" max="2294" width="8.7265625" style="2" customWidth="1"/>
    <col min="2295" max="2295" width="28.453125" style="2" customWidth="1"/>
    <col min="2296" max="2296" width="5.81640625" style="2" customWidth="1"/>
    <col min="2297" max="2297" width="17.26953125" style="2" customWidth="1"/>
    <col min="2298" max="2298" width="13.7265625" style="2" customWidth="1"/>
    <col min="2299" max="2299" width="11.81640625" style="2" customWidth="1"/>
    <col min="2300" max="2300" width="13.7265625" style="2" customWidth="1"/>
    <col min="2301" max="2301" width="11.81640625" style="2" customWidth="1"/>
    <col min="2302" max="2302" width="13.7265625" style="2" customWidth="1"/>
    <col min="2303" max="2303" width="11.81640625" style="2" customWidth="1"/>
    <col min="2304" max="2304" width="13.7265625" style="2" customWidth="1"/>
    <col min="2305" max="2305" width="11.81640625" style="2" customWidth="1"/>
    <col min="2306" max="2549" width="9.1796875" style="2"/>
    <col min="2550" max="2550" width="8.7265625" style="2" customWidth="1"/>
    <col min="2551" max="2551" width="28.453125" style="2" customWidth="1"/>
    <col min="2552" max="2552" width="5.81640625" style="2" customWidth="1"/>
    <col min="2553" max="2553" width="17.26953125" style="2" customWidth="1"/>
    <col min="2554" max="2554" width="13.7265625" style="2" customWidth="1"/>
    <col min="2555" max="2555" width="11.81640625" style="2" customWidth="1"/>
    <col min="2556" max="2556" width="13.7265625" style="2" customWidth="1"/>
    <col min="2557" max="2557" width="11.81640625" style="2" customWidth="1"/>
    <col min="2558" max="2558" width="13.7265625" style="2" customWidth="1"/>
    <col min="2559" max="2559" width="11.81640625" style="2" customWidth="1"/>
    <col min="2560" max="2560" width="13.7265625" style="2" customWidth="1"/>
    <col min="2561" max="2561" width="11.81640625" style="2" customWidth="1"/>
    <col min="2562" max="2805" width="9.1796875" style="2"/>
    <col min="2806" max="2806" width="8.7265625" style="2" customWidth="1"/>
    <col min="2807" max="2807" width="28.453125" style="2" customWidth="1"/>
    <col min="2808" max="2808" width="5.81640625" style="2" customWidth="1"/>
    <col min="2809" max="2809" width="17.26953125" style="2" customWidth="1"/>
    <col min="2810" max="2810" width="13.7265625" style="2" customWidth="1"/>
    <col min="2811" max="2811" width="11.81640625" style="2" customWidth="1"/>
    <col min="2812" max="2812" width="13.7265625" style="2" customWidth="1"/>
    <col min="2813" max="2813" width="11.81640625" style="2" customWidth="1"/>
    <col min="2814" max="2814" width="13.7265625" style="2" customWidth="1"/>
    <col min="2815" max="2815" width="11.81640625" style="2" customWidth="1"/>
    <col min="2816" max="2816" width="13.7265625" style="2" customWidth="1"/>
    <col min="2817" max="2817" width="11.81640625" style="2" customWidth="1"/>
    <col min="2818" max="3061" width="9.1796875" style="2"/>
    <col min="3062" max="3062" width="8.7265625" style="2" customWidth="1"/>
    <col min="3063" max="3063" width="28.453125" style="2" customWidth="1"/>
    <col min="3064" max="3064" width="5.81640625" style="2" customWidth="1"/>
    <col min="3065" max="3065" width="17.26953125" style="2" customWidth="1"/>
    <col min="3066" max="3066" width="13.7265625" style="2" customWidth="1"/>
    <col min="3067" max="3067" width="11.81640625" style="2" customWidth="1"/>
    <col min="3068" max="3068" width="13.7265625" style="2" customWidth="1"/>
    <col min="3069" max="3069" width="11.81640625" style="2" customWidth="1"/>
    <col min="3070" max="3070" width="13.7265625" style="2" customWidth="1"/>
    <col min="3071" max="3071" width="11.81640625" style="2" customWidth="1"/>
    <col min="3072" max="3072" width="13.7265625" style="2" customWidth="1"/>
    <col min="3073" max="3073" width="11.81640625" style="2" customWidth="1"/>
    <col min="3074" max="3317" width="9.1796875" style="2"/>
    <col min="3318" max="3318" width="8.7265625" style="2" customWidth="1"/>
    <col min="3319" max="3319" width="28.453125" style="2" customWidth="1"/>
    <col min="3320" max="3320" width="5.81640625" style="2" customWidth="1"/>
    <col min="3321" max="3321" width="17.26953125" style="2" customWidth="1"/>
    <col min="3322" max="3322" width="13.7265625" style="2" customWidth="1"/>
    <col min="3323" max="3323" width="11.81640625" style="2" customWidth="1"/>
    <col min="3324" max="3324" width="13.7265625" style="2" customWidth="1"/>
    <col min="3325" max="3325" width="11.81640625" style="2" customWidth="1"/>
    <col min="3326" max="3326" width="13.7265625" style="2" customWidth="1"/>
    <col min="3327" max="3327" width="11.81640625" style="2" customWidth="1"/>
    <col min="3328" max="3328" width="13.7265625" style="2" customWidth="1"/>
    <col min="3329" max="3329" width="11.81640625" style="2" customWidth="1"/>
    <col min="3330" max="3573" width="9.1796875" style="2"/>
    <col min="3574" max="3574" width="8.7265625" style="2" customWidth="1"/>
    <col min="3575" max="3575" width="28.453125" style="2" customWidth="1"/>
    <col min="3576" max="3576" width="5.81640625" style="2" customWidth="1"/>
    <col min="3577" max="3577" width="17.26953125" style="2" customWidth="1"/>
    <col min="3578" max="3578" width="13.7265625" style="2" customWidth="1"/>
    <col min="3579" max="3579" width="11.81640625" style="2" customWidth="1"/>
    <col min="3580" max="3580" width="13.7265625" style="2" customWidth="1"/>
    <col min="3581" max="3581" width="11.81640625" style="2" customWidth="1"/>
    <col min="3582" max="3582" width="13.7265625" style="2" customWidth="1"/>
    <col min="3583" max="3583" width="11.81640625" style="2" customWidth="1"/>
    <col min="3584" max="3584" width="13.7265625" style="2" customWidth="1"/>
    <col min="3585" max="3585" width="11.81640625" style="2" customWidth="1"/>
    <col min="3586" max="3829" width="9.1796875" style="2"/>
    <col min="3830" max="3830" width="8.7265625" style="2" customWidth="1"/>
    <col min="3831" max="3831" width="28.453125" style="2" customWidth="1"/>
    <col min="3832" max="3832" width="5.81640625" style="2" customWidth="1"/>
    <col min="3833" max="3833" width="17.26953125" style="2" customWidth="1"/>
    <col min="3834" max="3834" width="13.7265625" style="2" customWidth="1"/>
    <col min="3835" max="3835" width="11.81640625" style="2" customWidth="1"/>
    <col min="3836" max="3836" width="13.7265625" style="2" customWidth="1"/>
    <col min="3837" max="3837" width="11.81640625" style="2" customWidth="1"/>
    <col min="3838" max="3838" width="13.7265625" style="2" customWidth="1"/>
    <col min="3839" max="3839" width="11.81640625" style="2" customWidth="1"/>
    <col min="3840" max="3840" width="13.7265625" style="2" customWidth="1"/>
    <col min="3841" max="3841" width="11.81640625" style="2" customWidth="1"/>
    <col min="3842" max="4085" width="9.1796875" style="2"/>
    <col min="4086" max="4086" width="8.7265625" style="2" customWidth="1"/>
    <col min="4087" max="4087" width="28.453125" style="2" customWidth="1"/>
    <col min="4088" max="4088" width="5.81640625" style="2" customWidth="1"/>
    <col min="4089" max="4089" width="17.26953125" style="2" customWidth="1"/>
    <col min="4090" max="4090" width="13.7265625" style="2" customWidth="1"/>
    <col min="4091" max="4091" width="11.81640625" style="2" customWidth="1"/>
    <col min="4092" max="4092" width="13.7265625" style="2" customWidth="1"/>
    <col min="4093" max="4093" width="11.81640625" style="2" customWidth="1"/>
    <col min="4094" max="4094" width="13.7265625" style="2" customWidth="1"/>
    <col min="4095" max="4095" width="11.81640625" style="2" customWidth="1"/>
    <col min="4096" max="4096" width="13.7265625" style="2" customWidth="1"/>
    <col min="4097" max="4097" width="11.81640625" style="2" customWidth="1"/>
    <col min="4098" max="4341" width="9.1796875" style="2"/>
    <col min="4342" max="4342" width="8.7265625" style="2" customWidth="1"/>
    <col min="4343" max="4343" width="28.453125" style="2" customWidth="1"/>
    <col min="4344" max="4344" width="5.81640625" style="2" customWidth="1"/>
    <col min="4345" max="4345" width="17.26953125" style="2" customWidth="1"/>
    <col min="4346" max="4346" width="13.7265625" style="2" customWidth="1"/>
    <col min="4347" max="4347" width="11.81640625" style="2" customWidth="1"/>
    <col min="4348" max="4348" width="13.7265625" style="2" customWidth="1"/>
    <col min="4349" max="4349" width="11.81640625" style="2" customWidth="1"/>
    <col min="4350" max="4350" width="13.7265625" style="2" customWidth="1"/>
    <col min="4351" max="4351" width="11.81640625" style="2" customWidth="1"/>
    <col min="4352" max="4352" width="13.7265625" style="2" customWidth="1"/>
    <col min="4353" max="4353" width="11.81640625" style="2" customWidth="1"/>
    <col min="4354" max="4597" width="9.1796875" style="2"/>
    <col min="4598" max="4598" width="8.7265625" style="2" customWidth="1"/>
    <col min="4599" max="4599" width="28.453125" style="2" customWidth="1"/>
    <col min="4600" max="4600" width="5.81640625" style="2" customWidth="1"/>
    <col min="4601" max="4601" width="17.26953125" style="2" customWidth="1"/>
    <col min="4602" max="4602" width="13.7265625" style="2" customWidth="1"/>
    <col min="4603" max="4603" width="11.81640625" style="2" customWidth="1"/>
    <col min="4604" max="4604" width="13.7265625" style="2" customWidth="1"/>
    <col min="4605" max="4605" width="11.81640625" style="2" customWidth="1"/>
    <col min="4606" max="4606" width="13.7265625" style="2" customWidth="1"/>
    <col min="4607" max="4607" width="11.81640625" style="2" customWidth="1"/>
    <col min="4608" max="4608" width="13.7265625" style="2" customWidth="1"/>
    <col min="4609" max="4609" width="11.81640625" style="2" customWidth="1"/>
    <col min="4610" max="4853" width="9.1796875" style="2"/>
    <col min="4854" max="4854" width="8.7265625" style="2" customWidth="1"/>
    <col min="4855" max="4855" width="28.453125" style="2" customWidth="1"/>
    <col min="4856" max="4856" width="5.81640625" style="2" customWidth="1"/>
    <col min="4857" max="4857" width="17.26953125" style="2" customWidth="1"/>
    <col min="4858" max="4858" width="13.7265625" style="2" customWidth="1"/>
    <col min="4859" max="4859" width="11.81640625" style="2" customWidth="1"/>
    <col min="4860" max="4860" width="13.7265625" style="2" customWidth="1"/>
    <col min="4861" max="4861" width="11.81640625" style="2" customWidth="1"/>
    <col min="4862" max="4862" width="13.7265625" style="2" customWidth="1"/>
    <col min="4863" max="4863" width="11.81640625" style="2" customWidth="1"/>
    <col min="4864" max="4864" width="13.7265625" style="2" customWidth="1"/>
    <col min="4865" max="4865" width="11.81640625" style="2" customWidth="1"/>
    <col min="4866" max="5109" width="9.1796875" style="2"/>
    <col min="5110" max="5110" width="8.7265625" style="2" customWidth="1"/>
    <col min="5111" max="5111" width="28.453125" style="2" customWidth="1"/>
    <col min="5112" max="5112" width="5.81640625" style="2" customWidth="1"/>
    <col min="5113" max="5113" width="17.26953125" style="2" customWidth="1"/>
    <col min="5114" max="5114" width="13.7265625" style="2" customWidth="1"/>
    <col min="5115" max="5115" width="11.81640625" style="2" customWidth="1"/>
    <col min="5116" max="5116" width="13.7265625" style="2" customWidth="1"/>
    <col min="5117" max="5117" width="11.81640625" style="2" customWidth="1"/>
    <col min="5118" max="5118" width="13.7265625" style="2" customWidth="1"/>
    <col min="5119" max="5119" width="11.81640625" style="2" customWidth="1"/>
    <col min="5120" max="5120" width="13.7265625" style="2" customWidth="1"/>
    <col min="5121" max="5121" width="11.81640625" style="2" customWidth="1"/>
    <col min="5122" max="5365" width="9.1796875" style="2"/>
    <col min="5366" max="5366" width="8.7265625" style="2" customWidth="1"/>
    <col min="5367" max="5367" width="28.453125" style="2" customWidth="1"/>
    <col min="5368" max="5368" width="5.81640625" style="2" customWidth="1"/>
    <col min="5369" max="5369" width="17.26953125" style="2" customWidth="1"/>
    <col min="5370" max="5370" width="13.7265625" style="2" customWidth="1"/>
    <col min="5371" max="5371" width="11.81640625" style="2" customWidth="1"/>
    <col min="5372" max="5372" width="13.7265625" style="2" customWidth="1"/>
    <col min="5373" max="5373" width="11.81640625" style="2" customWidth="1"/>
    <col min="5374" max="5374" width="13.7265625" style="2" customWidth="1"/>
    <col min="5375" max="5375" width="11.81640625" style="2" customWidth="1"/>
    <col min="5376" max="5376" width="13.7265625" style="2" customWidth="1"/>
    <col min="5377" max="5377" width="11.81640625" style="2" customWidth="1"/>
    <col min="5378" max="5621" width="9.1796875" style="2"/>
    <col min="5622" max="5622" width="8.7265625" style="2" customWidth="1"/>
    <col min="5623" max="5623" width="28.453125" style="2" customWidth="1"/>
    <col min="5624" max="5624" width="5.81640625" style="2" customWidth="1"/>
    <col min="5625" max="5625" width="17.26953125" style="2" customWidth="1"/>
    <col min="5626" max="5626" width="13.7265625" style="2" customWidth="1"/>
    <col min="5627" max="5627" width="11.81640625" style="2" customWidth="1"/>
    <col min="5628" max="5628" width="13.7265625" style="2" customWidth="1"/>
    <col min="5629" max="5629" width="11.81640625" style="2" customWidth="1"/>
    <col min="5630" max="5630" width="13.7265625" style="2" customWidth="1"/>
    <col min="5631" max="5631" width="11.81640625" style="2" customWidth="1"/>
    <col min="5632" max="5632" width="13.7265625" style="2" customWidth="1"/>
    <col min="5633" max="5633" width="11.81640625" style="2" customWidth="1"/>
    <col min="5634" max="5877" width="9.1796875" style="2"/>
    <col min="5878" max="5878" width="8.7265625" style="2" customWidth="1"/>
    <col min="5879" max="5879" width="28.453125" style="2" customWidth="1"/>
    <col min="5880" max="5880" width="5.81640625" style="2" customWidth="1"/>
    <col min="5881" max="5881" width="17.26953125" style="2" customWidth="1"/>
    <col min="5882" max="5882" width="13.7265625" style="2" customWidth="1"/>
    <col min="5883" max="5883" width="11.81640625" style="2" customWidth="1"/>
    <col min="5884" max="5884" width="13.7265625" style="2" customWidth="1"/>
    <col min="5885" max="5885" width="11.81640625" style="2" customWidth="1"/>
    <col min="5886" max="5886" width="13.7265625" style="2" customWidth="1"/>
    <col min="5887" max="5887" width="11.81640625" style="2" customWidth="1"/>
    <col min="5888" max="5888" width="13.7265625" style="2" customWidth="1"/>
    <col min="5889" max="5889" width="11.81640625" style="2" customWidth="1"/>
    <col min="5890" max="6133" width="9.1796875" style="2"/>
    <col min="6134" max="6134" width="8.7265625" style="2" customWidth="1"/>
    <col min="6135" max="6135" width="28.453125" style="2" customWidth="1"/>
    <col min="6136" max="6136" width="5.81640625" style="2" customWidth="1"/>
    <col min="6137" max="6137" width="17.26953125" style="2" customWidth="1"/>
    <col min="6138" max="6138" width="13.7265625" style="2" customWidth="1"/>
    <col min="6139" max="6139" width="11.81640625" style="2" customWidth="1"/>
    <col min="6140" max="6140" width="13.7265625" style="2" customWidth="1"/>
    <col min="6141" max="6141" width="11.81640625" style="2" customWidth="1"/>
    <col min="6142" max="6142" width="13.7265625" style="2" customWidth="1"/>
    <col min="6143" max="6143" width="11.81640625" style="2" customWidth="1"/>
    <col min="6144" max="6144" width="13.7265625" style="2" customWidth="1"/>
    <col min="6145" max="6145" width="11.81640625" style="2" customWidth="1"/>
    <col min="6146" max="6389" width="9.1796875" style="2"/>
    <col min="6390" max="6390" width="8.7265625" style="2" customWidth="1"/>
    <col min="6391" max="6391" width="28.453125" style="2" customWidth="1"/>
    <col min="6392" max="6392" width="5.81640625" style="2" customWidth="1"/>
    <col min="6393" max="6393" width="17.26953125" style="2" customWidth="1"/>
    <col min="6394" max="6394" width="13.7265625" style="2" customWidth="1"/>
    <col min="6395" max="6395" width="11.81640625" style="2" customWidth="1"/>
    <col min="6396" max="6396" width="13.7265625" style="2" customWidth="1"/>
    <col min="6397" max="6397" width="11.81640625" style="2" customWidth="1"/>
    <col min="6398" max="6398" width="13.7265625" style="2" customWidth="1"/>
    <col min="6399" max="6399" width="11.81640625" style="2" customWidth="1"/>
    <col min="6400" max="6400" width="13.7265625" style="2" customWidth="1"/>
    <col min="6401" max="6401" width="11.81640625" style="2" customWidth="1"/>
    <col min="6402" max="6645" width="9.1796875" style="2"/>
    <col min="6646" max="6646" width="8.7265625" style="2" customWidth="1"/>
    <col min="6647" max="6647" width="28.453125" style="2" customWidth="1"/>
    <col min="6648" max="6648" width="5.81640625" style="2" customWidth="1"/>
    <col min="6649" max="6649" width="17.26953125" style="2" customWidth="1"/>
    <col min="6650" max="6650" width="13.7265625" style="2" customWidth="1"/>
    <col min="6651" max="6651" width="11.81640625" style="2" customWidth="1"/>
    <col min="6652" max="6652" width="13.7265625" style="2" customWidth="1"/>
    <col min="6653" max="6653" width="11.81640625" style="2" customWidth="1"/>
    <col min="6654" max="6654" width="13.7265625" style="2" customWidth="1"/>
    <col min="6655" max="6655" width="11.81640625" style="2" customWidth="1"/>
    <col min="6656" max="6656" width="13.7265625" style="2" customWidth="1"/>
    <col min="6657" max="6657" width="11.81640625" style="2" customWidth="1"/>
    <col min="6658" max="6901" width="9.1796875" style="2"/>
    <col min="6902" max="6902" width="8.7265625" style="2" customWidth="1"/>
    <col min="6903" max="6903" width="28.453125" style="2" customWidth="1"/>
    <col min="6904" max="6904" width="5.81640625" style="2" customWidth="1"/>
    <col min="6905" max="6905" width="17.26953125" style="2" customWidth="1"/>
    <col min="6906" max="6906" width="13.7265625" style="2" customWidth="1"/>
    <col min="6907" max="6907" width="11.81640625" style="2" customWidth="1"/>
    <col min="6908" max="6908" width="13.7265625" style="2" customWidth="1"/>
    <col min="6909" max="6909" width="11.81640625" style="2" customWidth="1"/>
    <col min="6910" max="6910" width="13.7265625" style="2" customWidth="1"/>
    <col min="6911" max="6911" width="11.81640625" style="2" customWidth="1"/>
    <col min="6912" max="6912" width="13.7265625" style="2" customWidth="1"/>
    <col min="6913" max="6913" width="11.81640625" style="2" customWidth="1"/>
    <col min="6914" max="7157" width="9.1796875" style="2"/>
    <col min="7158" max="7158" width="8.7265625" style="2" customWidth="1"/>
    <col min="7159" max="7159" width="28.453125" style="2" customWidth="1"/>
    <col min="7160" max="7160" width="5.81640625" style="2" customWidth="1"/>
    <col min="7161" max="7161" width="17.26953125" style="2" customWidth="1"/>
    <col min="7162" max="7162" width="13.7265625" style="2" customWidth="1"/>
    <col min="7163" max="7163" width="11.81640625" style="2" customWidth="1"/>
    <col min="7164" max="7164" width="13.7265625" style="2" customWidth="1"/>
    <col min="7165" max="7165" width="11.81640625" style="2" customWidth="1"/>
    <col min="7166" max="7166" width="13.7265625" style="2" customWidth="1"/>
    <col min="7167" max="7167" width="11.81640625" style="2" customWidth="1"/>
    <col min="7168" max="7168" width="13.7265625" style="2" customWidth="1"/>
    <col min="7169" max="7169" width="11.81640625" style="2" customWidth="1"/>
    <col min="7170" max="7413" width="9.1796875" style="2"/>
    <col min="7414" max="7414" width="8.7265625" style="2" customWidth="1"/>
    <col min="7415" max="7415" width="28.453125" style="2" customWidth="1"/>
    <col min="7416" max="7416" width="5.81640625" style="2" customWidth="1"/>
    <col min="7417" max="7417" width="17.26953125" style="2" customWidth="1"/>
    <col min="7418" max="7418" width="13.7265625" style="2" customWidth="1"/>
    <col min="7419" max="7419" width="11.81640625" style="2" customWidth="1"/>
    <col min="7420" max="7420" width="13.7265625" style="2" customWidth="1"/>
    <col min="7421" max="7421" width="11.81640625" style="2" customWidth="1"/>
    <col min="7422" max="7422" width="13.7265625" style="2" customWidth="1"/>
    <col min="7423" max="7423" width="11.81640625" style="2" customWidth="1"/>
    <col min="7424" max="7424" width="13.7265625" style="2" customWidth="1"/>
    <col min="7425" max="7425" width="11.81640625" style="2" customWidth="1"/>
    <col min="7426" max="7669" width="9.1796875" style="2"/>
    <col min="7670" max="7670" width="8.7265625" style="2" customWidth="1"/>
    <col min="7671" max="7671" width="28.453125" style="2" customWidth="1"/>
    <col min="7672" max="7672" width="5.81640625" style="2" customWidth="1"/>
    <col min="7673" max="7673" width="17.26953125" style="2" customWidth="1"/>
    <col min="7674" max="7674" width="13.7265625" style="2" customWidth="1"/>
    <col min="7675" max="7675" width="11.81640625" style="2" customWidth="1"/>
    <col min="7676" max="7676" width="13.7265625" style="2" customWidth="1"/>
    <col min="7677" max="7677" width="11.81640625" style="2" customWidth="1"/>
    <col min="7678" max="7678" width="13.7265625" style="2" customWidth="1"/>
    <col min="7679" max="7679" width="11.81640625" style="2" customWidth="1"/>
    <col min="7680" max="7680" width="13.7265625" style="2" customWidth="1"/>
    <col min="7681" max="7681" width="11.81640625" style="2" customWidth="1"/>
    <col min="7682" max="7925" width="9.1796875" style="2"/>
    <col min="7926" max="7926" width="8.7265625" style="2" customWidth="1"/>
    <col min="7927" max="7927" width="28.453125" style="2" customWidth="1"/>
    <col min="7928" max="7928" width="5.81640625" style="2" customWidth="1"/>
    <col min="7929" max="7929" width="17.26953125" style="2" customWidth="1"/>
    <col min="7930" max="7930" width="13.7265625" style="2" customWidth="1"/>
    <col min="7931" max="7931" width="11.81640625" style="2" customWidth="1"/>
    <col min="7932" max="7932" width="13.7265625" style="2" customWidth="1"/>
    <col min="7933" max="7933" width="11.81640625" style="2" customWidth="1"/>
    <col min="7934" max="7934" width="13.7265625" style="2" customWidth="1"/>
    <col min="7935" max="7935" width="11.81640625" style="2" customWidth="1"/>
    <col min="7936" max="7936" width="13.7265625" style="2" customWidth="1"/>
    <col min="7937" max="7937" width="11.81640625" style="2" customWidth="1"/>
    <col min="7938" max="8181" width="9.1796875" style="2"/>
    <col min="8182" max="8182" width="8.7265625" style="2" customWidth="1"/>
    <col min="8183" max="8183" width="28.453125" style="2" customWidth="1"/>
    <col min="8184" max="8184" width="5.81640625" style="2" customWidth="1"/>
    <col min="8185" max="8185" width="17.26953125" style="2" customWidth="1"/>
    <col min="8186" max="8186" width="13.7265625" style="2" customWidth="1"/>
    <col min="8187" max="8187" width="11.81640625" style="2" customWidth="1"/>
    <col min="8188" max="8188" width="13.7265625" style="2" customWidth="1"/>
    <col min="8189" max="8189" width="11.81640625" style="2" customWidth="1"/>
    <col min="8190" max="8190" width="13.7265625" style="2" customWidth="1"/>
    <col min="8191" max="8191" width="11.81640625" style="2" customWidth="1"/>
    <col min="8192" max="8192" width="13.7265625" style="2" customWidth="1"/>
    <col min="8193" max="8193" width="11.81640625" style="2" customWidth="1"/>
    <col min="8194" max="8437" width="9.1796875" style="2"/>
    <col min="8438" max="8438" width="8.7265625" style="2" customWidth="1"/>
    <col min="8439" max="8439" width="28.453125" style="2" customWidth="1"/>
    <col min="8440" max="8440" width="5.81640625" style="2" customWidth="1"/>
    <col min="8441" max="8441" width="17.26953125" style="2" customWidth="1"/>
    <col min="8442" max="8442" width="13.7265625" style="2" customWidth="1"/>
    <col min="8443" max="8443" width="11.81640625" style="2" customWidth="1"/>
    <col min="8444" max="8444" width="13.7265625" style="2" customWidth="1"/>
    <col min="8445" max="8445" width="11.81640625" style="2" customWidth="1"/>
    <col min="8446" max="8446" width="13.7265625" style="2" customWidth="1"/>
    <col min="8447" max="8447" width="11.81640625" style="2" customWidth="1"/>
    <col min="8448" max="8448" width="13.7265625" style="2" customWidth="1"/>
    <col min="8449" max="8449" width="11.81640625" style="2" customWidth="1"/>
    <col min="8450" max="8693" width="9.1796875" style="2"/>
    <col min="8694" max="8694" width="8.7265625" style="2" customWidth="1"/>
    <col min="8695" max="8695" width="28.453125" style="2" customWidth="1"/>
    <col min="8696" max="8696" width="5.81640625" style="2" customWidth="1"/>
    <col min="8697" max="8697" width="17.26953125" style="2" customWidth="1"/>
    <col min="8698" max="8698" width="13.7265625" style="2" customWidth="1"/>
    <col min="8699" max="8699" width="11.81640625" style="2" customWidth="1"/>
    <col min="8700" max="8700" width="13.7265625" style="2" customWidth="1"/>
    <col min="8701" max="8701" width="11.81640625" style="2" customWidth="1"/>
    <col min="8702" max="8702" width="13.7265625" style="2" customWidth="1"/>
    <col min="8703" max="8703" width="11.81640625" style="2" customWidth="1"/>
    <col min="8704" max="8704" width="13.7265625" style="2" customWidth="1"/>
    <col min="8705" max="8705" width="11.81640625" style="2" customWidth="1"/>
    <col min="8706" max="8949" width="9.1796875" style="2"/>
    <col min="8950" max="8950" width="8.7265625" style="2" customWidth="1"/>
    <col min="8951" max="8951" width="28.453125" style="2" customWidth="1"/>
    <col min="8952" max="8952" width="5.81640625" style="2" customWidth="1"/>
    <col min="8953" max="8953" width="17.26953125" style="2" customWidth="1"/>
    <col min="8954" max="8954" width="13.7265625" style="2" customWidth="1"/>
    <col min="8955" max="8955" width="11.81640625" style="2" customWidth="1"/>
    <col min="8956" max="8956" width="13.7265625" style="2" customWidth="1"/>
    <col min="8957" max="8957" width="11.81640625" style="2" customWidth="1"/>
    <col min="8958" max="8958" width="13.7265625" style="2" customWidth="1"/>
    <col min="8959" max="8959" width="11.81640625" style="2" customWidth="1"/>
    <col min="8960" max="8960" width="13.7265625" style="2" customWidth="1"/>
    <col min="8961" max="8961" width="11.81640625" style="2" customWidth="1"/>
    <col min="8962" max="9205" width="9.1796875" style="2"/>
    <col min="9206" max="9206" width="8.7265625" style="2" customWidth="1"/>
    <col min="9207" max="9207" width="28.453125" style="2" customWidth="1"/>
    <col min="9208" max="9208" width="5.81640625" style="2" customWidth="1"/>
    <col min="9209" max="9209" width="17.26953125" style="2" customWidth="1"/>
    <col min="9210" max="9210" width="13.7265625" style="2" customWidth="1"/>
    <col min="9211" max="9211" width="11.81640625" style="2" customWidth="1"/>
    <col min="9212" max="9212" width="13.7265625" style="2" customWidth="1"/>
    <col min="9213" max="9213" width="11.81640625" style="2" customWidth="1"/>
    <col min="9214" max="9214" width="13.7265625" style="2" customWidth="1"/>
    <col min="9215" max="9215" width="11.81640625" style="2" customWidth="1"/>
    <col min="9216" max="9216" width="13.7265625" style="2" customWidth="1"/>
    <col min="9217" max="9217" width="11.81640625" style="2" customWidth="1"/>
    <col min="9218" max="9461" width="9.1796875" style="2"/>
    <col min="9462" max="9462" width="8.7265625" style="2" customWidth="1"/>
    <col min="9463" max="9463" width="28.453125" style="2" customWidth="1"/>
    <col min="9464" max="9464" width="5.81640625" style="2" customWidth="1"/>
    <col min="9465" max="9465" width="17.26953125" style="2" customWidth="1"/>
    <col min="9466" max="9466" width="13.7265625" style="2" customWidth="1"/>
    <col min="9467" max="9467" width="11.81640625" style="2" customWidth="1"/>
    <col min="9468" max="9468" width="13.7265625" style="2" customWidth="1"/>
    <col min="9469" max="9469" width="11.81640625" style="2" customWidth="1"/>
    <col min="9470" max="9470" width="13.7265625" style="2" customWidth="1"/>
    <col min="9471" max="9471" width="11.81640625" style="2" customWidth="1"/>
    <col min="9472" max="9472" width="13.7265625" style="2" customWidth="1"/>
    <col min="9473" max="9473" width="11.81640625" style="2" customWidth="1"/>
    <col min="9474" max="9717" width="9.1796875" style="2"/>
    <col min="9718" max="9718" width="8.7265625" style="2" customWidth="1"/>
    <col min="9719" max="9719" width="28.453125" style="2" customWidth="1"/>
    <col min="9720" max="9720" width="5.81640625" style="2" customWidth="1"/>
    <col min="9721" max="9721" width="17.26953125" style="2" customWidth="1"/>
    <col min="9722" max="9722" width="13.7265625" style="2" customWidth="1"/>
    <col min="9723" max="9723" width="11.81640625" style="2" customWidth="1"/>
    <col min="9724" max="9724" width="13.7265625" style="2" customWidth="1"/>
    <col min="9725" max="9725" width="11.81640625" style="2" customWidth="1"/>
    <col min="9726" max="9726" width="13.7265625" style="2" customWidth="1"/>
    <col min="9727" max="9727" width="11.81640625" style="2" customWidth="1"/>
    <col min="9728" max="9728" width="13.7265625" style="2" customWidth="1"/>
    <col min="9729" max="9729" width="11.81640625" style="2" customWidth="1"/>
    <col min="9730" max="9973" width="9.1796875" style="2"/>
    <col min="9974" max="9974" width="8.7265625" style="2" customWidth="1"/>
    <col min="9975" max="9975" width="28.453125" style="2" customWidth="1"/>
    <col min="9976" max="9976" width="5.81640625" style="2" customWidth="1"/>
    <col min="9977" max="9977" width="17.26953125" style="2" customWidth="1"/>
    <col min="9978" max="9978" width="13.7265625" style="2" customWidth="1"/>
    <col min="9979" max="9979" width="11.81640625" style="2" customWidth="1"/>
    <col min="9980" max="9980" width="13.7265625" style="2" customWidth="1"/>
    <col min="9981" max="9981" width="11.81640625" style="2" customWidth="1"/>
    <col min="9982" max="9982" width="13.7265625" style="2" customWidth="1"/>
    <col min="9983" max="9983" width="11.81640625" style="2" customWidth="1"/>
    <col min="9984" max="9984" width="13.7265625" style="2" customWidth="1"/>
    <col min="9985" max="9985" width="11.81640625" style="2" customWidth="1"/>
    <col min="9986" max="10229" width="9.1796875" style="2"/>
    <col min="10230" max="10230" width="8.7265625" style="2" customWidth="1"/>
    <col min="10231" max="10231" width="28.453125" style="2" customWidth="1"/>
    <col min="10232" max="10232" width="5.81640625" style="2" customWidth="1"/>
    <col min="10233" max="10233" width="17.26953125" style="2" customWidth="1"/>
    <col min="10234" max="10234" width="13.7265625" style="2" customWidth="1"/>
    <col min="10235" max="10235" width="11.81640625" style="2" customWidth="1"/>
    <col min="10236" max="10236" width="13.7265625" style="2" customWidth="1"/>
    <col min="10237" max="10237" width="11.81640625" style="2" customWidth="1"/>
    <col min="10238" max="10238" width="13.7265625" style="2" customWidth="1"/>
    <col min="10239" max="10239" width="11.81640625" style="2" customWidth="1"/>
    <col min="10240" max="10240" width="13.7265625" style="2" customWidth="1"/>
    <col min="10241" max="10241" width="11.81640625" style="2" customWidth="1"/>
    <col min="10242" max="10485" width="9.1796875" style="2"/>
    <col min="10486" max="10486" width="8.7265625" style="2" customWidth="1"/>
    <col min="10487" max="10487" width="28.453125" style="2" customWidth="1"/>
    <col min="10488" max="10488" width="5.81640625" style="2" customWidth="1"/>
    <col min="10489" max="10489" width="17.26953125" style="2" customWidth="1"/>
    <col min="10490" max="10490" width="13.7265625" style="2" customWidth="1"/>
    <col min="10491" max="10491" width="11.81640625" style="2" customWidth="1"/>
    <col min="10492" max="10492" width="13.7265625" style="2" customWidth="1"/>
    <col min="10493" max="10493" width="11.81640625" style="2" customWidth="1"/>
    <col min="10494" max="10494" width="13.7265625" style="2" customWidth="1"/>
    <col min="10495" max="10495" width="11.81640625" style="2" customWidth="1"/>
    <col min="10496" max="10496" width="13.7265625" style="2" customWidth="1"/>
    <col min="10497" max="10497" width="11.81640625" style="2" customWidth="1"/>
    <col min="10498" max="10741" width="9.1796875" style="2"/>
    <col min="10742" max="10742" width="8.7265625" style="2" customWidth="1"/>
    <col min="10743" max="10743" width="28.453125" style="2" customWidth="1"/>
    <col min="10744" max="10744" width="5.81640625" style="2" customWidth="1"/>
    <col min="10745" max="10745" width="17.26953125" style="2" customWidth="1"/>
    <col min="10746" max="10746" width="13.7265625" style="2" customWidth="1"/>
    <col min="10747" max="10747" width="11.81640625" style="2" customWidth="1"/>
    <col min="10748" max="10748" width="13.7265625" style="2" customWidth="1"/>
    <col min="10749" max="10749" width="11.81640625" style="2" customWidth="1"/>
    <col min="10750" max="10750" width="13.7265625" style="2" customWidth="1"/>
    <col min="10751" max="10751" width="11.81640625" style="2" customWidth="1"/>
    <col min="10752" max="10752" width="13.7265625" style="2" customWidth="1"/>
    <col min="10753" max="10753" width="11.81640625" style="2" customWidth="1"/>
    <col min="10754" max="10997" width="9.1796875" style="2"/>
    <col min="10998" max="10998" width="8.7265625" style="2" customWidth="1"/>
    <col min="10999" max="10999" width="28.453125" style="2" customWidth="1"/>
    <col min="11000" max="11000" width="5.81640625" style="2" customWidth="1"/>
    <col min="11001" max="11001" width="17.26953125" style="2" customWidth="1"/>
    <col min="11002" max="11002" width="13.7265625" style="2" customWidth="1"/>
    <col min="11003" max="11003" width="11.81640625" style="2" customWidth="1"/>
    <col min="11004" max="11004" width="13.7265625" style="2" customWidth="1"/>
    <col min="11005" max="11005" width="11.81640625" style="2" customWidth="1"/>
    <col min="11006" max="11006" width="13.7265625" style="2" customWidth="1"/>
    <col min="11007" max="11007" width="11.81640625" style="2" customWidth="1"/>
    <col min="11008" max="11008" width="13.7265625" style="2" customWidth="1"/>
    <col min="11009" max="11009" width="11.81640625" style="2" customWidth="1"/>
    <col min="11010" max="11253" width="9.1796875" style="2"/>
    <col min="11254" max="11254" width="8.7265625" style="2" customWidth="1"/>
    <col min="11255" max="11255" width="28.453125" style="2" customWidth="1"/>
    <col min="11256" max="11256" width="5.81640625" style="2" customWidth="1"/>
    <col min="11257" max="11257" width="17.26953125" style="2" customWidth="1"/>
    <col min="11258" max="11258" width="13.7265625" style="2" customWidth="1"/>
    <col min="11259" max="11259" width="11.81640625" style="2" customWidth="1"/>
    <col min="11260" max="11260" width="13.7265625" style="2" customWidth="1"/>
    <col min="11261" max="11261" width="11.81640625" style="2" customWidth="1"/>
    <col min="11262" max="11262" width="13.7265625" style="2" customWidth="1"/>
    <col min="11263" max="11263" width="11.81640625" style="2" customWidth="1"/>
    <col min="11264" max="11264" width="13.7265625" style="2" customWidth="1"/>
    <col min="11265" max="11265" width="11.81640625" style="2" customWidth="1"/>
    <col min="11266" max="11509" width="9.1796875" style="2"/>
    <col min="11510" max="11510" width="8.7265625" style="2" customWidth="1"/>
    <col min="11511" max="11511" width="28.453125" style="2" customWidth="1"/>
    <col min="11512" max="11512" width="5.81640625" style="2" customWidth="1"/>
    <col min="11513" max="11513" width="17.26953125" style="2" customWidth="1"/>
    <col min="11514" max="11514" width="13.7265625" style="2" customWidth="1"/>
    <col min="11515" max="11515" width="11.81640625" style="2" customWidth="1"/>
    <col min="11516" max="11516" width="13.7265625" style="2" customWidth="1"/>
    <col min="11517" max="11517" width="11.81640625" style="2" customWidth="1"/>
    <col min="11518" max="11518" width="13.7265625" style="2" customWidth="1"/>
    <col min="11519" max="11519" width="11.81640625" style="2" customWidth="1"/>
    <col min="11520" max="11520" width="13.7265625" style="2" customWidth="1"/>
    <col min="11521" max="11521" width="11.81640625" style="2" customWidth="1"/>
    <col min="11522" max="11765" width="9.1796875" style="2"/>
    <col min="11766" max="11766" width="8.7265625" style="2" customWidth="1"/>
    <col min="11767" max="11767" width="28.453125" style="2" customWidth="1"/>
    <col min="11768" max="11768" width="5.81640625" style="2" customWidth="1"/>
    <col min="11769" max="11769" width="17.26953125" style="2" customWidth="1"/>
    <col min="11770" max="11770" width="13.7265625" style="2" customWidth="1"/>
    <col min="11771" max="11771" width="11.81640625" style="2" customWidth="1"/>
    <col min="11772" max="11772" width="13.7265625" style="2" customWidth="1"/>
    <col min="11773" max="11773" width="11.81640625" style="2" customWidth="1"/>
    <col min="11774" max="11774" width="13.7265625" style="2" customWidth="1"/>
    <col min="11775" max="11775" width="11.81640625" style="2" customWidth="1"/>
    <col min="11776" max="11776" width="13.7265625" style="2" customWidth="1"/>
    <col min="11777" max="11777" width="11.81640625" style="2" customWidth="1"/>
    <col min="11778" max="12021" width="9.1796875" style="2"/>
    <col min="12022" max="12022" width="8.7265625" style="2" customWidth="1"/>
    <col min="12023" max="12023" width="28.453125" style="2" customWidth="1"/>
    <col min="12024" max="12024" width="5.81640625" style="2" customWidth="1"/>
    <col min="12025" max="12025" width="17.26953125" style="2" customWidth="1"/>
    <col min="12026" max="12026" width="13.7265625" style="2" customWidth="1"/>
    <col min="12027" max="12027" width="11.81640625" style="2" customWidth="1"/>
    <col min="12028" max="12028" width="13.7265625" style="2" customWidth="1"/>
    <col min="12029" max="12029" width="11.81640625" style="2" customWidth="1"/>
    <col min="12030" max="12030" width="13.7265625" style="2" customWidth="1"/>
    <col min="12031" max="12031" width="11.81640625" style="2" customWidth="1"/>
    <col min="12032" max="12032" width="13.7265625" style="2" customWidth="1"/>
    <col min="12033" max="12033" width="11.81640625" style="2" customWidth="1"/>
    <col min="12034" max="12277" width="9.1796875" style="2"/>
    <col min="12278" max="12278" width="8.7265625" style="2" customWidth="1"/>
    <col min="12279" max="12279" width="28.453125" style="2" customWidth="1"/>
    <col min="12280" max="12280" width="5.81640625" style="2" customWidth="1"/>
    <col min="12281" max="12281" width="17.26953125" style="2" customWidth="1"/>
    <col min="12282" max="12282" width="13.7265625" style="2" customWidth="1"/>
    <col min="12283" max="12283" width="11.81640625" style="2" customWidth="1"/>
    <col min="12284" max="12284" width="13.7265625" style="2" customWidth="1"/>
    <col min="12285" max="12285" width="11.81640625" style="2" customWidth="1"/>
    <col min="12286" max="12286" width="13.7265625" style="2" customWidth="1"/>
    <col min="12287" max="12287" width="11.81640625" style="2" customWidth="1"/>
    <col min="12288" max="12288" width="13.7265625" style="2" customWidth="1"/>
    <col min="12289" max="12289" width="11.81640625" style="2" customWidth="1"/>
    <col min="12290" max="12533" width="9.1796875" style="2"/>
    <col min="12534" max="12534" width="8.7265625" style="2" customWidth="1"/>
    <col min="12535" max="12535" width="28.453125" style="2" customWidth="1"/>
    <col min="12536" max="12536" width="5.81640625" style="2" customWidth="1"/>
    <col min="12537" max="12537" width="17.26953125" style="2" customWidth="1"/>
    <col min="12538" max="12538" width="13.7265625" style="2" customWidth="1"/>
    <col min="12539" max="12539" width="11.81640625" style="2" customWidth="1"/>
    <col min="12540" max="12540" width="13.7265625" style="2" customWidth="1"/>
    <col min="12541" max="12541" width="11.81640625" style="2" customWidth="1"/>
    <col min="12542" max="12542" width="13.7265625" style="2" customWidth="1"/>
    <col min="12543" max="12543" width="11.81640625" style="2" customWidth="1"/>
    <col min="12544" max="12544" width="13.7265625" style="2" customWidth="1"/>
    <col min="12545" max="12545" width="11.81640625" style="2" customWidth="1"/>
    <col min="12546" max="12789" width="9.1796875" style="2"/>
    <col min="12790" max="12790" width="8.7265625" style="2" customWidth="1"/>
    <col min="12791" max="12791" width="28.453125" style="2" customWidth="1"/>
    <col min="12792" max="12792" width="5.81640625" style="2" customWidth="1"/>
    <col min="12793" max="12793" width="17.26953125" style="2" customWidth="1"/>
    <col min="12794" max="12794" width="13.7265625" style="2" customWidth="1"/>
    <col min="12795" max="12795" width="11.81640625" style="2" customWidth="1"/>
    <col min="12796" max="12796" width="13.7265625" style="2" customWidth="1"/>
    <col min="12797" max="12797" width="11.81640625" style="2" customWidth="1"/>
    <col min="12798" max="12798" width="13.7265625" style="2" customWidth="1"/>
    <col min="12799" max="12799" width="11.81640625" style="2" customWidth="1"/>
    <col min="12800" max="12800" width="13.7265625" style="2" customWidth="1"/>
    <col min="12801" max="12801" width="11.81640625" style="2" customWidth="1"/>
    <col min="12802" max="13045" width="9.1796875" style="2"/>
    <col min="13046" max="13046" width="8.7265625" style="2" customWidth="1"/>
    <col min="13047" max="13047" width="28.453125" style="2" customWidth="1"/>
    <col min="13048" max="13048" width="5.81640625" style="2" customWidth="1"/>
    <col min="13049" max="13049" width="17.26953125" style="2" customWidth="1"/>
    <col min="13050" max="13050" width="13.7265625" style="2" customWidth="1"/>
    <col min="13051" max="13051" width="11.81640625" style="2" customWidth="1"/>
    <col min="13052" max="13052" width="13.7265625" style="2" customWidth="1"/>
    <col min="13053" max="13053" width="11.81640625" style="2" customWidth="1"/>
    <col min="13054" max="13054" width="13.7265625" style="2" customWidth="1"/>
    <col min="13055" max="13055" width="11.81640625" style="2" customWidth="1"/>
    <col min="13056" max="13056" width="13.7265625" style="2" customWidth="1"/>
    <col min="13057" max="13057" width="11.81640625" style="2" customWidth="1"/>
    <col min="13058" max="13301" width="9.1796875" style="2"/>
    <col min="13302" max="13302" width="8.7265625" style="2" customWidth="1"/>
    <col min="13303" max="13303" width="28.453125" style="2" customWidth="1"/>
    <col min="13304" max="13304" width="5.81640625" style="2" customWidth="1"/>
    <col min="13305" max="13305" width="17.26953125" style="2" customWidth="1"/>
    <col min="13306" max="13306" width="13.7265625" style="2" customWidth="1"/>
    <col min="13307" max="13307" width="11.81640625" style="2" customWidth="1"/>
    <col min="13308" max="13308" width="13.7265625" style="2" customWidth="1"/>
    <col min="13309" max="13309" width="11.81640625" style="2" customWidth="1"/>
    <col min="13310" max="13310" width="13.7265625" style="2" customWidth="1"/>
    <col min="13311" max="13311" width="11.81640625" style="2" customWidth="1"/>
    <col min="13312" max="13312" width="13.7265625" style="2" customWidth="1"/>
    <col min="13313" max="13313" width="11.81640625" style="2" customWidth="1"/>
    <col min="13314" max="13557" width="9.1796875" style="2"/>
    <col min="13558" max="13558" width="8.7265625" style="2" customWidth="1"/>
    <col min="13559" max="13559" width="28.453125" style="2" customWidth="1"/>
    <col min="13560" max="13560" width="5.81640625" style="2" customWidth="1"/>
    <col min="13561" max="13561" width="17.26953125" style="2" customWidth="1"/>
    <col min="13562" max="13562" width="13.7265625" style="2" customWidth="1"/>
    <col min="13563" max="13563" width="11.81640625" style="2" customWidth="1"/>
    <col min="13564" max="13564" width="13.7265625" style="2" customWidth="1"/>
    <col min="13565" max="13565" width="11.81640625" style="2" customWidth="1"/>
    <col min="13566" max="13566" width="13.7265625" style="2" customWidth="1"/>
    <col min="13567" max="13567" width="11.81640625" style="2" customWidth="1"/>
    <col min="13568" max="13568" width="13.7265625" style="2" customWidth="1"/>
    <col min="13569" max="13569" width="11.81640625" style="2" customWidth="1"/>
    <col min="13570" max="13813" width="9.1796875" style="2"/>
    <col min="13814" max="13814" width="8.7265625" style="2" customWidth="1"/>
    <col min="13815" max="13815" width="28.453125" style="2" customWidth="1"/>
    <col min="13816" max="13816" width="5.81640625" style="2" customWidth="1"/>
    <col min="13817" max="13817" width="17.26953125" style="2" customWidth="1"/>
    <col min="13818" max="13818" width="13.7265625" style="2" customWidth="1"/>
    <col min="13819" max="13819" width="11.81640625" style="2" customWidth="1"/>
    <col min="13820" max="13820" width="13.7265625" style="2" customWidth="1"/>
    <col min="13821" max="13821" width="11.81640625" style="2" customWidth="1"/>
    <col min="13822" max="13822" width="13.7265625" style="2" customWidth="1"/>
    <col min="13823" max="13823" width="11.81640625" style="2" customWidth="1"/>
    <col min="13824" max="13824" width="13.7265625" style="2" customWidth="1"/>
    <col min="13825" max="13825" width="11.81640625" style="2" customWidth="1"/>
    <col min="13826" max="14069" width="9.1796875" style="2"/>
    <col min="14070" max="14070" width="8.7265625" style="2" customWidth="1"/>
    <col min="14071" max="14071" width="28.453125" style="2" customWidth="1"/>
    <col min="14072" max="14072" width="5.81640625" style="2" customWidth="1"/>
    <col min="14073" max="14073" width="17.26953125" style="2" customWidth="1"/>
    <col min="14074" max="14074" width="13.7265625" style="2" customWidth="1"/>
    <col min="14075" max="14075" width="11.81640625" style="2" customWidth="1"/>
    <col min="14076" max="14076" width="13.7265625" style="2" customWidth="1"/>
    <col min="14077" max="14077" width="11.81640625" style="2" customWidth="1"/>
    <col min="14078" max="14078" width="13.7265625" style="2" customWidth="1"/>
    <col min="14079" max="14079" width="11.81640625" style="2" customWidth="1"/>
    <col min="14080" max="14080" width="13.7265625" style="2" customWidth="1"/>
    <col min="14081" max="14081" width="11.81640625" style="2" customWidth="1"/>
    <col min="14082" max="14325" width="9.1796875" style="2"/>
    <col min="14326" max="14326" width="8.7265625" style="2" customWidth="1"/>
    <col min="14327" max="14327" width="28.453125" style="2" customWidth="1"/>
    <col min="14328" max="14328" width="5.81640625" style="2" customWidth="1"/>
    <col min="14329" max="14329" width="17.26953125" style="2" customWidth="1"/>
    <col min="14330" max="14330" width="13.7265625" style="2" customWidth="1"/>
    <col min="14331" max="14331" width="11.81640625" style="2" customWidth="1"/>
    <col min="14332" max="14332" width="13.7265625" style="2" customWidth="1"/>
    <col min="14333" max="14333" width="11.81640625" style="2" customWidth="1"/>
    <col min="14334" max="14334" width="13.7265625" style="2" customWidth="1"/>
    <col min="14335" max="14335" width="11.81640625" style="2" customWidth="1"/>
    <col min="14336" max="14336" width="13.7265625" style="2" customWidth="1"/>
    <col min="14337" max="14337" width="11.81640625" style="2" customWidth="1"/>
    <col min="14338" max="14581" width="9.1796875" style="2"/>
    <col min="14582" max="14582" width="8.7265625" style="2" customWidth="1"/>
    <col min="14583" max="14583" width="28.453125" style="2" customWidth="1"/>
    <col min="14584" max="14584" width="5.81640625" style="2" customWidth="1"/>
    <col min="14585" max="14585" width="17.26953125" style="2" customWidth="1"/>
    <col min="14586" max="14586" width="13.7265625" style="2" customWidth="1"/>
    <col min="14587" max="14587" width="11.81640625" style="2" customWidth="1"/>
    <col min="14588" max="14588" width="13.7265625" style="2" customWidth="1"/>
    <col min="14589" max="14589" width="11.81640625" style="2" customWidth="1"/>
    <col min="14590" max="14590" width="13.7265625" style="2" customWidth="1"/>
    <col min="14591" max="14591" width="11.81640625" style="2" customWidth="1"/>
    <col min="14592" max="14592" width="13.7265625" style="2" customWidth="1"/>
    <col min="14593" max="14593" width="11.81640625" style="2" customWidth="1"/>
    <col min="14594" max="14837" width="9.1796875" style="2"/>
    <col min="14838" max="14838" width="8.7265625" style="2" customWidth="1"/>
    <col min="14839" max="14839" width="28.453125" style="2" customWidth="1"/>
    <col min="14840" max="14840" width="5.81640625" style="2" customWidth="1"/>
    <col min="14841" max="14841" width="17.26953125" style="2" customWidth="1"/>
    <col min="14842" max="14842" width="13.7265625" style="2" customWidth="1"/>
    <col min="14843" max="14843" width="11.81640625" style="2" customWidth="1"/>
    <col min="14844" max="14844" width="13.7265625" style="2" customWidth="1"/>
    <col min="14845" max="14845" width="11.81640625" style="2" customWidth="1"/>
    <col min="14846" max="14846" width="13.7265625" style="2" customWidth="1"/>
    <col min="14847" max="14847" width="11.81640625" style="2" customWidth="1"/>
    <col min="14848" max="14848" width="13.7265625" style="2" customWidth="1"/>
    <col min="14849" max="14849" width="11.81640625" style="2" customWidth="1"/>
    <col min="14850" max="15093" width="9.1796875" style="2"/>
    <col min="15094" max="15094" width="8.7265625" style="2" customWidth="1"/>
    <col min="15095" max="15095" width="28.453125" style="2" customWidth="1"/>
    <col min="15096" max="15096" width="5.81640625" style="2" customWidth="1"/>
    <col min="15097" max="15097" width="17.26953125" style="2" customWidth="1"/>
    <col min="15098" max="15098" width="13.7265625" style="2" customWidth="1"/>
    <col min="15099" max="15099" width="11.81640625" style="2" customWidth="1"/>
    <col min="15100" max="15100" width="13.7265625" style="2" customWidth="1"/>
    <col min="15101" max="15101" width="11.81640625" style="2" customWidth="1"/>
    <col min="15102" max="15102" width="13.7265625" style="2" customWidth="1"/>
    <col min="15103" max="15103" width="11.81640625" style="2" customWidth="1"/>
    <col min="15104" max="15104" width="13.7265625" style="2" customWidth="1"/>
    <col min="15105" max="15105" width="11.81640625" style="2" customWidth="1"/>
    <col min="15106" max="15349" width="9.1796875" style="2"/>
    <col min="15350" max="15350" width="8.7265625" style="2" customWidth="1"/>
    <col min="15351" max="15351" width="28.453125" style="2" customWidth="1"/>
    <col min="15352" max="15352" width="5.81640625" style="2" customWidth="1"/>
    <col min="15353" max="15353" width="17.26953125" style="2" customWidth="1"/>
    <col min="15354" max="15354" width="13.7265625" style="2" customWidth="1"/>
    <col min="15355" max="15355" width="11.81640625" style="2" customWidth="1"/>
    <col min="15356" max="15356" width="13.7265625" style="2" customWidth="1"/>
    <col min="15357" max="15357" width="11.81640625" style="2" customWidth="1"/>
    <col min="15358" max="15358" width="13.7265625" style="2" customWidth="1"/>
    <col min="15359" max="15359" width="11.81640625" style="2" customWidth="1"/>
    <col min="15360" max="15360" width="13.7265625" style="2" customWidth="1"/>
    <col min="15361" max="15361" width="11.81640625" style="2" customWidth="1"/>
    <col min="15362" max="15605" width="9.1796875" style="2"/>
    <col min="15606" max="15606" width="8.7265625" style="2" customWidth="1"/>
    <col min="15607" max="15607" width="28.453125" style="2" customWidth="1"/>
    <col min="15608" max="15608" width="5.81640625" style="2" customWidth="1"/>
    <col min="15609" max="15609" width="17.26953125" style="2" customWidth="1"/>
    <col min="15610" max="15610" width="13.7265625" style="2" customWidth="1"/>
    <col min="15611" max="15611" width="11.81640625" style="2" customWidth="1"/>
    <col min="15612" max="15612" width="13.7265625" style="2" customWidth="1"/>
    <col min="15613" max="15613" width="11.81640625" style="2" customWidth="1"/>
    <col min="15614" max="15614" width="13.7265625" style="2" customWidth="1"/>
    <col min="15615" max="15615" width="11.81640625" style="2" customWidth="1"/>
    <col min="15616" max="15616" width="13.7265625" style="2" customWidth="1"/>
    <col min="15617" max="15617" width="11.81640625" style="2" customWidth="1"/>
    <col min="15618" max="15861" width="9.1796875" style="2"/>
    <col min="15862" max="15862" width="8.7265625" style="2" customWidth="1"/>
    <col min="15863" max="15863" width="28.453125" style="2" customWidth="1"/>
    <col min="15864" max="15864" width="5.81640625" style="2" customWidth="1"/>
    <col min="15865" max="15865" width="17.26953125" style="2" customWidth="1"/>
    <col min="15866" max="15866" width="13.7265625" style="2" customWidth="1"/>
    <col min="15867" max="15867" width="11.81640625" style="2" customWidth="1"/>
    <col min="15868" max="15868" width="13.7265625" style="2" customWidth="1"/>
    <col min="15869" max="15869" width="11.81640625" style="2" customWidth="1"/>
    <col min="15870" max="15870" width="13.7265625" style="2" customWidth="1"/>
    <col min="15871" max="15871" width="11.81640625" style="2" customWidth="1"/>
    <col min="15872" max="15872" width="13.7265625" style="2" customWidth="1"/>
    <col min="15873" max="15873" width="11.81640625" style="2" customWidth="1"/>
    <col min="15874" max="16117" width="9.1796875" style="2"/>
    <col min="16118" max="16118" width="8.7265625" style="2" customWidth="1"/>
    <col min="16119" max="16119" width="28.453125" style="2" customWidth="1"/>
    <col min="16120" max="16120" width="5.81640625" style="2" customWidth="1"/>
    <col min="16121" max="16121" width="17.26953125" style="2" customWidth="1"/>
    <col min="16122" max="16122" width="13.7265625" style="2" customWidth="1"/>
    <col min="16123" max="16123" width="11.81640625" style="2" customWidth="1"/>
    <col min="16124" max="16124" width="13.7265625" style="2" customWidth="1"/>
    <col min="16125" max="16125" width="11.81640625" style="2" customWidth="1"/>
    <col min="16126" max="16126" width="13.7265625" style="2" customWidth="1"/>
    <col min="16127" max="16127" width="11.81640625" style="2" customWidth="1"/>
    <col min="16128" max="16128" width="13.7265625" style="2" customWidth="1"/>
    <col min="16129" max="16129" width="11.81640625" style="2" customWidth="1"/>
    <col min="16130" max="16384" width="9.1796875" style="2"/>
  </cols>
  <sheetData>
    <row r="1" spans="1:8" s="1" customFormat="1" ht="11.25" customHeight="1" x14ac:dyDescent="0.35">
      <c r="D1" s="57"/>
      <c r="E1" s="40"/>
    </row>
    <row r="2" spans="1:8" ht="4" customHeight="1" x14ac:dyDescent="0.35"/>
    <row r="3" spans="1:8" ht="15.75" customHeight="1" x14ac:dyDescent="0.35"/>
    <row r="4" spans="1:8" ht="20" x14ac:dyDescent="0.4">
      <c r="A4" s="73" t="s">
        <v>147</v>
      </c>
      <c r="B4" s="73"/>
      <c r="C4" s="73"/>
      <c r="D4" s="73"/>
      <c r="E4" s="73"/>
      <c r="F4" s="73"/>
      <c r="G4" s="73"/>
    </row>
    <row r="5" spans="1:8" x14ac:dyDescent="0.35">
      <c r="A5" s="74" t="s">
        <v>5</v>
      </c>
      <c r="B5" s="74"/>
      <c r="F5" s="30"/>
    </row>
    <row r="6" spans="1:8" ht="23.25" customHeight="1" x14ac:dyDescent="0.35">
      <c r="A6" s="75" t="s">
        <v>6</v>
      </c>
      <c r="B6" s="75"/>
      <c r="C6" s="39" t="s">
        <v>148</v>
      </c>
      <c r="D6" s="59" t="s">
        <v>27</v>
      </c>
      <c r="E6" s="42" t="s">
        <v>196</v>
      </c>
      <c r="F6" s="31" t="s">
        <v>7</v>
      </c>
      <c r="G6" s="31" t="s">
        <v>8</v>
      </c>
      <c r="H6" s="31" t="s">
        <v>9</v>
      </c>
    </row>
    <row r="7" spans="1:8" ht="17.25" customHeight="1" x14ac:dyDescent="0.35">
      <c r="A7" s="75"/>
      <c r="B7" s="75"/>
      <c r="C7" s="3"/>
      <c r="D7" s="60"/>
      <c r="E7" s="43"/>
      <c r="F7" s="4" t="s">
        <v>10</v>
      </c>
      <c r="G7" s="4" t="s">
        <v>10</v>
      </c>
      <c r="H7" s="4" t="s">
        <v>10</v>
      </c>
    </row>
    <row r="8" spans="1:8" x14ac:dyDescent="0.35">
      <c r="A8" s="72" t="s">
        <v>11</v>
      </c>
      <c r="B8" s="72"/>
      <c r="C8" s="5"/>
      <c r="D8" s="61"/>
      <c r="E8" s="44"/>
      <c r="F8" s="6" t="s">
        <v>0</v>
      </c>
      <c r="G8" s="6" t="s">
        <v>0</v>
      </c>
      <c r="H8" s="6" t="s">
        <v>0</v>
      </c>
    </row>
    <row r="9" spans="1:8" x14ac:dyDescent="0.35">
      <c r="A9" s="72" t="s">
        <v>132</v>
      </c>
      <c r="B9" s="72"/>
      <c r="C9" s="5"/>
      <c r="D9" s="61"/>
      <c r="E9" s="44"/>
      <c r="F9" s="6" t="s">
        <v>0</v>
      </c>
      <c r="G9" s="6" t="s">
        <v>0</v>
      </c>
      <c r="H9" s="6" t="s">
        <v>0</v>
      </c>
    </row>
    <row r="10" spans="1:8" x14ac:dyDescent="0.35">
      <c r="A10" s="72" t="s">
        <v>133</v>
      </c>
      <c r="B10" s="72"/>
      <c r="C10" s="5"/>
      <c r="D10" s="61"/>
      <c r="E10" s="44"/>
      <c r="F10" s="6" t="s">
        <v>0</v>
      </c>
      <c r="G10" s="6" t="s">
        <v>0</v>
      </c>
      <c r="H10" s="6" t="s">
        <v>0</v>
      </c>
    </row>
    <row r="11" spans="1:8" x14ac:dyDescent="0.35">
      <c r="A11" s="70" t="s">
        <v>134</v>
      </c>
      <c r="B11" s="70"/>
      <c r="C11" s="7">
        <v>3630</v>
      </c>
      <c r="D11" s="62">
        <v>0.2</v>
      </c>
      <c r="E11" s="45">
        <f>C11*0.8</f>
        <v>2904</v>
      </c>
      <c r="F11" s="8" t="s">
        <v>0</v>
      </c>
      <c r="G11" s="8" t="s">
        <v>0</v>
      </c>
      <c r="H11" s="9">
        <v>1</v>
      </c>
    </row>
    <row r="12" spans="1:8" x14ac:dyDescent="0.35">
      <c r="A12" s="72" t="s">
        <v>135</v>
      </c>
      <c r="B12" s="72"/>
      <c r="C12" s="5"/>
      <c r="D12" s="61"/>
      <c r="E12" s="44"/>
      <c r="F12" s="6" t="s">
        <v>0</v>
      </c>
      <c r="G12" s="6" t="s">
        <v>0</v>
      </c>
      <c r="H12" s="6" t="s">
        <v>0</v>
      </c>
    </row>
    <row r="13" spans="1:8" x14ac:dyDescent="0.35">
      <c r="A13" s="70" t="s">
        <v>136</v>
      </c>
      <c r="B13" s="70"/>
      <c r="C13" s="7">
        <v>2750</v>
      </c>
      <c r="D13" s="62">
        <v>0.3</v>
      </c>
      <c r="E13" s="45">
        <f>C13*0.7</f>
        <v>1924.9999999999998</v>
      </c>
      <c r="F13" s="8" t="s">
        <v>0</v>
      </c>
      <c r="G13" s="8" t="s">
        <v>0</v>
      </c>
      <c r="H13" s="9">
        <v>1</v>
      </c>
    </row>
    <row r="14" spans="1:8" x14ac:dyDescent="0.35">
      <c r="A14" s="70" t="s">
        <v>137</v>
      </c>
      <c r="B14" s="70"/>
      <c r="C14" s="7">
        <v>3100</v>
      </c>
      <c r="D14" s="62">
        <v>0.3</v>
      </c>
      <c r="E14" s="45">
        <f>C14*0.7</f>
        <v>2170</v>
      </c>
      <c r="F14" s="8" t="s">
        <v>0</v>
      </c>
      <c r="G14" s="8" t="s">
        <v>0</v>
      </c>
      <c r="H14" s="9">
        <v>2</v>
      </c>
    </row>
    <row r="15" spans="1:8" x14ac:dyDescent="0.35">
      <c r="A15" s="72" t="s">
        <v>138</v>
      </c>
      <c r="B15" s="72"/>
      <c r="C15" s="5"/>
      <c r="D15" s="61"/>
      <c r="E15" s="44"/>
      <c r="F15" s="6" t="s">
        <v>0</v>
      </c>
      <c r="G15" s="6" t="s">
        <v>0</v>
      </c>
      <c r="H15" s="6" t="s">
        <v>0</v>
      </c>
    </row>
    <row r="16" spans="1:8" x14ac:dyDescent="0.35">
      <c r="A16" s="70" t="s">
        <v>139</v>
      </c>
      <c r="B16" s="70"/>
      <c r="C16" s="7">
        <v>2500</v>
      </c>
      <c r="D16" s="62">
        <v>0.2</v>
      </c>
      <c r="E16" s="45">
        <f t="shared" ref="E16:E18" si="0">C16*0.8</f>
        <v>2000</v>
      </c>
      <c r="F16" s="9">
        <v>1</v>
      </c>
      <c r="G16" s="8" t="s">
        <v>0</v>
      </c>
      <c r="H16" s="9">
        <v>1</v>
      </c>
    </row>
    <row r="17" spans="1:8" x14ac:dyDescent="0.35">
      <c r="A17" s="70" t="s">
        <v>140</v>
      </c>
      <c r="B17" s="70"/>
      <c r="C17" s="7">
        <v>2500</v>
      </c>
      <c r="D17" s="62">
        <v>0.2</v>
      </c>
      <c r="E17" s="45">
        <f t="shared" si="0"/>
        <v>2000</v>
      </c>
      <c r="F17" s="8" t="s">
        <v>0</v>
      </c>
      <c r="G17" s="9">
        <v>1</v>
      </c>
      <c r="H17" s="9">
        <v>1</v>
      </c>
    </row>
    <row r="18" spans="1:8" x14ac:dyDescent="0.35">
      <c r="A18" s="70" t="s">
        <v>141</v>
      </c>
      <c r="B18" s="70"/>
      <c r="C18" s="7">
        <v>2500</v>
      </c>
      <c r="D18" s="62">
        <v>0.2</v>
      </c>
      <c r="E18" s="45">
        <f t="shared" si="0"/>
        <v>2000</v>
      </c>
      <c r="F18" s="8" t="s">
        <v>0</v>
      </c>
      <c r="G18" s="9">
        <v>1</v>
      </c>
      <c r="H18" s="9">
        <v>1</v>
      </c>
    </row>
    <row r="19" spans="1:8" x14ac:dyDescent="0.35">
      <c r="A19" s="72" t="s">
        <v>142</v>
      </c>
      <c r="B19" s="72"/>
      <c r="C19" s="5"/>
      <c r="D19" s="61"/>
      <c r="E19" s="44"/>
      <c r="F19" s="6" t="s">
        <v>0</v>
      </c>
      <c r="G19" s="6" t="s">
        <v>0</v>
      </c>
      <c r="H19" s="6" t="s">
        <v>0</v>
      </c>
    </row>
    <row r="20" spans="1:8" x14ac:dyDescent="0.35">
      <c r="A20" s="70" t="s">
        <v>143</v>
      </c>
      <c r="B20" s="70"/>
      <c r="C20" s="7">
        <v>2945</v>
      </c>
      <c r="D20" s="62">
        <v>0.2</v>
      </c>
      <c r="E20" s="45">
        <f>C20*0.8</f>
        <v>2356</v>
      </c>
      <c r="F20" s="8" t="s">
        <v>0</v>
      </c>
      <c r="G20" s="8" t="s">
        <v>0</v>
      </c>
      <c r="H20" s="9">
        <v>1</v>
      </c>
    </row>
    <row r="21" spans="1:8" x14ac:dyDescent="0.35">
      <c r="A21" s="72" t="s">
        <v>144</v>
      </c>
      <c r="B21" s="72"/>
      <c r="C21" s="5"/>
      <c r="D21" s="61"/>
      <c r="E21" s="44"/>
      <c r="F21" s="6" t="s">
        <v>0</v>
      </c>
      <c r="G21" s="6" t="s">
        <v>0</v>
      </c>
      <c r="H21" s="6" t="s">
        <v>0</v>
      </c>
    </row>
    <row r="22" spans="1:8" x14ac:dyDescent="0.35">
      <c r="A22" s="70" t="s">
        <v>145</v>
      </c>
      <c r="B22" s="70"/>
      <c r="C22" s="7">
        <v>2100</v>
      </c>
      <c r="D22" s="62">
        <v>0.3</v>
      </c>
      <c r="E22" s="45">
        <f>C22*0.7</f>
        <v>1470</v>
      </c>
      <c r="F22" s="8" t="s">
        <v>0</v>
      </c>
      <c r="G22" s="8" t="s">
        <v>0</v>
      </c>
      <c r="H22" s="9">
        <v>1</v>
      </c>
    </row>
    <row r="23" spans="1:8" x14ac:dyDescent="0.35">
      <c r="A23" s="71" t="s">
        <v>146</v>
      </c>
      <c r="B23" s="71"/>
      <c r="C23" s="34">
        <v>4500</v>
      </c>
      <c r="D23" s="63">
        <v>0.5</v>
      </c>
      <c r="E23" s="46">
        <f>C23*0.5</f>
        <v>2250</v>
      </c>
      <c r="F23" s="35" t="s">
        <v>0</v>
      </c>
      <c r="G23" s="35" t="s">
        <v>0</v>
      </c>
      <c r="H23" s="36">
        <v>2</v>
      </c>
    </row>
  </sheetData>
  <mergeCells count="19">
    <mergeCell ref="A11:B11"/>
    <mergeCell ref="A8:B8"/>
    <mergeCell ref="A9:B9"/>
    <mergeCell ref="A10:B10"/>
    <mergeCell ref="A4:G4"/>
    <mergeCell ref="A5:B5"/>
    <mergeCell ref="A6:B7"/>
    <mergeCell ref="A18:B18"/>
    <mergeCell ref="A12:B12"/>
    <mergeCell ref="A13:B13"/>
    <mergeCell ref="A14:B14"/>
    <mergeCell ref="A15:B15"/>
    <mergeCell ref="A16:B16"/>
    <mergeCell ref="A17:B17"/>
    <mergeCell ref="A21:B21"/>
    <mergeCell ref="A22:B22"/>
    <mergeCell ref="A23:B23"/>
    <mergeCell ref="A19:B19"/>
    <mergeCell ref="A20:B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K10" sqref="K10"/>
    </sheetView>
  </sheetViews>
  <sheetFormatPr defaultRowHeight="14.5" x14ac:dyDescent="0.35"/>
  <cols>
    <col min="1" max="1" width="8.7265625" style="2" customWidth="1"/>
    <col min="2" max="2" width="28.54296875" style="2" customWidth="1"/>
    <col min="3" max="3" width="8.7265625" style="2" customWidth="1"/>
    <col min="4" max="4" width="9.54296875" style="58" customWidth="1"/>
    <col min="5" max="5" width="9.54296875" style="41" customWidth="1"/>
    <col min="6" max="6" width="8.7265625" style="2" customWidth="1"/>
    <col min="7" max="7" width="8.1796875" style="2" customWidth="1"/>
    <col min="8" max="8" width="8.81640625" style="2" customWidth="1"/>
    <col min="9" max="236" width="9.1796875" style="2"/>
    <col min="237" max="237" width="8.7265625" style="2" customWidth="1"/>
    <col min="238" max="238" width="28.453125" style="2" customWidth="1"/>
    <col min="239" max="239" width="5.81640625" style="2" customWidth="1"/>
    <col min="240" max="240" width="17.26953125" style="2" customWidth="1"/>
    <col min="241" max="241" width="13.7265625" style="2" customWidth="1"/>
    <col min="242" max="242" width="11.81640625" style="2" customWidth="1"/>
    <col min="243" max="243" width="13.7265625" style="2" customWidth="1"/>
    <col min="244" max="244" width="11.81640625" style="2" customWidth="1"/>
    <col min="245" max="245" width="13.7265625" style="2" customWidth="1"/>
    <col min="246" max="246" width="11.81640625" style="2" customWidth="1"/>
    <col min="247" max="247" width="13.7265625" style="2" customWidth="1"/>
    <col min="248" max="248" width="11.81640625" style="2" customWidth="1"/>
    <col min="249" max="249" width="13.7265625" style="2" customWidth="1"/>
    <col min="250" max="250" width="11.81640625" style="2" customWidth="1"/>
    <col min="251" max="492" width="9.1796875" style="2"/>
    <col min="493" max="493" width="8.7265625" style="2" customWidth="1"/>
    <col min="494" max="494" width="28.453125" style="2" customWidth="1"/>
    <col min="495" max="495" width="5.81640625" style="2" customWidth="1"/>
    <col min="496" max="496" width="17.26953125" style="2" customWidth="1"/>
    <col min="497" max="497" width="13.7265625" style="2" customWidth="1"/>
    <col min="498" max="498" width="11.81640625" style="2" customWidth="1"/>
    <col min="499" max="499" width="13.7265625" style="2" customWidth="1"/>
    <col min="500" max="500" width="11.81640625" style="2" customWidth="1"/>
    <col min="501" max="501" width="13.7265625" style="2" customWidth="1"/>
    <col min="502" max="502" width="11.81640625" style="2" customWidth="1"/>
    <col min="503" max="503" width="13.7265625" style="2" customWidth="1"/>
    <col min="504" max="504" width="11.81640625" style="2" customWidth="1"/>
    <col min="505" max="505" width="13.7265625" style="2" customWidth="1"/>
    <col min="506" max="506" width="11.81640625" style="2" customWidth="1"/>
    <col min="507" max="748" width="9.1796875" style="2"/>
    <col min="749" max="749" width="8.7265625" style="2" customWidth="1"/>
    <col min="750" max="750" width="28.453125" style="2" customWidth="1"/>
    <col min="751" max="751" width="5.81640625" style="2" customWidth="1"/>
    <col min="752" max="752" width="17.26953125" style="2" customWidth="1"/>
    <col min="753" max="753" width="13.7265625" style="2" customWidth="1"/>
    <col min="754" max="754" width="11.81640625" style="2" customWidth="1"/>
    <col min="755" max="755" width="13.7265625" style="2" customWidth="1"/>
    <col min="756" max="756" width="11.81640625" style="2" customWidth="1"/>
    <col min="757" max="757" width="13.7265625" style="2" customWidth="1"/>
    <col min="758" max="758" width="11.81640625" style="2" customWidth="1"/>
    <col min="759" max="759" width="13.7265625" style="2" customWidth="1"/>
    <col min="760" max="760" width="11.81640625" style="2" customWidth="1"/>
    <col min="761" max="761" width="13.7265625" style="2" customWidth="1"/>
    <col min="762" max="762" width="11.81640625" style="2" customWidth="1"/>
    <col min="763" max="1004" width="9.1796875" style="2"/>
    <col min="1005" max="1005" width="8.7265625" style="2" customWidth="1"/>
    <col min="1006" max="1006" width="28.453125" style="2" customWidth="1"/>
    <col min="1007" max="1007" width="5.81640625" style="2" customWidth="1"/>
    <col min="1008" max="1008" width="17.26953125" style="2" customWidth="1"/>
    <col min="1009" max="1009" width="13.7265625" style="2" customWidth="1"/>
    <col min="1010" max="1010" width="11.81640625" style="2" customWidth="1"/>
    <col min="1011" max="1011" width="13.7265625" style="2" customWidth="1"/>
    <col min="1012" max="1012" width="11.81640625" style="2" customWidth="1"/>
    <col min="1013" max="1013" width="13.7265625" style="2" customWidth="1"/>
    <col min="1014" max="1014" width="11.81640625" style="2" customWidth="1"/>
    <col min="1015" max="1015" width="13.7265625" style="2" customWidth="1"/>
    <col min="1016" max="1016" width="11.81640625" style="2" customWidth="1"/>
    <col min="1017" max="1017" width="13.7265625" style="2" customWidth="1"/>
    <col min="1018" max="1018" width="11.81640625" style="2" customWidth="1"/>
    <col min="1019" max="1260" width="9.1796875" style="2"/>
    <col min="1261" max="1261" width="8.7265625" style="2" customWidth="1"/>
    <col min="1262" max="1262" width="28.453125" style="2" customWidth="1"/>
    <col min="1263" max="1263" width="5.81640625" style="2" customWidth="1"/>
    <col min="1264" max="1264" width="17.26953125" style="2" customWidth="1"/>
    <col min="1265" max="1265" width="13.7265625" style="2" customWidth="1"/>
    <col min="1266" max="1266" width="11.81640625" style="2" customWidth="1"/>
    <col min="1267" max="1267" width="13.7265625" style="2" customWidth="1"/>
    <col min="1268" max="1268" width="11.81640625" style="2" customWidth="1"/>
    <col min="1269" max="1269" width="13.7265625" style="2" customWidth="1"/>
    <col min="1270" max="1270" width="11.81640625" style="2" customWidth="1"/>
    <col min="1271" max="1271" width="13.7265625" style="2" customWidth="1"/>
    <col min="1272" max="1272" width="11.81640625" style="2" customWidth="1"/>
    <col min="1273" max="1273" width="13.7265625" style="2" customWidth="1"/>
    <col min="1274" max="1274" width="11.81640625" style="2" customWidth="1"/>
    <col min="1275" max="1516" width="9.1796875" style="2"/>
    <col min="1517" max="1517" width="8.7265625" style="2" customWidth="1"/>
    <col min="1518" max="1518" width="28.453125" style="2" customWidth="1"/>
    <col min="1519" max="1519" width="5.81640625" style="2" customWidth="1"/>
    <col min="1520" max="1520" width="17.26953125" style="2" customWidth="1"/>
    <col min="1521" max="1521" width="13.7265625" style="2" customWidth="1"/>
    <col min="1522" max="1522" width="11.81640625" style="2" customWidth="1"/>
    <col min="1523" max="1523" width="13.7265625" style="2" customWidth="1"/>
    <col min="1524" max="1524" width="11.81640625" style="2" customWidth="1"/>
    <col min="1525" max="1525" width="13.7265625" style="2" customWidth="1"/>
    <col min="1526" max="1526" width="11.81640625" style="2" customWidth="1"/>
    <col min="1527" max="1527" width="13.7265625" style="2" customWidth="1"/>
    <col min="1528" max="1528" width="11.81640625" style="2" customWidth="1"/>
    <col min="1529" max="1529" width="13.7265625" style="2" customWidth="1"/>
    <col min="1530" max="1530" width="11.81640625" style="2" customWidth="1"/>
    <col min="1531" max="1772" width="9.1796875" style="2"/>
    <col min="1773" max="1773" width="8.7265625" style="2" customWidth="1"/>
    <col min="1774" max="1774" width="28.453125" style="2" customWidth="1"/>
    <col min="1775" max="1775" width="5.81640625" style="2" customWidth="1"/>
    <col min="1776" max="1776" width="17.26953125" style="2" customWidth="1"/>
    <col min="1777" max="1777" width="13.7265625" style="2" customWidth="1"/>
    <col min="1778" max="1778" width="11.81640625" style="2" customWidth="1"/>
    <col min="1779" max="1779" width="13.7265625" style="2" customWidth="1"/>
    <col min="1780" max="1780" width="11.81640625" style="2" customWidth="1"/>
    <col min="1781" max="1781" width="13.7265625" style="2" customWidth="1"/>
    <col min="1782" max="1782" width="11.81640625" style="2" customWidth="1"/>
    <col min="1783" max="1783" width="13.7265625" style="2" customWidth="1"/>
    <col min="1784" max="1784" width="11.81640625" style="2" customWidth="1"/>
    <col min="1785" max="1785" width="13.7265625" style="2" customWidth="1"/>
    <col min="1786" max="1786" width="11.81640625" style="2" customWidth="1"/>
    <col min="1787" max="2028" width="9.1796875" style="2"/>
    <col min="2029" max="2029" width="8.7265625" style="2" customWidth="1"/>
    <col min="2030" max="2030" width="28.453125" style="2" customWidth="1"/>
    <col min="2031" max="2031" width="5.81640625" style="2" customWidth="1"/>
    <col min="2032" max="2032" width="17.26953125" style="2" customWidth="1"/>
    <col min="2033" max="2033" width="13.7265625" style="2" customWidth="1"/>
    <col min="2034" max="2034" width="11.81640625" style="2" customWidth="1"/>
    <col min="2035" max="2035" width="13.7265625" style="2" customWidth="1"/>
    <col min="2036" max="2036" width="11.81640625" style="2" customWidth="1"/>
    <col min="2037" max="2037" width="13.7265625" style="2" customWidth="1"/>
    <col min="2038" max="2038" width="11.81640625" style="2" customWidth="1"/>
    <col min="2039" max="2039" width="13.7265625" style="2" customWidth="1"/>
    <col min="2040" max="2040" width="11.81640625" style="2" customWidth="1"/>
    <col min="2041" max="2041" width="13.7265625" style="2" customWidth="1"/>
    <col min="2042" max="2042" width="11.81640625" style="2" customWidth="1"/>
    <col min="2043" max="2284" width="9.1796875" style="2"/>
    <col min="2285" max="2285" width="8.7265625" style="2" customWidth="1"/>
    <col min="2286" max="2286" width="28.453125" style="2" customWidth="1"/>
    <col min="2287" max="2287" width="5.81640625" style="2" customWidth="1"/>
    <col min="2288" max="2288" width="17.26953125" style="2" customWidth="1"/>
    <col min="2289" max="2289" width="13.7265625" style="2" customWidth="1"/>
    <col min="2290" max="2290" width="11.81640625" style="2" customWidth="1"/>
    <col min="2291" max="2291" width="13.7265625" style="2" customWidth="1"/>
    <col min="2292" max="2292" width="11.81640625" style="2" customWidth="1"/>
    <col min="2293" max="2293" width="13.7265625" style="2" customWidth="1"/>
    <col min="2294" max="2294" width="11.81640625" style="2" customWidth="1"/>
    <col min="2295" max="2295" width="13.7265625" style="2" customWidth="1"/>
    <col min="2296" max="2296" width="11.81640625" style="2" customWidth="1"/>
    <col min="2297" max="2297" width="13.7265625" style="2" customWidth="1"/>
    <col min="2298" max="2298" width="11.81640625" style="2" customWidth="1"/>
    <col min="2299" max="2540" width="9.1796875" style="2"/>
    <col min="2541" max="2541" width="8.7265625" style="2" customWidth="1"/>
    <col min="2542" max="2542" width="28.453125" style="2" customWidth="1"/>
    <col min="2543" max="2543" width="5.81640625" style="2" customWidth="1"/>
    <col min="2544" max="2544" width="17.26953125" style="2" customWidth="1"/>
    <col min="2545" max="2545" width="13.7265625" style="2" customWidth="1"/>
    <col min="2546" max="2546" width="11.81640625" style="2" customWidth="1"/>
    <col min="2547" max="2547" width="13.7265625" style="2" customWidth="1"/>
    <col min="2548" max="2548" width="11.81640625" style="2" customWidth="1"/>
    <col min="2549" max="2549" width="13.7265625" style="2" customWidth="1"/>
    <col min="2550" max="2550" width="11.81640625" style="2" customWidth="1"/>
    <col min="2551" max="2551" width="13.7265625" style="2" customWidth="1"/>
    <col min="2552" max="2552" width="11.81640625" style="2" customWidth="1"/>
    <col min="2553" max="2553" width="13.7265625" style="2" customWidth="1"/>
    <col min="2554" max="2554" width="11.81640625" style="2" customWidth="1"/>
    <col min="2555" max="2796" width="9.1796875" style="2"/>
    <col min="2797" max="2797" width="8.7265625" style="2" customWidth="1"/>
    <col min="2798" max="2798" width="28.453125" style="2" customWidth="1"/>
    <col min="2799" max="2799" width="5.81640625" style="2" customWidth="1"/>
    <col min="2800" max="2800" width="17.26953125" style="2" customWidth="1"/>
    <col min="2801" max="2801" width="13.7265625" style="2" customWidth="1"/>
    <col min="2802" max="2802" width="11.81640625" style="2" customWidth="1"/>
    <col min="2803" max="2803" width="13.7265625" style="2" customWidth="1"/>
    <col min="2804" max="2804" width="11.81640625" style="2" customWidth="1"/>
    <col min="2805" max="2805" width="13.7265625" style="2" customWidth="1"/>
    <col min="2806" max="2806" width="11.81640625" style="2" customWidth="1"/>
    <col min="2807" max="2807" width="13.7265625" style="2" customWidth="1"/>
    <col min="2808" max="2808" width="11.81640625" style="2" customWidth="1"/>
    <col min="2809" max="2809" width="13.7265625" style="2" customWidth="1"/>
    <col min="2810" max="2810" width="11.81640625" style="2" customWidth="1"/>
    <col min="2811" max="3052" width="9.1796875" style="2"/>
    <col min="3053" max="3053" width="8.7265625" style="2" customWidth="1"/>
    <col min="3054" max="3054" width="28.453125" style="2" customWidth="1"/>
    <col min="3055" max="3055" width="5.81640625" style="2" customWidth="1"/>
    <col min="3056" max="3056" width="17.26953125" style="2" customWidth="1"/>
    <col min="3057" max="3057" width="13.7265625" style="2" customWidth="1"/>
    <col min="3058" max="3058" width="11.81640625" style="2" customWidth="1"/>
    <col min="3059" max="3059" width="13.7265625" style="2" customWidth="1"/>
    <col min="3060" max="3060" width="11.81640625" style="2" customWidth="1"/>
    <col min="3061" max="3061" width="13.7265625" style="2" customWidth="1"/>
    <col min="3062" max="3062" width="11.81640625" style="2" customWidth="1"/>
    <col min="3063" max="3063" width="13.7265625" style="2" customWidth="1"/>
    <col min="3064" max="3064" width="11.81640625" style="2" customWidth="1"/>
    <col min="3065" max="3065" width="13.7265625" style="2" customWidth="1"/>
    <col min="3066" max="3066" width="11.81640625" style="2" customWidth="1"/>
    <col min="3067" max="3308" width="9.1796875" style="2"/>
    <col min="3309" max="3309" width="8.7265625" style="2" customWidth="1"/>
    <col min="3310" max="3310" width="28.453125" style="2" customWidth="1"/>
    <col min="3311" max="3311" width="5.81640625" style="2" customWidth="1"/>
    <col min="3312" max="3312" width="17.26953125" style="2" customWidth="1"/>
    <col min="3313" max="3313" width="13.7265625" style="2" customWidth="1"/>
    <col min="3314" max="3314" width="11.81640625" style="2" customWidth="1"/>
    <col min="3315" max="3315" width="13.7265625" style="2" customWidth="1"/>
    <col min="3316" max="3316" width="11.81640625" style="2" customWidth="1"/>
    <col min="3317" max="3317" width="13.7265625" style="2" customWidth="1"/>
    <col min="3318" max="3318" width="11.81640625" style="2" customWidth="1"/>
    <col min="3319" max="3319" width="13.7265625" style="2" customWidth="1"/>
    <col min="3320" max="3320" width="11.81640625" style="2" customWidth="1"/>
    <col min="3321" max="3321" width="13.7265625" style="2" customWidth="1"/>
    <col min="3322" max="3322" width="11.81640625" style="2" customWidth="1"/>
    <col min="3323" max="3564" width="9.1796875" style="2"/>
    <col min="3565" max="3565" width="8.7265625" style="2" customWidth="1"/>
    <col min="3566" max="3566" width="28.453125" style="2" customWidth="1"/>
    <col min="3567" max="3567" width="5.81640625" style="2" customWidth="1"/>
    <col min="3568" max="3568" width="17.26953125" style="2" customWidth="1"/>
    <col min="3569" max="3569" width="13.7265625" style="2" customWidth="1"/>
    <col min="3570" max="3570" width="11.81640625" style="2" customWidth="1"/>
    <col min="3571" max="3571" width="13.7265625" style="2" customWidth="1"/>
    <col min="3572" max="3572" width="11.81640625" style="2" customWidth="1"/>
    <col min="3573" max="3573" width="13.7265625" style="2" customWidth="1"/>
    <col min="3574" max="3574" width="11.81640625" style="2" customWidth="1"/>
    <col min="3575" max="3575" width="13.7265625" style="2" customWidth="1"/>
    <col min="3576" max="3576" width="11.81640625" style="2" customWidth="1"/>
    <col min="3577" max="3577" width="13.7265625" style="2" customWidth="1"/>
    <col min="3578" max="3578" width="11.81640625" style="2" customWidth="1"/>
    <col min="3579" max="3820" width="9.1796875" style="2"/>
    <col min="3821" max="3821" width="8.7265625" style="2" customWidth="1"/>
    <col min="3822" max="3822" width="28.453125" style="2" customWidth="1"/>
    <col min="3823" max="3823" width="5.81640625" style="2" customWidth="1"/>
    <col min="3824" max="3824" width="17.26953125" style="2" customWidth="1"/>
    <col min="3825" max="3825" width="13.7265625" style="2" customWidth="1"/>
    <col min="3826" max="3826" width="11.81640625" style="2" customWidth="1"/>
    <col min="3827" max="3827" width="13.7265625" style="2" customWidth="1"/>
    <col min="3828" max="3828" width="11.81640625" style="2" customWidth="1"/>
    <col min="3829" max="3829" width="13.7265625" style="2" customWidth="1"/>
    <col min="3830" max="3830" width="11.81640625" style="2" customWidth="1"/>
    <col min="3831" max="3831" width="13.7265625" style="2" customWidth="1"/>
    <col min="3832" max="3832" width="11.81640625" style="2" customWidth="1"/>
    <col min="3833" max="3833" width="13.7265625" style="2" customWidth="1"/>
    <col min="3834" max="3834" width="11.81640625" style="2" customWidth="1"/>
    <col min="3835" max="4076" width="9.1796875" style="2"/>
    <col min="4077" max="4077" width="8.7265625" style="2" customWidth="1"/>
    <col min="4078" max="4078" width="28.453125" style="2" customWidth="1"/>
    <col min="4079" max="4079" width="5.81640625" style="2" customWidth="1"/>
    <col min="4080" max="4080" width="17.26953125" style="2" customWidth="1"/>
    <col min="4081" max="4081" width="13.7265625" style="2" customWidth="1"/>
    <col min="4082" max="4082" width="11.81640625" style="2" customWidth="1"/>
    <col min="4083" max="4083" width="13.7265625" style="2" customWidth="1"/>
    <col min="4084" max="4084" width="11.81640625" style="2" customWidth="1"/>
    <col min="4085" max="4085" width="13.7265625" style="2" customWidth="1"/>
    <col min="4086" max="4086" width="11.81640625" style="2" customWidth="1"/>
    <col min="4087" max="4087" width="13.7265625" style="2" customWidth="1"/>
    <col min="4088" max="4088" width="11.81640625" style="2" customWidth="1"/>
    <col min="4089" max="4089" width="13.7265625" style="2" customWidth="1"/>
    <col min="4090" max="4090" width="11.81640625" style="2" customWidth="1"/>
    <col min="4091" max="4332" width="9.1796875" style="2"/>
    <col min="4333" max="4333" width="8.7265625" style="2" customWidth="1"/>
    <col min="4334" max="4334" width="28.453125" style="2" customWidth="1"/>
    <col min="4335" max="4335" width="5.81640625" style="2" customWidth="1"/>
    <col min="4336" max="4336" width="17.26953125" style="2" customWidth="1"/>
    <col min="4337" max="4337" width="13.7265625" style="2" customWidth="1"/>
    <col min="4338" max="4338" width="11.81640625" style="2" customWidth="1"/>
    <col min="4339" max="4339" width="13.7265625" style="2" customWidth="1"/>
    <col min="4340" max="4340" width="11.81640625" style="2" customWidth="1"/>
    <col min="4341" max="4341" width="13.7265625" style="2" customWidth="1"/>
    <col min="4342" max="4342" width="11.81640625" style="2" customWidth="1"/>
    <col min="4343" max="4343" width="13.7265625" style="2" customWidth="1"/>
    <col min="4344" max="4344" width="11.81640625" style="2" customWidth="1"/>
    <col min="4345" max="4345" width="13.7265625" style="2" customWidth="1"/>
    <col min="4346" max="4346" width="11.81640625" style="2" customWidth="1"/>
    <col min="4347" max="4588" width="9.1796875" style="2"/>
    <col min="4589" max="4589" width="8.7265625" style="2" customWidth="1"/>
    <col min="4590" max="4590" width="28.453125" style="2" customWidth="1"/>
    <col min="4591" max="4591" width="5.81640625" style="2" customWidth="1"/>
    <col min="4592" max="4592" width="17.26953125" style="2" customWidth="1"/>
    <col min="4593" max="4593" width="13.7265625" style="2" customWidth="1"/>
    <col min="4594" max="4594" width="11.81640625" style="2" customWidth="1"/>
    <col min="4595" max="4595" width="13.7265625" style="2" customWidth="1"/>
    <col min="4596" max="4596" width="11.81640625" style="2" customWidth="1"/>
    <col min="4597" max="4597" width="13.7265625" style="2" customWidth="1"/>
    <col min="4598" max="4598" width="11.81640625" style="2" customWidth="1"/>
    <col min="4599" max="4599" width="13.7265625" style="2" customWidth="1"/>
    <col min="4600" max="4600" width="11.81640625" style="2" customWidth="1"/>
    <col min="4601" max="4601" width="13.7265625" style="2" customWidth="1"/>
    <col min="4602" max="4602" width="11.81640625" style="2" customWidth="1"/>
    <col min="4603" max="4844" width="9.1796875" style="2"/>
    <col min="4845" max="4845" width="8.7265625" style="2" customWidth="1"/>
    <col min="4846" max="4846" width="28.453125" style="2" customWidth="1"/>
    <col min="4847" max="4847" width="5.81640625" style="2" customWidth="1"/>
    <col min="4848" max="4848" width="17.26953125" style="2" customWidth="1"/>
    <col min="4849" max="4849" width="13.7265625" style="2" customWidth="1"/>
    <col min="4850" max="4850" width="11.81640625" style="2" customWidth="1"/>
    <col min="4851" max="4851" width="13.7265625" style="2" customWidth="1"/>
    <col min="4852" max="4852" width="11.81640625" style="2" customWidth="1"/>
    <col min="4853" max="4853" width="13.7265625" style="2" customWidth="1"/>
    <col min="4854" max="4854" width="11.81640625" style="2" customWidth="1"/>
    <col min="4855" max="4855" width="13.7265625" style="2" customWidth="1"/>
    <col min="4856" max="4856" width="11.81640625" style="2" customWidth="1"/>
    <col min="4857" max="4857" width="13.7265625" style="2" customWidth="1"/>
    <col min="4858" max="4858" width="11.81640625" style="2" customWidth="1"/>
    <col min="4859" max="5100" width="9.1796875" style="2"/>
    <col min="5101" max="5101" width="8.7265625" style="2" customWidth="1"/>
    <col min="5102" max="5102" width="28.453125" style="2" customWidth="1"/>
    <col min="5103" max="5103" width="5.81640625" style="2" customWidth="1"/>
    <col min="5104" max="5104" width="17.26953125" style="2" customWidth="1"/>
    <col min="5105" max="5105" width="13.7265625" style="2" customWidth="1"/>
    <col min="5106" max="5106" width="11.81640625" style="2" customWidth="1"/>
    <col min="5107" max="5107" width="13.7265625" style="2" customWidth="1"/>
    <col min="5108" max="5108" width="11.81640625" style="2" customWidth="1"/>
    <col min="5109" max="5109" width="13.7265625" style="2" customWidth="1"/>
    <col min="5110" max="5110" width="11.81640625" style="2" customWidth="1"/>
    <col min="5111" max="5111" width="13.7265625" style="2" customWidth="1"/>
    <col min="5112" max="5112" width="11.81640625" style="2" customWidth="1"/>
    <col min="5113" max="5113" width="13.7265625" style="2" customWidth="1"/>
    <col min="5114" max="5114" width="11.81640625" style="2" customWidth="1"/>
    <col min="5115" max="5356" width="9.1796875" style="2"/>
    <col min="5357" max="5357" width="8.7265625" style="2" customWidth="1"/>
    <col min="5358" max="5358" width="28.453125" style="2" customWidth="1"/>
    <col min="5359" max="5359" width="5.81640625" style="2" customWidth="1"/>
    <col min="5360" max="5360" width="17.26953125" style="2" customWidth="1"/>
    <col min="5361" max="5361" width="13.7265625" style="2" customWidth="1"/>
    <col min="5362" max="5362" width="11.81640625" style="2" customWidth="1"/>
    <col min="5363" max="5363" width="13.7265625" style="2" customWidth="1"/>
    <col min="5364" max="5364" width="11.81640625" style="2" customWidth="1"/>
    <col min="5365" max="5365" width="13.7265625" style="2" customWidth="1"/>
    <col min="5366" max="5366" width="11.81640625" style="2" customWidth="1"/>
    <col min="5367" max="5367" width="13.7265625" style="2" customWidth="1"/>
    <col min="5368" max="5368" width="11.81640625" style="2" customWidth="1"/>
    <col min="5369" max="5369" width="13.7265625" style="2" customWidth="1"/>
    <col min="5370" max="5370" width="11.81640625" style="2" customWidth="1"/>
    <col min="5371" max="5612" width="9.1796875" style="2"/>
    <col min="5613" max="5613" width="8.7265625" style="2" customWidth="1"/>
    <col min="5614" max="5614" width="28.453125" style="2" customWidth="1"/>
    <col min="5615" max="5615" width="5.81640625" style="2" customWidth="1"/>
    <col min="5616" max="5616" width="17.26953125" style="2" customWidth="1"/>
    <col min="5617" max="5617" width="13.7265625" style="2" customWidth="1"/>
    <col min="5618" max="5618" width="11.81640625" style="2" customWidth="1"/>
    <col min="5619" max="5619" width="13.7265625" style="2" customWidth="1"/>
    <col min="5620" max="5620" width="11.81640625" style="2" customWidth="1"/>
    <col min="5621" max="5621" width="13.7265625" style="2" customWidth="1"/>
    <col min="5622" max="5622" width="11.81640625" style="2" customWidth="1"/>
    <col min="5623" max="5623" width="13.7265625" style="2" customWidth="1"/>
    <col min="5624" max="5624" width="11.81640625" style="2" customWidth="1"/>
    <col min="5625" max="5625" width="13.7265625" style="2" customWidth="1"/>
    <col min="5626" max="5626" width="11.81640625" style="2" customWidth="1"/>
    <col min="5627" max="5868" width="9.1796875" style="2"/>
    <col min="5869" max="5869" width="8.7265625" style="2" customWidth="1"/>
    <col min="5870" max="5870" width="28.453125" style="2" customWidth="1"/>
    <col min="5871" max="5871" width="5.81640625" style="2" customWidth="1"/>
    <col min="5872" max="5872" width="17.26953125" style="2" customWidth="1"/>
    <col min="5873" max="5873" width="13.7265625" style="2" customWidth="1"/>
    <col min="5874" max="5874" width="11.81640625" style="2" customWidth="1"/>
    <col min="5875" max="5875" width="13.7265625" style="2" customWidth="1"/>
    <col min="5876" max="5876" width="11.81640625" style="2" customWidth="1"/>
    <col min="5877" max="5877" width="13.7265625" style="2" customWidth="1"/>
    <col min="5878" max="5878" width="11.81640625" style="2" customWidth="1"/>
    <col min="5879" max="5879" width="13.7265625" style="2" customWidth="1"/>
    <col min="5880" max="5880" width="11.81640625" style="2" customWidth="1"/>
    <col min="5881" max="5881" width="13.7265625" style="2" customWidth="1"/>
    <col min="5882" max="5882" width="11.81640625" style="2" customWidth="1"/>
    <col min="5883" max="6124" width="9.1796875" style="2"/>
    <col min="6125" max="6125" width="8.7265625" style="2" customWidth="1"/>
    <col min="6126" max="6126" width="28.453125" style="2" customWidth="1"/>
    <col min="6127" max="6127" width="5.81640625" style="2" customWidth="1"/>
    <col min="6128" max="6128" width="17.26953125" style="2" customWidth="1"/>
    <col min="6129" max="6129" width="13.7265625" style="2" customWidth="1"/>
    <col min="6130" max="6130" width="11.81640625" style="2" customWidth="1"/>
    <col min="6131" max="6131" width="13.7265625" style="2" customWidth="1"/>
    <col min="6132" max="6132" width="11.81640625" style="2" customWidth="1"/>
    <col min="6133" max="6133" width="13.7265625" style="2" customWidth="1"/>
    <col min="6134" max="6134" width="11.81640625" style="2" customWidth="1"/>
    <col min="6135" max="6135" width="13.7265625" style="2" customWidth="1"/>
    <col min="6136" max="6136" width="11.81640625" style="2" customWidth="1"/>
    <col min="6137" max="6137" width="13.7265625" style="2" customWidth="1"/>
    <col min="6138" max="6138" width="11.81640625" style="2" customWidth="1"/>
    <col min="6139" max="6380" width="9.1796875" style="2"/>
    <col min="6381" max="6381" width="8.7265625" style="2" customWidth="1"/>
    <col min="6382" max="6382" width="28.453125" style="2" customWidth="1"/>
    <col min="6383" max="6383" width="5.81640625" style="2" customWidth="1"/>
    <col min="6384" max="6384" width="17.26953125" style="2" customWidth="1"/>
    <col min="6385" max="6385" width="13.7265625" style="2" customWidth="1"/>
    <col min="6386" max="6386" width="11.81640625" style="2" customWidth="1"/>
    <col min="6387" max="6387" width="13.7265625" style="2" customWidth="1"/>
    <col min="6388" max="6388" width="11.81640625" style="2" customWidth="1"/>
    <col min="6389" max="6389" width="13.7265625" style="2" customWidth="1"/>
    <col min="6390" max="6390" width="11.81640625" style="2" customWidth="1"/>
    <col min="6391" max="6391" width="13.7265625" style="2" customWidth="1"/>
    <col min="6392" max="6392" width="11.81640625" style="2" customWidth="1"/>
    <col min="6393" max="6393" width="13.7265625" style="2" customWidth="1"/>
    <col min="6394" max="6394" width="11.81640625" style="2" customWidth="1"/>
    <col min="6395" max="6636" width="9.1796875" style="2"/>
    <col min="6637" max="6637" width="8.7265625" style="2" customWidth="1"/>
    <col min="6638" max="6638" width="28.453125" style="2" customWidth="1"/>
    <col min="6639" max="6639" width="5.81640625" style="2" customWidth="1"/>
    <col min="6640" max="6640" width="17.26953125" style="2" customWidth="1"/>
    <col min="6641" max="6641" width="13.7265625" style="2" customWidth="1"/>
    <col min="6642" max="6642" width="11.81640625" style="2" customWidth="1"/>
    <col min="6643" max="6643" width="13.7265625" style="2" customWidth="1"/>
    <col min="6644" max="6644" width="11.81640625" style="2" customWidth="1"/>
    <col min="6645" max="6645" width="13.7265625" style="2" customWidth="1"/>
    <col min="6646" max="6646" width="11.81640625" style="2" customWidth="1"/>
    <col min="6647" max="6647" width="13.7265625" style="2" customWidth="1"/>
    <col min="6648" max="6648" width="11.81640625" style="2" customWidth="1"/>
    <col min="6649" max="6649" width="13.7265625" style="2" customWidth="1"/>
    <col min="6650" max="6650" width="11.81640625" style="2" customWidth="1"/>
    <col min="6651" max="6892" width="9.1796875" style="2"/>
    <col min="6893" max="6893" width="8.7265625" style="2" customWidth="1"/>
    <col min="6894" max="6894" width="28.453125" style="2" customWidth="1"/>
    <col min="6895" max="6895" width="5.81640625" style="2" customWidth="1"/>
    <col min="6896" max="6896" width="17.26953125" style="2" customWidth="1"/>
    <col min="6897" max="6897" width="13.7265625" style="2" customWidth="1"/>
    <col min="6898" max="6898" width="11.81640625" style="2" customWidth="1"/>
    <col min="6899" max="6899" width="13.7265625" style="2" customWidth="1"/>
    <col min="6900" max="6900" width="11.81640625" style="2" customWidth="1"/>
    <col min="6901" max="6901" width="13.7265625" style="2" customWidth="1"/>
    <col min="6902" max="6902" width="11.81640625" style="2" customWidth="1"/>
    <col min="6903" max="6903" width="13.7265625" style="2" customWidth="1"/>
    <col min="6904" max="6904" width="11.81640625" style="2" customWidth="1"/>
    <col min="6905" max="6905" width="13.7265625" style="2" customWidth="1"/>
    <col min="6906" max="6906" width="11.81640625" style="2" customWidth="1"/>
    <col min="6907" max="7148" width="9.1796875" style="2"/>
    <col min="7149" max="7149" width="8.7265625" style="2" customWidth="1"/>
    <col min="7150" max="7150" width="28.453125" style="2" customWidth="1"/>
    <col min="7151" max="7151" width="5.81640625" style="2" customWidth="1"/>
    <col min="7152" max="7152" width="17.26953125" style="2" customWidth="1"/>
    <col min="7153" max="7153" width="13.7265625" style="2" customWidth="1"/>
    <col min="7154" max="7154" width="11.81640625" style="2" customWidth="1"/>
    <col min="7155" max="7155" width="13.7265625" style="2" customWidth="1"/>
    <col min="7156" max="7156" width="11.81640625" style="2" customWidth="1"/>
    <col min="7157" max="7157" width="13.7265625" style="2" customWidth="1"/>
    <col min="7158" max="7158" width="11.81640625" style="2" customWidth="1"/>
    <col min="7159" max="7159" width="13.7265625" style="2" customWidth="1"/>
    <col min="7160" max="7160" width="11.81640625" style="2" customWidth="1"/>
    <col min="7161" max="7161" width="13.7265625" style="2" customWidth="1"/>
    <col min="7162" max="7162" width="11.81640625" style="2" customWidth="1"/>
    <col min="7163" max="7404" width="9.1796875" style="2"/>
    <col min="7405" max="7405" width="8.7265625" style="2" customWidth="1"/>
    <col min="7406" max="7406" width="28.453125" style="2" customWidth="1"/>
    <col min="7407" max="7407" width="5.81640625" style="2" customWidth="1"/>
    <col min="7408" max="7408" width="17.26953125" style="2" customWidth="1"/>
    <col min="7409" max="7409" width="13.7265625" style="2" customWidth="1"/>
    <col min="7410" max="7410" width="11.81640625" style="2" customWidth="1"/>
    <col min="7411" max="7411" width="13.7265625" style="2" customWidth="1"/>
    <col min="7412" max="7412" width="11.81640625" style="2" customWidth="1"/>
    <col min="7413" max="7413" width="13.7265625" style="2" customWidth="1"/>
    <col min="7414" max="7414" width="11.81640625" style="2" customWidth="1"/>
    <col min="7415" max="7415" width="13.7265625" style="2" customWidth="1"/>
    <col min="7416" max="7416" width="11.81640625" style="2" customWidth="1"/>
    <col min="7417" max="7417" width="13.7265625" style="2" customWidth="1"/>
    <col min="7418" max="7418" width="11.81640625" style="2" customWidth="1"/>
    <col min="7419" max="7660" width="9.1796875" style="2"/>
    <col min="7661" max="7661" width="8.7265625" style="2" customWidth="1"/>
    <col min="7662" max="7662" width="28.453125" style="2" customWidth="1"/>
    <col min="7663" max="7663" width="5.81640625" style="2" customWidth="1"/>
    <col min="7664" max="7664" width="17.26953125" style="2" customWidth="1"/>
    <col min="7665" max="7665" width="13.7265625" style="2" customWidth="1"/>
    <col min="7666" max="7666" width="11.81640625" style="2" customWidth="1"/>
    <col min="7667" max="7667" width="13.7265625" style="2" customWidth="1"/>
    <col min="7668" max="7668" width="11.81640625" style="2" customWidth="1"/>
    <col min="7669" max="7669" width="13.7265625" style="2" customWidth="1"/>
    <col min="7670" max="7670" width="11.81640625" style="2" customWidth="1"/>
    <col min="7671" max="7671" width="13.7265625" style="2" customWidth="1"/>
    <col min="7672" max="7672" width="11.81640625" style="2" customWidth="1"/>
    <col min="7673" max="7673" width="13.7265625" style="2" customWidth="1"/>
    <col min="7674" max="7674" width="11.81640625" style="2" customWidth="1"/>
    <col min="7675" max="7916" width="9.1796875" style="2"/>
    <col min="7917" max="7917" width="8.7265625" style="2" customWidth="1"/>
    <col min="7918" max="7918" width="28.453125" style="2" customWidth="1"/>
    <col min="7919" max="7919" width="5.81640625" style="2" customWidth="1"/>
    <col min="7920" max="7920" width="17.26953125" style="2" customWidth="1"/>
    <col min="7921" max="7921" width="13.7265625" style="2" customWidth="1"/>
    <col min="7922" max="7922" width="11.81640625" style="2" customWidth="1"/>
    <col min="7923" max="7923" width="13.7265625" style="2" customWidth="1"/>
    <col min="7924" max="7924" width="11.81640625" style="2" customWidth="1"/>
    <col min="7925" max="7925" width="13.7265625" style="2" customWidth="1"/>
    <col min="7926" max="7926" width="11.81640625" style="2" customWidth="1"/>
    <col min="7927" max="7927" width="13.7265625" style="2" customWidth="1"/>
    <col min="7928" max="7928" width="11.81640625" style="2" customWidth="1"/>
    <col min="7929" max="7929" width="13.7265625" style="2" customWidth="1"/>
    <col min="7930" max="7930" width="11.81640625" style="2" customWidth="1"/>
    <col min="7931" max="8172" width="9.1796875" style="2"/>
    <col min="8173" max="8173" width="8.7265625" style="2" customWidth="1"/>
    <col min="8174" max="8174" width="28.453125" style="2" customWidth="1"/>
    <col min="8175" max="8175" width="5.81640625" style="2" customWidth="1"/>
    <col min="8176" max="8176" width="17.26953125" style="2" customWidth="1"/>
    <col min="8177" max="8177" width="13.7265625" style="2" customWidth="1"/>
    <col min="8178" max="8178" width="11.81640625" style="2" customWidth="1"/>
    <col min="8179" max="8179" width="13.7265625" style="2" customWidth="1"/>
    <col min="8180" max="8180" width="11.81640625" style="2" customWidth="1"/>
    <col min="8181" max="8181" width="13.7265625" style="2" customWidth="1"/>
    <col min="8182" max="8182" width="11.81640625" style="2" customWidth="1"/>
    <col min="8183" max="8183" width="13.7265625" style="2" customWidth="1"/>
    <col min="8184" max="8184" width="11.81640625" style="2" customWidth="1"/>
    <col min="8185" max="8185" width="13.7265625" style="2" customWidth="1"/>
    <col min="8186" max="8186" width="11.81640625" style="2" customWidth="1"/>
    <col min="8187" max="8428" width="9.1796875" style="2"/>
    <col min="8429" max="8429" width="8.7265625" style="2" customWidth="1"/>
    <col min="8430" max="8430" width="28.453125" style="2" customWidth="1"/>
    <col min="8431" max="8431" width="5.81640625" style="2" customWidth="1"/>
    <col min="8432" max="8432" width="17.26953125" style="2" customWidth="1"/>
    <col min="8433" max="8433" width="13.7265625" style="2" customWidth="1"/>
    <col min="8434" max="8434" width="11.81640625" style="2" customWidth="1"/>
    <col min="8435" max="8435" width="13.7265625" style="2" customWidth="1"/>
    <col min="8436" max="8436" width="11.81640625" style="2" customWidth="1"/>
    <col min="8437" max="8437" width="13.7265625" style="2" customWidth="1"/>
    <col min="8438" max="8438" width="11.81640625" style="2" customWidth="1"/>
    <col min="8439" max="8439" width="13.7265625" style="2" customWidth="1"/>
    <col min="8440" max="8440" width="11.81640625" style="2" customWidth="1"/>
    <col min="8441" max="8441" width="13.7265625" style="2" customWidth="1"/>
    <col min="8442" max="8442" width="11.81640625" style="2" customWidth="1"/>
    <col min="8443" max="8684" width="9.1796875" style="2"/>
    <col min="8685" max="8685" width="8.7265625" style="2" customWidth="1"/>
    <col min="8686" max="8686" width="28.453125" style="2" customWidth="1"/>
    <col min="8687" max="8687" width="5.81640625" style="2" customWidth="1"/>
    <col min="8688" max="8688" width="17.26953125" style="2" customWidth="1"/>
    <col min="8689" max="8689" width="13.7265625" style="2" customWidth="1"/>
    <col min="8690" max="8690" width="11.81640625" style="2" customWidth="1"/>
    <col min="8691" max="8691" width="13.7265625" style="2" customWidth="1"/>
    <col min="8692" max="8692" width="11.81640625" style="2" customWidth="1"/>
    <col min="8693" max="8693" width="13.7265625" style="2" customWidth="1"/>
    <col min="8694" max="8694" width="11.81640625" style="2" customWidth="1"/>
    <col min="8695" max="8695" width="13.7265625" style="2" customWidth="1"/>
    <col min="8696" max="8696" width="11.81640625" style="2" customWidth="1"/>
    <col min="8697" max="8697" width="13.7265625" style="2" customWidth="1"/>
    <col min="8698" max="8698" width="11.81640625" style="2" customWidth="1"/>
    <col min="8699" max="8940" width="9.1796875" style="2"/>
    <col min="8941" max="8941" width="8.7265625" style="2" customWidth="1"/>
    <col min="8942" max="8942" width="28.453125" style="2" customWidth="1"/>
    <col min="8943" max="8943" width="5.81640625" style="2" customWidth="1"/>
    <col min="8944" max="8944" width="17.26953125" style="2" customWidth="1"/>
    <col min="8945" max="8945" width="13.7265625" style="2" customWidth="1"/>
    <col min="8946" max="8946" width="11.81640625" style="2" customWidth="1"/>
    <col min="8947" max="8947" width="13.7265625" style="2" customWidth="1"/>
    <col min="8948" max="8948" width="11.81640625" style="2" customWidth="1"/>
    <col min="8949" max="8949" width="13.7265625" style="2" customWidth="1"/>
    <col min="8950" max="8950" width="11.81640625" style="2" customWidth="1"/>
    <col min="8951" max="8951" width="13.7265625" style="2" customWidth="1"/>
    <col min="8952" max="8952" width="11.81640625" style="2" customWidth="1"/>
    <col min="8953" max="8953" width="13.7265625" style="2" customWidth="1"/>
    <col min="8954" max="8954" width="11.81640625" style="2" customWidth="1"/>
    <col min="8955" max="9196" width="9.1796875" style="2"/>
    <col min="9197" max="9197" width="8.7265625" style="2" customWidth="1"/>
    <col min="9198" max="9198" width="28.453125" style="2" customWidth="1"/>
    <col min="9199" max="9199" width="5.81640625" style="2" customWidth="1"/>
    <col min="9200" max="9200" width="17.26953125" style="2" customWidth="1"/>
    <col min="9201" max="9201" width="13.7265625" style="2" customWidth="1"/>
    <col min="9202" max="9202" width="11.81640625" style="2" customWidth="1"/>
    <col min="9203" max="9203" width="13.7265625" style="2" customWidth="1"/>
    <col min="9204" max="9204" width="11.81640625" style="2" customWidth="1"/>
    <col min="9205" max="9205" width="13.7265625" style="2" customWidth="1"/>
    <col min="9206" max="9206" width="11.81640625" style="2" customWidth="1"/>
    <col min="9207" max="9207" width="13.7265625" style="2" customWidth="1"/>
    <col min="9208" max="9208" width="11.81640625" style="2" customWidth="1"/>
    <col min="9209" max="9209" width="13.7265625" style="2" customWidth="1"/>
    <col min="9210" max="9210" width="11.81640625" style="2" customWidth="1"/>
    <col min="9211" max="9452" width="9.1796875" style="2"/>
    <col min="9453" max="9453" width="8.7265625" style="2" customWidth="1"/>
    <col min="9454" max="9454" width="28.453125" style="2" customWidth="1"/>
    <col min="9455" max="9455" width="5.81640625" style="2" customWidth="1"/>
    <col min="9456" max="9456" width="17.26953125" style="2" customWidth="1"/>
    <col min="9457" max="9457" width="13.7265625" style="2" customWidth="1"/>
    <col min="9458" max="9458" width="11.81640625" style="2" customWidth="1"/>
    <col min="9459" max="9459" width="13.7265625" style="2" customWidth="1"/>
    <col min="9460" max="9460" width="11.81640625" style="2" customWidth="1"/>
    <col min="9461" max="9461" width="13.7265625" style="2" customWidth="1"/>
    <col min="9462" max="9462" width="11.81640625" style="2" customWidth="1"/>
    <col min="9463" max="9463" width="13.7265625" style="2" customWidth="1"/>
    <col min="9464" max="9464" width="11.81640625" style="2" customWidth="1"/>
    <col min="9465" max="9465" width="13.7265625" style="2" customWidth="1"/>
    <col min="9466" max="9466" width="11.81640625" style="2" customWidth="1"/>
    <col min="9467" max="9708" width="9.1796875" style="2"/>
    <col min="9709" max="9709" width="8.7265625" style="2" customWidth="1"/>
    <col min="9710" max="9710" width="28.453125" style="2" customWidth="1"/>
    <col min="9711" max="9711" width="5.81640625" style="2" customWidth="1"/>
    <col min="9712" max="9712" width="17.26953125" style="2" customWidth="1"/>
    <col min="9713" max="9713" width="13.7265625" style="2" customWidth="1"/>
    <col min="9714" max="9714" width="11.81640625" style="2" customWidth="1"/>
    <col min="9715" max="9715" width="13.7265625" style="2" customWidth="1"/>
    <col min="9716" max="9716" width="11.81640625" style="2" customWidth="1"/>
    <col min="9717" max="9717" width="13.7265625" style="2" customWidth="1"/>
    <col min="9718" max="9718" width="11.81640625" style="2" customWidth="1"/>
    <col min="9719" max="9719" width="13.7265625" style="2" customWidth="1"/>
    <col min="9720" max="9720" width="11.81640625" style="2" customWidth="1"/>
    <col min="9721" max="9721" width="13.7265625" style="2" customWidth="1"/>
    <col min="9722" max="9722" width="11.81640625" style="2" customWidth="1"/>
    <col min="9723" max="9964" width="9.1796875" style="2"/>
    <col min="9965" max="9965" width="8.7265625" style="2" customWidth="1"/>
    <col min="9966" max="9966" width="28.453125" style="2" customWidth="1"/>
    <col min="9967" max="9967" width="5.81640625" style="2" customWidth="1"/>
    <col min="9968" max="9968" width="17.26953125" style="2" customWidth="1"/>
    <col min="9969" max="9969" width="13.7265625" style="2" customWidth="1"/>
    <col min="9970" max="9970" width="11.81640625" style="2" customWidth="1"/>
    <col min="9971" max="9971" width="13.7265625" style="2" customWidth="1"/>
    <col min="9972" max="9972" width="11.81640625" style="2" customWidth="1"/>
    <col min="9973" max="9973" width="13.7265625" style="2" customWidth="1"/>
    <col min="9974" max="9974" width="11.81640625" style="2" customWidth="1"/>
    <col min="9975" max="9975" width="13.7265625" style="2" customWidth="1"/>
    <col min="9976" max="9976" width="11.81640625" style="2" customWidth="1"/>
    <col min="9977" max="9977" width="13.7265625" style="2" customWidth="1"/>
    <col min="9978" max="9978" width="11.81640625" style="2" customWidth="1"/>
    <col min="9979" max="10220" width="9.1796875" style="2"/>
    <col min="10221" max="10221" width="8.7265625" style="2" customWidth="1"/>
    <col min="10222" max="10222" width="28.453125" style="2" customWidth="1"/>
    <col min="10223" max="10223" width="5.81640625" style="2" customWidth="1"/>
    <col min="10224" max="10224" width="17.26953125" style="2" customWidth="1"/>
    <col min="10225" max="10225" width="13.7265625" style="2" customWidth="1"/>
    <col min="10226" max="10226" width="11.81640625" style="2" customWidth="1"/>
    <col min="10227" max="10227" width="13.7265625" style="2" customWidth="1"/>
    <col min="10228" max="10228" width="11.81640625" style="2" customWidth="1"/>
    <col min="10229" max="10229" width="13.7265625" style="2" customWidth="1"/>
    <col min="10230" max="10230" width="11.81640625" style="2" customWidth="1"/>
    <col min="10231" max="10231" width="13.7265625" style="2" customWidth="1"/>
    <col min="10232" max="10232" width="11.81640625" style="2" customWidth="1"/>
    <col min="10233" max="10233" width="13.7265625" style="2" customWidth="1"/>
    <col min="10234" max="10234" width="11.81640625" style="2" customWidth="1"/>
    <col min="10235" max="10476" width="9.1796875" style="2"/>
    <col min="10477" max="10477" width="8.7265625" style="2" customWidth="1"/>
    <col min="10478" max="10478" width="28.453125" style="2" customWidth="1"/>
    <col min="10479" max="10479" width="5.81640625" style="2" customWidth="1"/>
    <col min="10480" max="10480" width="17.26953125" style="2" customWidth="1"/>
    <col min="10481" max="10481" width="13.7265625" style="2" customWidth="1"/>
    <col min="10482" max="10482" width="11.81640625" style="2" customWidth="1"/>
    <col min="10483" max="10483" width="13.7265625" style="2" customWidth="1"/>
    <col min="10484" max="10484" width="11.81640625" style="2" customWidth="1"/>
    <col min="10485" max="10485" width="13.7265625" style="2" customWidth="1"/>
    <col min="10486" max="10486" width="11.81640625" style="2" customWidth="1"/>
    <col min="10487" max="10487" width="13.7265625" style="2" customWidth="1"/>
    <col min="10488" max="10488" width="11.81640625" style="2" customWidth="1"/>
    <col min="10489" max="10489" width="13.7265625" style="2" customWidth="1"/>
    <col min="10490" max="10490" width="11.81640625" style="2" customWidth="1"/>
    <col min="10491" max="10732" width="9.1796875" style="2"/>
    <col min="10733" max="10733" width="8.7265625" style="2" customWidth="1"/>
    <col min="10734" max="10734" width="28.453125" style="2" customWidth="1"/>
    <col min="10735" max="10735" width="5.81640625" style="2" customWidth="1"/>
    <col min="10736" max="10736" width="17.26953125" style="2" customWidth="1"/>
    <col min="10737" max="10737" width="13.7265625" style="2" customWidth="1"/>
    <col min="10738" max="10738" width="11.81640625" style="2" customWidth="1"/>
    <col min="10739" max="10739" width="13.7265625" style="2" customWidth="1"/>
    <col min="10740" max="10740" width="11.81640625" style="2" customWidth="1"/>
    <col min="10741" max="10741" width="13.7265625" style="2" customWidth="1"/>
    <col min="10742" max="10742" width="11.81640625" style="2" customWidth="1"/>
    <col min="10743" max="10743" width="13.7265625" style="2" customWidth="1"/>
    <col min="10744" max="10744" width="11.81640625" style="2" customWidth="1"/>
    <col min="10745" max="10745" width="13.7265625" style="2" customWidth="1"/>
    <col min="10746" max="10746" width="11.81640625" style="2" customWidth="1"/>
    <col min="10747" max="10988" width="9.1796875" style="2"/>
    <col min="10989" max="10989" width="8.7265625" style="2" customWidth="1"/>
    <col min="10990" max="10990" width="28.453125" style="2" customWidth="1"/>
    <col min="10991" max="10991" width="5.81640625" style="2" customWidth="1"/>
    <col min="10992" max="10992" width="17.26953125" style="2" customWidth="1"/>
    <col min="10993" max="10993" width="13.7265625" style="2" customWidth="1"/>
    <col min="10994" max="10994" width="11.81640625" style="2" customWidth="1"/>
    <col min="10995" max="10995" width="13.7265625" style="2" customWidth="1"/>
    <col min="10996" max="10996" width="11.81640625" style="2" customWidth="1"/>
    <col min="10997" max="10997" width="13.7265625" style="2" customWidth="1"/>
    <col min="10998" max="10998" width="11.81640625" style="2" customWidth="1"/>
    <col min="10999" max="10999" width="13.7265625" style="2" customWidth="1"/>
    <col min="11000" max="11000" width="11.81640625" style="2" customWidth="1"/>
    <col min="11001" max="11001" width="13.7265625" style="2" customWidth="1"/>
    <col min="11002" max="11002" width="11.81640625" style="2" customWidth="1"/>
    <col min="11003" max="11244" width="9.1796875" style="2"/>
    <col min="11245" max="11245" width="8.7265625" style="2" customWidth="1"/>
    <col min="11246" max="11246" width="28.453125" style="2" customWidth="1"/>
    <col min="11247" max="11247" width="5.81640625" style="2" customWidth="1"/>
    <col min="11248" max="11248" width="17.26953125" style="2" customWidth="1"/>
    <col min="11249" max="11249" width="13.7265625" style="2" customWidth="1"/>
    <col min="11250" max="11250" width="11.81640625" style="2" customWidth="1"/>
    <col min="11251" max="11251" width="13.7265625" style="2" customWidth="1"/>
    <col min="11252" max="11252" width="11.81640625" style="2" customWidth="1"/>
    <col min="11253" max="11253" width="13.7265625" style="2" customWidth="1"/>
    <col min="11254" max="11254" width="11.81640625" style="2" customWidth="1"/>
    <col min="11255" max="11255" width="13.7265625" style="2" customWidth="1"/>
    <col min="11256" max="11256" width="11.81640625" style="2" customWidth="1"/>
    <col min="11257" max="11257" width="13.7265625" style="2" customWidth="1"/>
    <col min="11258" max="11258" width="11.81640625" style="2" customWidth="1"/>
    <col min="11259" max="11500" width="9.1796875" style="2"/>
    <col min="11501" max="11501" width="8.7265625" style="2" customWidth="1"/>
    <col min="11502" max="11502" width="28.453125" style="2" customWidth="1"/>
    <col min="11503" max="11503" width="5.81640625" style="2" customWidth="1"/>
    <col min="11504" max="11504" width="17.26953125" style="2" customWidth="1"/>
    <col min="11505" max="11505" width="13.7265625" style="2" customWidth="1"/>
    <col min="11506" max="11506" width="11.81640625" style="2" customWidth="1"/>
    <col min="11507" max="11507" width="13.7265625" style="2" customWidth="1"/>
    <col min="11508" max="11508" width="11.81640625" style="2" customWidth="1"/>
    <col min="11509" max="11509" width="13.7265625" style="2" customWidth="1"/>
    <col min="11510" max="11510" width="11.81640625" style="2" customWidth="1"/>
    <col min="11511" max="11511" width="13.7265625" style="2" customWidth="1"/>
    <col min="11512" max="11512" width="11.81640625" style="2" customWidth="1"/>
    <col min="11513" max="11513" width="13.7265625" style="2" customWidth="1"/>
    <col min="11514" max="11514" width="11.81640625" style="2" customWidth="1"/>
    <col min="11515" max="11756" width="9.1796875" style="2"/>
    <col min="11757" max="11757" width="8.7265625" style="2" customWidth="1"/>
    <col min="11758" max="11758" width="28.453125" style="2" customWidth="1"/>
    <col min="11759" max="11759" width="5.81640625" style="2" customWidth="1"/>
    <col min="11760" max="11760" width="17.26953125" style="2" customWidth="1"/>
    <col min="11761" max="11761" width="13.7265625" style="2" customWidth="1"/>
    <col min="11762" max="11762" width="11.81640625" style="2" customWidth="1"/>
    <col min="11763" max="11763" width="13.7265625" style="2" customWidth="1"/>
    <col min="11764" max="11764" width="11.81640625" style="2" customWidth="1"/>
    <col min="11765" max="11765" width="13.7265625" style="2" customWidth="1"/>
    <col min="11766" max="11766" width="11.81640625" style="2" customWidth="1"/>
    <col min="11767" max="11767" width="13.7265625" style="2" customWidth="1"/>
    <col min="11768" max="11768" width="11.81640625" style="2" customWidth="1"/>
    <col min="11769" max="11769" width="13.7265625" style="2" customWidth="1"/>
    <col min="11770" max="11770" width="11.81640625" style="2" customWidth="1"/>
    <col min="11771" max="12012" width="9.1796875" style="2"/>
    <col min="12013" max="12013" width="8.7265625" style="2" customWidth="1"/>
    <col min="12014" max="12014" width="28.453125" style="2" customWidth="1"/>
    <col min="12015" max="12015" width="5.81640625" style="2" customWidth="1"/>
    <col min="12016" max="12016" width="17.26953125" style="2" customWidth="1"/>
    <col min="12017" max="12017" width="13.7265625" style="2" customWidth="1"/>
    <col min="12018" max="12018" width="11.81640625" style="2" customWidth="1"/>
    <col min="12019" max="12019" width="13.7265625" style="2" customWidth="1"/>
    <col min="12020" max="12020" width="11.81640625" style="2" customWidth="1"/>
    <col min="12021" max="12021" width="13.7265625" style="2" customWidth="1"/>
    <col min="12022" max="12022" width="11.81640625" style="2" customWidth="1"/>
    <col min="12023" max="12023" width="13.7265625" style="2" customWidth="1"/>
    <col min="12024" max="12024" width="11.81640625" style="2" customWidth="1"/>
    <col min="12025" max="12025" width="13.7265625" style="2" customWidth="1"/>
    <col min="12026" max="12026" width="11.81640625" style="2" customWidth="1"/>
    <col min="12027" max="12268" width="9.1796875" style="2"/>
    <col min="12269" max="12269" width="8.7265625" style="2" customWidth="1"/>
    <col min="12270" max="12270" width="28.453125" style="2" customWidth="1"/>
    <col min="12271" max="12271" width="5.81640625" style="2" customWidth="1"/>
    <col min="12272" max="12272" width="17.26953125" style="2" customWidth="1"/>
    <col min="12273" max="12273" width="13.7265625" style="2" customWidth="1"/>
    <col min="12274" max="12274" width="11.81640625" style="2" customWidth="1"/>
    <col min="12275" max="12275" width="13.7265625" style="2" customWidth="1"/>
    <col min="12276" max="12276" width="11.81640625" style="2" customWidth="1"/>
    <col min="12277" max="12277" width="13.7265625" style="2" customWidth="1"/>
    <col min="12278" max="12278" width="11.81640625" style="2" customWidth="1"/>
    <col min="12279" max="12279" width="13.7265625" style="2" customWidth="1"/>
    <col min="12280" max="12280" width="11.81640625" style="2" customWidth="1"/>
    <col min="12281" max="12281" width="13.7265625" style="2" customWidth="1"/>
    <col min="12282" max="12282" width="11.81640625" style="2" customWidth="1"/>
    <col min="12283" max="12524" width="9.1796875" style="2"/>
    <col min="12525" max="12525" width="8.7265625" style="2" customWidth="1"/>
    <col min="12526" max="12526" width="28.453125" style="2" customWidth="1"/>
    <col min="12527" max="12527" width="5.81640625" style="2" customWidth="1"/>
    <col min="12528" max="12528" width="17.26953125" style="2" customWidth="1"/>
    <col min="12529" max="12529" width="13.7265625" style="2" customWidth="1"/>
    <col min="12530" max="12530" width="11.81640625" style="2" customWidth="1"/>
    <col min="12531" max="12531" width="13.7265625" style="2" customWidth="1"/>
    <col min="12532" max="12532" width="11.81640625" style="2" customWidth="1"/>
    <col min="12533" max="12533" width="13.7265625" style="2" customWidth="1"/>
    <col min="12534" max="12534" width="11.81640625" style="2" customWidth="1"/>
    <col min="12535" max="12535" width="13.7265625" style="2" customWidth="1"/>
    <col min="12536" max="12536" width="11.81640625" style="2" customWidth="1"/>
    <col min="12537" max="12537" width="13.7265625" style="2" customWidth="1"/>
    <col min="12538" max="12538" width="11.81640625" style="2" customWidth="1"/>
    <col min="12539" max="12780" width="9.1796875" style="2"/>
    <col min="12781" max="12781" width="8.7265625" style="2" customWidth="1"/>
    <col min="12782" max="12782" width="28.453125" style="2" customWidth="1"/>
    <col min="12783" max="12783" width="5.81640625" style="2" customWidth="1"/>
    <col min="12784" max="12784" width="17.26953125" style="2" customWidth="1"/>
    <col min="12785" max="12785" width="13.7265625" style="2" customWidth="1"/>
    <col min="12786" max="12786" width="11.81640625" style="2" customWidth="1"/>
    <col min="12787" max="12787" width="13.7265625" style="2" customWidth="1"/>
    <col min="12788" max="12788" width="11.81640625" style="2" customWidth="1"/>
    <col min="12789" max="12789" width="13.7265625" style="2" customWidth="1"/>
    <col min="12790" max="12790" width="11.81640625" style="2" customWidth="1"/>
    <col min="12791" max="12791" width="13.7265625" style="2" customWidth="1"/>
    <col min="12792" max="12792" width="11.81640625" style="2" customWidth="1"/>
    <col min="12793" max="12793" width="13.7265625" style="2" customWidth="1"/>
    <col min="12794" max="12794" width="11.81640625" style="2" customWidth="1"/>
    <col min="12795" max="13036" width="9.1796875" style="2"/>
    <col min="13037" max="13037" width="8.7265625" style="2" customWidth="1"/>
    <col min="13038" max="13038" width="28.453125" style="2" customWidth="1"/>
    <col min="13039" max="13039" width="5.81640625" style="2" customWidth="1"/>
    <col min="13040" max="13040" width="17.26953125" style="2" customWidth="1"/>
    <col min="13041" max="13041" width="13.7265625" style="2" customWidth="1"/>
    <col min="13042" max="13042" width="11.81640625" style="2" customWidth="1"/>
    <col min="13043" max="13043" width="13.7265625" style="2" customWidth="1"/>
    <col min="13044" max="13044" width="11.81640625" style="2" customWidth="1"/>
    <col min="13045" max="13045" width="13.7265625" style="2" customWidth="1"/>
    <col min="13046" max="13046" width="11.81640625" style="2" customWidth="1"/>
    <col min="13047" max="13047" width="13.7265625" style="2" customWidth="1"/>
    <col min="13048" max="13048" width="11.81640625" style="2" customWidth="1"/>
    <col min="13049" max="13049" width="13.7265625" style="2" customWidth="1"/>
    <col min="13050" max="13050" width="11.81640625" style="2" customWidth="1"/>
    <col min="13051" max="13292" width="9.1796875" style="2"/>
    <col min="13293" max="13293" width="8.7265625" style="2" customWidth="1"/>
    <col min="13294" max="13294" width="28.453125" style="2" customWidth="1"/>
    <col min="13295" max="13295" width="5.81640625" style="2" customWidth="1"/>
    <col min="13296" max="13296" width="17.26953125" style="2" customWidth="1"/>
    <col min="13297" max="13297" width="13.7265625" style="2" customWidth="1"/>
    <col min="13298" max="13298" width="11.81640625" style="2" customWidth="1"/>
    <col min="13299" max="13299" width="13.7265625" style="2" customWidth="1"/>
    <col min="13300" max="13300" width="11.81640625" style="2" customWidth="1"/>
    <col min="13301" max="13301" width="13.7265625" style="2" customWidth="1"/>
    <col min="13302" max="13302" width="11.81640625" style="2" customWidth="1"/>
    <col min="13303" max="13303" width="13.7265625" style="2" customWidth="1"/>
    <col min="13304" max="13304" width="11.81640625" style="2" customWidth="1"/>
    <col min="13305" max="13305" width="13.7265625" style="2" customWidth="1"/>
    <col min="13306" max="13306" width="11.81640625" style="2" customWidth="1"/>
    <col min="13307" max="13548" width="9.1796875" style="2"/>
    <col min="13549" max="13549" width="8.7265625" style="2" customWidth="1"/>
    <col min="13550" max="13550" width="28.453125" style="2" customWidth="1"/>
    <col min="13551" max="13551" width="5.81640625" style="2" customWidth="1"/>
    <col min="13552" max="13552" width="17.26953125" style="2" customWidth="1"/>
    <col min="13553" max="13553" width="13.7265625" style="2" customWidth="1"/>
    <col min="13554" max="13554" width="11.81640625" style="2" customWidth="1"/>
    <col min="13555" max="13555" width="13.7265625" style="2" customWidth="1"/>
    <col min="13556" max="13556" width="11.81640625" style="2" customWidth="1"/>
    <col min="13557" max="13557" width="13.7265625" style="2" customWidth="1"/>
    <col min="13558" max="13558" width="11.81640625" style="2" customWidth="1"/>
    <col min="13559" max="13559" width="13.7265625" style="2" customWidth="1"/>
    <col min="13560" max="13560" width="11.81640625" style="2" customWidth="1"/>
    <col min="13561" max="13561" width="13.7265625" style="2" customWidth="1"/>
    <col min="13562" max="13562" width="11.81640625" style="2" customWidth="1"/>
    <col min="13563" max="13804" width="9.1796875" style="2"/>
    <col min="13805" max="13805" width="8.7265625" style="2" customWidth="1"/>
    <col min="13806" max="13806" width="28.453125" style="2" customWidth="1"/>
    <col min="13807" max="13807" width="5.81640625" style="2" customWidth="1"/>
    <col min="13808" max="13808" width="17.26953125" style="2" customWidth="1"/>
    <col min="13809" max="13809" width="13.7265625" style="2" customWidth="1"/>
    <col min="13810" max="13810" width="11.81640625" style="2" customWidth="1"/>
    <col min="13811" max="13811" width="13.7265625" style="2" customWidth="1"/>
    <col min="13812" max="13812" width="11.81640625" style="2" customWidth="1"/>
    <col min="13813" max="13813" width="13.7265625" style="2" customWidth="1"/>
    <col min="13814" max="13814" width="11.81640625" style="2" customWidth="1"/>
    <col min="13815" max="13815" width="13.7265625" style="2" customWidth="1"/>
    <col min="13816" max="13816" width="11.81640625" style="2" customWidth="1"/>
    <col min="13817" max="13817" width="13.7265625" style="2" customWidth="1"/>
    <col min="13818" max="13818" width="11.81640625" style="2" customWidth="1"/>
    <col min="13819" max="14060" width="9.1796875" style="2"/>
    <col min="14061" max="14061" width="8.7265625" style="2" customWidth="1"/>
    <col min="14062" max="14062" width="28.453125" style="2" customWidth="1"/>
    <col min="14063" max="14063" width="5.81640625" style="2" customWidth="1"/>
    <col min="14064" max="14064" width="17.26953125" style="2" customWidth="1"/>
    <col min="14065" max="14065" width="13.7265625" style="2" customWidth="1"/>
    <col min="14066" max="14066" width="11.81640625" style="2" customWidth="1"/>
    <col min="14067" max="14067" width="13.7265625" style="2" customWidth="1"/>
    <col min="14068" max="14068" width="11.81640625" style="2" customWidth="1"/>
    <col min="14069" max="14069" width="13.7265625" style="2" customWidth="1"/>
    <col min="14070" max="14070" width="11.81640625" style="2" customWidth="1"/>
    <col min="14071" max="14071" width="13.7265625" style="2" customWidth="1"/>
    <col min="14072" max="14072" width="11.81640625" style="2" customWidth="1"/>
    <col min="14073" max="14073" width="13.7265625" style="2" customWidth="1"/>
    <col min="14074" max="14074" width="11.81640625" style="2" customWidth="1"/>
    <col min="14075" max="14316" width="9.1796875" style="2"/>
    <col min="14317" max="14317" width="8.7265625" style="2" customWidth="1"/>
    <col min="14318" max="14318" width="28.453125" style="2" customWidth="1"/>
    <col min="14319" max="14319" width="5.81640625" style="2" customWidth="1"/>
    <col min="14320" max="14320" width="17.26953125" style="2" customWidth="1"/>
    <col min="14321" max="14321" width="13.7265625" style="2" customWidth="1"/>
    <col min="14322" max="14322" width="11.81640625" style="2" customWidth="1"/>
    <col min="14323" max="14323" width="13.7265625" style="2" customWidth="1"/>
    <col min="14324" max="14324" width="11.81640625" style="2" customWidth="1"/>
    <col min="14325" max="14325" width="13.7265625" style="2" customWidth="1"/>
    <col min="14326" max="14326" width="11.81640625" style="2" customWidth="1"/>
    <col min="14327" max="14327" width="13.7265625" style="2" customWidth="1"/>
    <col min="14328" max="14328" width="11.81640625" style="2" customWidth="1"/>
    <col min="14329" max="14329" width="13.7265625" style="2" customWidth="1"/>
    <col min="14330" max="14330" width="11.81640625" style="2" customWidth="1"/>
    <col min="14331" max="14572" width="9.1796875" style="2"/>
    <col min="14573" max="14573" width="8.7265625" style="2" customWidth="1"/>
    <col min="14574" max="14574" width="28.453125" style="2" customWidth="1"/>
    <col min="14575" max="14575" width="5.81640625" style="2" customWidth="1"/>
    <col min="14576" max="14576" width="17.26953125" style="2" customWidth="1"/>
    <col min="14577" max="14577" width="13.7265625" style="2" customWidth="1"/>
    <col min="14578" max="14578" width="11.81640625" style="2" customWidth="1"/>
    <col min="14579" max="14579" width="13.7265625" style="2" customWidth="1"/>
    <col min="14580" max="14580" width="11.81640625" style="2" customWidth="1"/>
    <col min="14581" max="14581" width="13.7265625" style="2" customWidth="1"/>
    <col min="14582" max="14582" width="11.81640625" style="2" customWidth="1"/>
    <col min="14583" max="14583" width="13.7265625" style="2" customWidth="1"/>
    <col min="14584" max="14584" width="11.81640625" style="2" customWidth="1"/>
    <col min="14585" max="14585" width="13.7265625" style="2" customWidth="1"/>
    <col min="14586" max="14586" width="11.81640625" style="2" customWidth="1"/>
    <col min="14587" max="14828" width="9.1796875" style="2"/>
    <col min="14829" max="14829" width="8.7265625" style="2" customWidth="1"/>
    <col min="14830" max="14830" width="28.453125" style="2" customWidth="1"/>
    <col min="14831" max="14831" width="5.81640625" style="2" customWidth="1"/>
    <col min="14832" max="14832" width="17.26953125" style="2" customWidth="1"/>
    <col min="14833" max="14833" width="13.7265625" style="2" customWidth="1"/>
    <col min="14834" max="14834" width="11.81640625" style="2" customWidth="1"/>
    <col min="14835" max="14835" width="13.7265625" style="2" customWidth="1"/>
    <col min="14836" max="14836" width="11.81640625" style="2" customWidth="1"/>
    <col min="14837" max="14837" width="13.7265625" style="2" customWidth="1"/>
    <col min="14838" max="14838" width="11.81640625" style="2" customWidth="1"/>
    <col min="14839" max="14839" width="13.7265625" style="2" customWidth="1"/>
    <col min="14840" max="14840" width="11.81640625" style="2" customWidth="1"/>
    <col min="14841" max="14841" width="13.7265625" style="2" customWidth="1"/>
    <col min="14842" max="14842" width="11.81640625" style="2" customWidth="1"/>
    <col min="14843" max="15084" width="9.1796875" style="2"/>
    <col min="15085" max="15085" width="8.7265625" style="2" customWidth="1"/>
    <col min="15086" max="15086" width="28.453125" style="2" customWidth="1"/>
    <col min="15087" max="15087" width="5.81640625" style="2" customWidth="1"/>
    <col min="15088" max="15088" width="17.26953125" style="2" customWidth="1"/>
    <col min="15089" max="15089" width="13.7265625" style="2" customWidth="1"/>
    <col min="15090" max="15090" width="11.81640625" style="2" customWidth="1"/>
    <col min="15091" max="15091" width="13.7265625" style="2" customWidth="1"/>
    <col min="15092" max="15092" width="11.81640625" style="2" customWidth="1"/>
    <col min="15093" max="15093" width="13.7265625" style="2" customWidth="1"/>
    <col min="15094" max="15094" width="11.81640625" style="2" customWidth="1"/>
    <col min="15095" max="15095" width="13.7265625" style="2" customWidth="1"/>
    <col min="15096" max="15096" width="11.81640625" style="2" customWidth="1"/>
    <col min="15097" max="15097" width="13.7265625" style="2" customWidth="1"/>
    <col min="15098" max="15098" width="11.81640625" style="2" customWidth="1"/>
    <col min="15099" max="15340" width="9.1796875" style="2"/>
    <col min="15341" max="15341" width="8.7265625" style="2" customWidth="1"/>
    <col min="15342" max="15342" width="28.453125" style="2" customWidth="1"/>
    <col min="15343" max="15343" width="5.81640625" style="2" customWidth="1"/>
    <col min="15344" max="15344" width="17.26953125" style="2" customWidth="1"/>
    <col min="15345" max="15345" width="13.7265625" style="2" customWidth="1"/>
    <col min="15346" max="15346" width="11.81640625" style="2" customWidth="1"/>
    <col min="15347" max="15347" width="13.7265625" style="2" customWidth="1"/>
    <col min="15348" max="15348" width="11.81640625" style="2" customWidth="1"/>
    <col min="15349" max="15349" width="13.7265625" style="2" customWidth="1"/>
    <col min="15350" max="15350" width="11.81640625" style="2" customWidth="1"/>
    <col min="15351" max="15351" width="13.7265625" style="2" customWidth="1"/>
    <col min="15352" max="15352" width="11.81640625" style="2" customWidth="1"/>
    <col min="15353" max="15353" width="13.7265625" style="2" customWidth="1"/>
    <col min="15354" max="15354" width="11.81640625" style="2" customWidth="1"/>
    <col min="15355" max="15596" width="9.1796875" style="2"/>
    <col min="15597" max="15597" width="8.7265625" style="2" customWidth="1"/>
    <col min="15598" max="15598" width="28.453125" style="2" customWidth="1"/>
    <col min="15599" max="15599" width="5.81640625" style="2" customWidth="1"/>
    <col min="15600" max="15600" width="17.26953125" style="2" customWidth="1"/>
    <col min="15601" max="15601" width="13.7265625" style="2" customWidth="1"/>
    <col min="15602" max="15602" width="11.81640625" style="2" customWidth="1"/>
    <col min="15603" max="15603" width="13.7265625" style="2" customWidth="1"/>
    <col min="15604" max="15604" width="11.81640625" style="2" customWidth="1"/>
    <col min="15605" max="15605" width="13.7265625" style="2" customWidth="1"/>
    <col min="15606" max="15606" width="11.81640625" style="2" customWidth="1"/>
    <col min="15607" max="15607" width="13.7265625" style="2" customWidth="1"/>
    <col min="15608" max="15608" width="11.81640625" style="2" customWidth="1"/>
    <col min="15609" max="15609" width="13.7265625" style="2" customWidth="1"/>
    <col min="15610" max="15610" width="11.81640625" style="2" customWidth="1"/>
    <col min="15611" max="15852" width="9.1796875" style="2"/>
    <col min="15853" max="15853" width="8.7265625" style="2" customWidth="1"/>
    <col min="15854" max="15854" width="28.453125" style="2" customWidth="1"/>
    <col min="15855" max="15855" width="5.81640625" style="2" customWidth="1"/>
    <col min="15856" max="15856" width="17.26953125" style="2" customWidth="1"/>
    <col min="15857" max="15857" width="13.7265625" style="2" customWidth="1"/>
    <col min="15858" max="15858" width="11.81640625" style="2" customWidth="1"/>
    <col min="15859" max="15859" width="13.7265625" style="2" customWidth="1"/>
    <col min="15860" max="15860" width="11.81640625" style="2" customWidth="1"/>
    <col min="15861" max="15861" width="13.7265625" style="2" customWidth="1"/>
    <col min="15862" max="15862" width="11.81640625" style="2" customWidth="1"/>
    <col min="15863" max="15863" width="13.7265625" style="2" customWidth="1"/>
    <col min="15864" max="15864" width="11.81640625" style="2" customWidth="1"/>
    <col min="15865" max="15865" width="13.7265625" style="2" customWidth="1"/>
    <col min="15866" max="15866" width="11.81640625" style="2" customWidth="1"/>
    <col min="15867" max="16108" width="9.1796875" style="2"/>
    <col min="16109" max="16109" width="8.7265625" style="2" customWidth="1"/>
    <col min="16110" max="16110" width="28.453125" style="2" customWidth="1"/>
    <col min="16111" max="16111" width="5.81640625" style="2" customWidth="1"/>
    <col min="16112" max="16112" width="17.26953125" style="2" customWidth="1"/>
    <col min="16113" max="16113" width="13.7265625" style="2" customWidth="1"/>
    <col min="16114" max="16114" width="11.81640625" style="2" customWidth="1"/>
    <col min="16115" max="16115" width="13.7265625" style="2" customWidth="1"/>
    <col min="16116" max="16116" width="11.81640625" style="2" customWidth="1"/>
    <col min="16117" max="16117" width="13.7265625" style="2" customWidth="1"/>
    <col min="16118" max="16118" width="11.81640625" style="2" customWidth="1"/>
    <col min="16119" max="16119" width="13.7265625" style="2" customWidth="1"/>
    <col min="16120" max="16120" width="11.81640625" style="2" customWidth="1"/>
    <col min="16121" max="16121" width="13.7265625" style="2" customWidth="1"/>
    <col min="16122" max="16122" width="11.81640625" style="2" customWidth="1"/>
    <col min="16123" max="16384" width="9.1796875" style="2"/>
  </cols>
  <sheetData>
    <row r="1" spans="1:8" s="1" customFormat="1" ht="11.25" customHeight="1" x14ac:dyDescent="0.35">
      <c r="D1" s="57"/>
      <c r="E1" s="40"/>
    </row>
    <row r="2" spans="1:8" ht="4" customHeight="1" x14ac:dyDescent="0.35"/>
    <row r="3" spans="1:8" ht="15.75" customHeight="1" x14ac:dyDescent="0.35"/>
    <row r="4" spans="1:8" ht="20" x14ac:dyDescent="0.4">
      <c r="A4" s="73" t="s">
        <v>166</v>
      </c>
      <c r="B4" s="73"/>
      <c r="C4" s="73"/>
      <c r="D4" s="73"/>
      <c r="E4" s="73"/>
      <c r="F4" s="73"/>
    </row>
    <row r="5" spans="1:8" x14ac:dyDescent="0.35">
      <c r="A5" s="74" t="s">
        <v>5</v>
      </c>
      <c r="B5" s="74"/>
    </row>
    <row r="6" spans="1:8" ht="23.25" customHeight="1" x14ac:dyDescent="0.35">
      <c r="A6" s="75" t="s">
        <v>6</v>
      </c>
      <c r="B6" s="75"/>
      <c r="C6" s="39" t="s">
        <v>148</v>
      </c>
      <c r="D6" s="59" t="s">
        <v>27</v>
      </c>
      <c r="E6" s="42" t="s">
        <v>196</v>
      </c>
      <c r="F6" s="31" t="s">
        <v>7</v>
      </c>
      <c r="G6" s="31" t="s">
        <v>8</v>
      </c>
      <c r="H6" s="31" t="s">
        <v>9</v>
      </c>
    </row>
    <row r="7" spans="1:8" ht="17.25" customHeight="1" x14ac:dyDescent="0.35">
      <c r="A7" s="75"/>
      <c r="B7" s="75"/>
      <c r="C7" s="3"/>
      <c r="D7" s="60"/>
      <c r="E7" s="43"/>
      <c r="F7" s="4" t="s">
        <v>10</v>
      </c>
      <c r="G7" s="4" t="s">
        <v>10</v>
      </c>
      <c r="H7" s="4" t="s">
        <v>10</v>
      </c>
    </row>
    <row r="8" spans="1:8" x14ac:dyDescent="0.35">
      <c r="A8" s="72" t="s">
        <v>11</v>
      </c>
      <c r="B8" s="72"/>
      <c r="C8" s="5"/>
      <c r="D8" s="61"/>
      <c r="E8" s="44"/>
      <c r="F8" s="6" t="s">
        <v>0</v>
      </c>
      <c r="G8" s="6" t="s">
        <v>0</v>
      </c>
      <c r="H8" s="6" t="s">
        <v>0</v>
      </c>
    </row>
    <row r="9" spans="1:8" x14ac:dyDescent="0.35">
      <c r="A9" s="72" t="s">
        <v>149</v>
      </c>
      <c r="B9" s="72"/>
      <c r="C9" s="5"/>
      <c r="D9" s="61"/>
      <c r="E9" s="44"/>
      <c r="F9" s="6" t="s">
        <v>0</v>
      </c>
      <c r="G9" s="6" t="s">
        <v>0</v>
      </c>
      <c r="H9" s="6" t="s">
        <v>0</v>
      </c>
    </row>
    <row r="10" spans="1:8" x14ac:dyDescent="0.35">
      <c r="A10" s="72" t="s">
        <v>1</v>
      </c>
      <c r="B10" s="72"/>
      <c r="C10" s="5"/>
      <c r="D10" s="61"/>
      <c r="E10" s="44"/>
      <c r="F10" s="6" t="s">
        <v>0</v>
      </c>
      <c r="G10" s="6" t="s">
        <v>0</v>
      </c>
      <c r="H10" s="6" t="s">
        <v>0</v>
      </c>
    </row>
    <row r="11" spans="1:8" x14ac:dyDescent="0.35">
      <c r="A11" s="70" t="s">
        <v>150</v>
      </c>
      <c r="B11" s="70"/>
      <c r="C11" s="7">
        <v>3995</v>
      </c>
      <c r="D11" s="62">
        <v>0.15</v>
      </c>
      <c r="E11" s="45">
        <f>C11*0.85</f>
        <v>3395.75</v>
      </c>
      <c r="F11" s="8" t="s">
        <v>0</v>
      </c>
      <c r="G11" s="8" t="s">
        <v>0</v>
      </c>
      <c r="H11" s="9">
        <v>3</v>
      </c>
    </row>
    <row r="12" spans="1:8" x14ac:dyDescent="0.35">
      <c r="A12" s="72" t="s">
        <v>151</v>
      </c>
      <c r="B12" s="72"/>
      <c r="C12" s="5"/>
      <c r="D12" s="61"/>
      <c r="E12" s="44"/>
      <c r="F12" s="6" t="s">
        <v>0</v>
      </c>
      <c r="G12" s="6" t="s">
        <v>0</v>
      </c>
      <c r="H12" s="6" t="s">
        <v>0</v>
      </c>
    </row>
    <row r="13" spans="1:8" x14ac:dyDescent="0.35">
      <c r="A13" s="70" t="s">
        <v>152</v>
      </c>
      <c r="B13" s="70"/>
      <c r="C13" s="7">
        <v>1150</v>
      </c>
      <c r="D13" s="62">
        <v>0.15</v>
      </c>
      <c r="E13" s="45">
        <f>C13*0.85</f>
        <v>977.5</v>
      </c>
      <c r="F13" s="9">
        <v>1</v>
      </c>
      <c r="G13" s="8" t="s">
        <v>0</v>
      </c>
      <c r="H13" s="8" t="s">
        <v>0</v>
      </c>
    </row>
    <row r="14" spans="1:8" x14ac:dyDescent="0.35">
      <c r="A14" s="70" t="s">
        <v>153</v>
      </c>
      <c r="B14" s="70"/>
      <c r="C14" s="7">
        <v>2550</v>
      </c>
      <c r="D14" s="62">
        <v>0.2</v>
      </c>
      <c r="E14" s="45">
        <f>C14*0.8</f>
        <v>2040</v>
      </c>
      <c r="F14" s="9">
        <v>2</v>
      </c>
      <c r="G14" s="8" t="s">
        <v>0</v>
      </c>
      <c r="H14" s="9">
        <v>5</v>
      </c>
    </row>
    <row r="15" spans="1:8" x14ac:dyDescent="0.35">
      <c r="A15" s="70" t="s">
        <v>154</v>
      </c>
      <c r="B15" s="70"/>
      <c r="C15" s="7">
        <v>2220</v>
      </c>
      <c r="D15" s="62">
        <v>0.3</v>
      </c>
      <c r="E15" s="45">
        <f>C15*0.7</f>
        <v>1554</v>
      </c>
      <c r="F15" s="8" t="s">
        <v>0</v>
      </c>
      <c r="G15" s="8" t="s">
        <v>0</v>
      </c>
      <c r="H15" s="9">
        <v>4</v>
      </c>
    </row>
    <row r="16" spans="1:8" x14ac:dyDescent="0.35">
      <c r="A16" s="70" t="s">
        <v>155</v>
      </c>
      <c r="B16" s="70"/>
      <c r="C16" s="7">
        <v>2630</v>
      </c>
      <c r="D16" s="62">
        <v>0.3</v>
      </c>
      <c r="E16" s="45">
        <f>C16*0.7</f>
        <v>1840.9999999999998</v>
      </c>
      <c r="F16" s="8" t="s">
        <v>0</v>
      </c>
      <c r="G16" s="8" t="s">
        <v>0</v>
      </c>
      <c r="H16" s="9">
        <v>4</v>
      </c>
    </row>
    <row r="17" spans="1:8" x14ac:dyDescent="0.35">
      <c r="A17" s="70" t="s">
        <v>156</v>
      </c>
      <c r="B17" s="70"/>
      <c r="C17" s="7">
        <v>2960</v>
      </c>
      <c r="D17" s="62">
        <v>0.2</v>
      </c>
      <c r="E17" s="45">
        <f>C17*0.8</f>
        <v>2368</v>
      </c>
      <c r="F17" s="9">
        <v>2</v>
      </c>
      <c r="G17" s="8" t="s">
        <v>0</v>
      </c>
      <c r="H17" s="9">
        <v>6</v>
      </c>
    </row>
    <row r="18" spans="1:8" x14ac:dyDescent="0.35">
      <c r="A18" s="70" t="s">
        <v>157</v>
      </c>
      <c r="B18" s="70"/>
      <c r="C18" s="7">
        <v>2290</v>
      </c>
      <c r="D18" s="62">
        <v>0.15</v>
      </c>
      <c r="E18" s="45">
        <f>C18*0.85</f>
        <v>1946.5</v>
      </c>
      <c r="F18" s="8" t="s">
        <v>0</v>
      </c>
      <c r="G18" s="8" t="s">
        <v>0</v>
      </c>
      <c r="H18" s="9">
        <v>1</v>
      </c>
    </row>
    <row r="19" spans="1:8" x14ac:dyDescent="0.35">
      <c r="A19" s="70" t="s">
        <v>158</v>
      </c>
      <c r="B19" s="70"/>
      <c r="C19" s="7">
        <v>2650</v>
      </c>
      <c r="D19" s="62">
        <v>0.3</v>
      </c>
      <c r="E19" s="45">
        <f>C19*0.7</f>
        <v>1854.9999999999998</v>
      </c>
      <c r="F19" s="8" t="s">
        <v>0</v>
      </c>
      <c r="G19" s="8" t="s">
        <v>0</v>
      </c>
      <c r="H19" s="9">
        <v>2</v>
      </c>
    </row>
    <row r="20" spans="1:8" x14ac:dyDescent="0.35">
      <c r="A20" s="72" t="s">
        <v>159</v>
      </c>
      <c r="B20" s="72"/>
      <c r="C20" s="5"/>
      <c r="D20" s="61"/>
      <c r="E20" s="44"/>
      <c r="F20" s="6" t="s">
        <v>0</v>
      </c>
      <c r="G20" s="6" t="s">
        <v>0</v>
      </c>
      <c r="H20" s="6" t="s">
        <v>0</v>
      </c>
    </row>
    <row r="21" spans="1:8" x14ac:dyDescent="0.35">
      <c r="A21" s="70" t="s">
        <v>160</v>
      </c>
      <c r="B21" s="70"/>
      <c r="C21" s="7">
        <v>5160</v>
      </c>
      <c r="D21" s="62">
        <v>0.3</v>
      </c>
      <c r="E21" s="45">
        <f>C21*0.7</f>
        <v>3611.9999999999995</v>
      </c>
      <c r="F21" s="9">
        <v>2</v>
      </c>
      <c r="G21" s="9">
        <v>3</v>
      </c>
      <c r="H21" s="9">
        <v>3</v>
      </c>
    </row>
    <row r="22" spans="1:8" x14ac:dyDescent="0.35">
      <c r="A22" s="70" t="s">
        <v>161</v>
      </c>
      <c r="B22" s="70"/>
      <c r="C22" s="7">
        <v>3300</v>
      </c>
      <c r="D22" s="62">
        <v>0.15</v>
      </c>
      <c r="E22" s="45">
        <f t="shared" ref="E22:E24" si="0">C22*0.85</f>
        <v>2805</v>
      </c>
      <c r="F22" s="8" t="s">
        <v>0</v>
      </c>
      <c r="G22" s="8" t="s">
        <v>0</v>
      </c>
      <c r="H22" s="9">
        <v>1</v>
      </c>
    </row>
    <row r="23" spans="1:8" x14ac:dyDescent="0.35">
      <c r="A23" s="70" t="s">
        <v>162</v>
      </c>
      <c r="B23" s="70"/>
      <c r="C23" s="7">
        <v>1690</v>
      </c>
      <c r="D23" s="62">
        <v>0.15</v>
      </c>
      <c r="E23" s="45">
        <f t="shared" si="0"/>
        <v>1436.5</v>
      </c>
      <c r="F23" s="8" t="s">
        <v>0</v>
      </c>
      <c r="G23" s="8" t="s">
        <v>0</v>
      </c>
      <c r="H23" s="9">
        <v>1</v>
      </c>
    </row>
    <row r="24" spans="1:8" x14ac:dyDescent="0.35">
      <c r="A24" s="70" t="s">
        <v>163</v>
      </c>
      <c r="B24" s="70"/>
      <c r="C24" s="7">
        <v>3280</v>
      </c>
      <c r="D24" s="62">
        <v>0.15</v>
      </c>
      <c r="E24" s="45">
        <f t="shared" si="0"/>
        <v>2788</v>
      </c>
      <c r="F24" s="8" t="s">
        <v>0</v>
      </c>
      <c r="G24" s="8" t="s">
        <v>0</v>
      </c>
      <c r="H24" s="9">
        <v>1</v>
      </c>
    </row>
    <row r="25" spans="1:8" ht="22.5" customHeight="1" x14ac:dyDescent="0.35">
      <c r="A25" s="72" t="s">
        <v>4</v>
      </c>
      <c r="B25" s="72"/>
      <c r="C25" s="5"/>
      <c r="D25" s="61"/>
      <c r="E25" s="44"/>
      <c r="F25" s="6" t="s">
        <v>0</v>
      </c>
      <c r="G25" s="6" t="s">
        <v>0</v>
      </c>
      <c r="H25" s="6" t="s">
        <v>0</v>
      </c>
    </row>
    <row r="26" spans="1:8" x14ac:dyDescent="0.35">
      <c r="A26" s="70" t="s">
        <v>164</v>
      </c>
      <c r="B26" s="70"/>
      <c r="C26" s="7">
        <v>2400</v>
      </c>
      <c r="D26" s="62">
        <v>0.3</v>
      </c>
      <c r="E26" s="45">
        <f>C26*0.7</f>
        <v>1680</v>
      </c>
      <c r="F26" s="9">
        <v>1</v>
      </c>
      <c r="G26" s="8" t="s">
        <v>0</v>
      </c>
      <c r="H26" s="9">
        <v>4</v>
      </c>
    </row>
    <row r="27" spans="1:8" x14ac:dyDescent="0.35">
      <c r="A27" s="72" t="s">
        <v>144</v>
      </c>
      <c r="B27" s="72"/>
      <c r="C27" s="5"/>
      <c r="D27" s="61"/>
      <c r="E27" s="44"/>
      <c r="F27" s="6" t="s">
        <v>0</v>
      </c>
      <c r="G27" s="6" t="s">
        <v>0</v>
      </c>
      <c r="H27" s="6" t="s">
        <v>0</v>
      </c>
    </row>
    <row r="28" spans="1:8" x14ac:dyDescent="0.35">
      <c r="A28" s="71" t="s">
        <v>165</v>
      </c>
      <c r="B28" s="71"/>
      <c r="C28" s="34">
        <v>3490</v>
      </c>
      <c r="D28" s="63">
        <v>0.3</v>
      </c>
      <c r="E28" s="46">
        <f>C28*0.7</f>
        <v>2443</v>
      </c>
      <c r="F28" s="35" t="s">
        <v>0</v>
      </c>
      <c r="G28" s="35" t="s">
        <v>0</v>
      </c>
      <c r="H28" s="36">
        <v>1</v>
      </c>
    </row>
  </sheetData>
  <mergeCells count="24">
    <mergeCell ref="A13:B13"/>
    <mergeCell ref="A14:B14"/>
    <mergeCell ref="A15:B15"/>
    <mergeCell ref="A12:B12"/>
    <mergeCell ref="A4:F4"/>
    <mergeCell ref="A5:B5"/>
    <mergeCell ref="A6:B7"/>
    <mergeCell ref="A10:B10"/>
    <mergeCell ref="A8:B8"/>
    <mergeCell ref="A9:B9"/>
    <mergeCell ref="A11:B11"/>
    <mergeCell ref="A20:B20"/>
    <mergeCell ref="A21:B21"/>
    <mergeCell ref="A16:B16"/>
    <mergeCell ref="A17:B17"/>
    <mergeCell ref="A18:B18"/>
    <mergeCell ref="A19:B19"/>
    <mergeCell ref="A26:B26"/>
    <mergeCell ref="A27:B27"/>
    <mergeCell ref="A28:B28"/>
    <mergeCell ref="A22:B22"/>
    <mergeCell ref="A23:B23"/>
    <mergeCell ref="A24:B24"/>
    <mergeCell ref="A25:B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13" sqref="A13:B13"/>
    </sheetView>
  </sheetViews>
  <sheetFormatPr defaultRowHeight="14.5" x14ac:dyDescent="0.35"/>
  <cols>
    <col min="1" max="1" width="8.7265625" style="2" customWidth="1"/>
    <col min="2" max="2" width="62.6328125" style="2" customWidth="1"/>
    <col min="3" max="3" width="11.453125" style="2" customWidth="1"/>
    <col min="4" max="4" width="10.1796875" style="58" customWidth="1"/>
    <col min="5" max="5" width="10.1796875" style="41" customWidth="1"/>
    <col min="6" max="7" width="9.26953125" style="2" customWidth="1"/>
    <col min="8" max="8" width="8.1796875" style="2" customWidth="1"/>
    <col min="9" max="231" width="9.1796875" style="2"/>
    <col min="232" max="232" width="8.7265625" style="2" customWidth="1"/>
    <col min="233" max="233" width="28.453125" style="2" customWidth="1"/>
    <col min="234" max="234" width="5.81640625" style="2" customWidth="1"/>
    <col min="235" max="235" width="17.26953125" style="2" customWidth="1"/>
    <col min="236" max="236" width="13.7265625" style="2" customWidth="1"/>
    <col min="237" max="237" width="11.81640625" style="2" customWidth="1"/>
    <col min="238" max="238" width="13.7265625" style="2" customWidth="1"/>
    <col min="239" max="239" width="11.81640625" style="2" customWidth="1"/>
    <col min="240" max="240" width="13.7265625" style="2" customWidth="1"/>
    <col min="241" max="241" width="11.81640625" style="2" customWidth="1"/>
    <col min="242" max="242" width="13.7265625" style="2" customWidth="1"/>
    <col min="243" max="243" width="11.81640625" style="2" customWidth="1"/>
    <col min="244" max="244" width="13.7265625" style="2" customWidth="1"/>
    <col min="245" max="245" width="11.81640625" style="2" customWidth="1"/>
    <col min="246" max="246" width="13.7265625" style="2" customWidth="1"/>
    <col min="247" max="247" width="11.81640625" style="2" customWidth="1"/>
    <col min="248" max="248" width="13.7265625" style="2" customWidth="1"/>
    <col min="249" max="249" width="11.81640625" style="2" customWidth="1"/>
    <col min="250" max="250" width="13.7265625" style="2" customWidth="1"/>
    <col min="251" max="251" width="11.81640625" style="2" customWidth="1"/>
    <col min="252" max="487" width="9.1796875" style="2"/>
    <col min="488" max="488" width="8.7265625" style="2" customWidth="1"/>
    <col min="489" max="489" width="28.453125" style="2" customWidth="1"/>
    <col min="490" max="490" width="5.81640625" style="2" customWidth="1"/>
    <col min="491" max="491" width="17.26953125" style="2" customWidth="1"/>
    <col min="492" max="492" width="13.7265625" style="2" customWidth="1"/>
    <col min="493" max="493" width="11.81640625" style="2" customWidth="1"/>
    <col min="494" max="494" width="13.7265625" style="2" customWidth="1"/>
    <col min="495" max="495" width="11.81640625" style="2" customWidth="1"/>
    <col min="496" max="496" width="13.7265625" style="2" customWidth="1"/>
    <col min="497" max="497" width="11.81640625" style="2" customWidth="1"/>
    <col min="498" max="498" width="13.7265625" style="2" customWidth="1"/>
    <col min="499" max="499" width="11.81640625" style="2" customWidth="1"/>
    <col min="500" max="500" width="13.7265625" style="2" customWidth="1"/>
    <col min="501" max="501" width="11.81640625" style="2" customWidth="1"/>
    <col min="502" max="502" width="13.7265625" style="2" customWidth="1"/>
    <col min="503" max="503" width="11.81640625" style="2" customWidth="1"/>
    <col min="504" max="504" width="13.7265625" style="2" customWidth="1"/>
    <col min="505" max="505" width="11.81640625" style="2" customWidth="1"/>
    <col min="506" max="506" width="13.7265625" style="2" customWidth="1"/>
    <col min="507" max="507" width="11.81640625" style="2" customWidth="1"/>
    <col min="508" max="743" width="9.1796875" style="2"/>
    <col min="744" max="744" width="8.7265625" style="2" customWidth="1"/>
    <col min="745" max="745" width="28.453125" style="2" customWidth="1"/>
    <col min="746" max="746" width="5.81640625" style="2" customWidth="1"/>
    <col min="747" max="747" width="17.26953125" style="2" customWidth="1"/>
    <col min="748" max="748" width="13.7265625" style="2" customWidth="1"/>
    <col min="749" max="749" width="11.81640625" style="2" customWidth="1"/>
    <col min="750" max="750" width="13.7265625" style="2" customWidth="1"/>
    <col min="751" max="751" width="11.81640625" style="2" customWidth="1"/>
    <col min="752" max="752" width="13.7265625" style="2" customWidth="1"/>
    <col min="753" max="753" width="11.81640625" style="2" customWidth="1"/>
    <col min="754" max="754" width="13.7265625" style="2" customWidth="1"/>
    <col min="755" max="755" width="11.81640625" style="2" customWidth="1"/>
    <col min="756" max="756" width="13.7265625" style="2" customWidth="1"/>
    <col min="757" max="757" width="11.81640625" style="2" customWidth="1"/>
    <col min="758" max="758" width="13.7265625" style="2" customWidth="1"/>
    <col min="759" max="759" width="11.81640625" style="2" customWidth="1"/>
    <col min="760" max="760" width="13.7265625" style="2" customWidth="1"/>
    <col min="761" max="761" width="11.81640625" style="2" customWidth="1"/>
    <col min="762" max="762" width="13.7265625" style="2" customWidth="1"/>
    <col min="763" max="763" width="11.81640625" style="2" customWidth="1"/>
    <col min="764" max="999" width="9.1796875" style="2"/>
    <col min="1000" max="1000" width="8.7265625" style="2" customWidth="1"/>
    <col min="1001" max="1001" width="28.453125" style="2" customWidth="1"/>
    <col min="1002" max="1002" width="5.81640625" style="2" customWidth="1"/>
    <col min="1003" max="1003" width="17.26953125" style="2" customWidth="1"/>
    <col min="1004" max="1004" width="13.7265625" style="2" customWidth="1"/>
    <col min="1005" max="1005" width="11.81640625" style="2" customWidth="1"/>
    <col min="1006" max="1006" width="13.7265625" style="2" customWidth="1"/>
    <col min="1007" max="1007" width="11.81640625" style="2" customWidth="1"/>
    <col min="1008" max="1008" width="13.7265625" style="2" customWidth="1"/>
    <col min="1009" max="1009" width="11.81640625" style="2" customWidth="1"/>
    <col min="1010" max="1010" width="13.7265625" style="2" customWidth="1"/>
    <col min="1011" max="1011" width="11.81640625" style="2" customWidth="1"/>
    <col min="1012" max="1012" width="13.7265625" style="2" customWidth="1"/>
    <col min="1013" max="1013" width="11.81640625" style="2" customWidth="1"/>
    <col min="1014" max="1014" width="13.7265625" style="2" customWidth="1"/>
    <col min="1015" max="1015" width="11.81640625" style="2" customWidth="1"/>
    <col min="1016" max="1016" width="13.7265625" style="2" customWidth="1"/>
    <col min="1017" max="1017" width="11.81640625" style="2" customWidth="1"/>
    <col min="1018" max="1018" width="13.7265625" style="2" customWidth="1"/>
    <col min="1019" max="1019" width="11.81640625" style="2" customWidth="1"/>
    <col min="1020" max="1255" width="9.1796875" style="2"/>
    <col min="1256" max="1256" width="8.7265625" style="2" customWidth="1"/>
    <col min="1257" max="1257" width="28.453125" style="2" customWidth="1"/>
    <col min="1258" max="1258" width="5.81640625" style="2" customWidth="1"/>
    <col min="1259" max="1259" width="17.26953125" style="2" customWidth="1"/>
    <col min="1260" max="1260" width="13.7265625" style="2" customWidth="1"/>
    <col min="1261" max="1261" width="11.81640625" style="2" customWidth="1"/>
    <col min="1262" max="1262" width="13.7265625" style="2" customWidth="1"/>
    <col min="1263" max="1263" width="11.81640625" style="2" customWidth="1"/>
    <col min="1264" max="1264" width="13.7265625" style="2" customWidth="1"/>
    <col min="1265" max="1265" width="11.81640625" style="2" customWidth="1"/>
    <col min="1266" max="1266" width="13.7265625" style="2" customWidth="1"/>
    <col min="1267" max="1267" width="11.81640625" style="2" customWidth="1"/>
    <col min="1268" max="1268" width="13.7265625" style="2" customWidth="1"/>
    <col min="1269" max="1269" width="11.81640625" style="2" customWidth="1"/>
    <col min="1270" max="1270" width="13.7265625" style="2" customWidth="1"/>
    <col min="1271" max="1271" width="11.81640625" style="2" customWidth="1"/>
    <col min="1272" max="1272" width="13.7265625" style="2" customWidth="1"/>
    <col min="1273" max="1273" width="11.81640625" style="2" customWidth="1"/>
    <col min="1274" max="1274" width="13.7265625" style="2" customWidth="1"/>
    <col min="1275" max="1275" width="11.81640625" style="2" customWidth="1"/>
    <col min="1276" max="1511" width="9.1796875" style="2"/>
    <col min="1512" max="1512" width="8.7265625" style="2" customWidth="1"/>
    <col min="1513" max="1513" width="28.453125" style="2" customWidth="1"/>
    <col min="1514" max="1514" width="5.81640625" style="2" customWidth="1"/>
    <col min="1515" max="1515" width="17.26953125" style="2" customWidth="1"/>
    <col min="1516" max="1516" width="13.7265625" style="2" customWidth="1"/>
    <col min="1517" max="1517" width="11.81640625" style="2" customWidth="1"/>
    <col min="1518" max="1518" width="13.7265625" style="2" customWidth="1"/>
    <col min="1519" max="1519" width="11.81640625" style="2" customWidth="1"/>
    <col min="1520" max="1520" width="13.7265625" style="2" customWidth="1"/>
    <col min="1521" max="1521" width="11.81640625" style="2" customWidth="1"/>
    <col min="1522" max="1522" width="13.7265625" style="2" customWidth="1"/>
    <col min="1523" max="1523" width="11.81640625" style="2" customWidth="1"/>
    <col min="1524" max="1524" width="13.7265625" style="2" customWidth="1"/>
    <col min="1525" max="1525" width="11.81640625" style="2" customWidth="1"/>
    <col min="1526" max="1526" width="13.7265625" style="2" customWidth="1"/>
    <col min="1527" max="1527" width="11.81640625" style="2" customWidth="1"/>
    <col min="1528" max="1528" width="13.7265625" style="2" customWidth="1"/>
    <col min="1529" max="1529" width="11.81640625" style="2" customWidth="1"/>
    <col min="1530" max="1530" width="13.7265625" style="2" customWidth="1"/>
    <col min="1531" max="1531" width="11.81640625" style="2" customWidth="1"/>
    <col min="1532" max="1767" width="9.1796875" style="2"/>
    <col min="1768" max="1768" width="8.7265625" style="2" customWidth="1"/>
    <col min="1769" max="1769" width="28.453125" style="2" customWidth="1"/>
    <col min="1770" max="1770" width="5.81640625" style="2" customWidth="1"/>
    <col min="1771" max="1771" width="17.26953125" style="2" customWidth="1"/>
    <col min="1772" max="1772" width="13.7265625" style="2" customWidth="1"/>
    <col min="1773" max="1773" width="11.81640625" style="2" customWidth="1"/>
    <col min="1774" max="1774" width="13.7265625" style="2" customWidth="1"/>
    <col min="1775" max="1775" width="11.81640625" style="2" customWidth="1"/>
    <col min="1776" max="1776" width="13.7265625" style="2" customWidth="1"/>
    <col min="1777" max="1777" width="11.81640625" style="2" customWidth="1"/>
    <col min="1778" max="1778" width="13.7265625" style="2" customWidth="1"/>
    <col min="1779" max="1779" width="11.81640625" style="2" customWidth="1"/>
    <col min="1780" max="1780" width="13.7265625" style="2" customWidth="1"/>
    <col min="1781" max="1781" width="11.81640625" style="2" customWidth="1"/>
    <col min="1782" max="1782" width="13.7265625" style="2" customWidth="1"/>
    <col min="1783" max="1783" width="11.81640625" style="2" customWidth="1"/>
    <col min="1784" max="1784" width="13.7265625" style="2" customWidth="1"/>
    <col min="1785" max="1785" width="11.81640625" style="2" customWidth="1"/>
    <col min="1786" max="1786" width="13.7265625" style="2" customWidth="1"/>
    <col min="1787" max="1787" width="11.81640625" style="2" customWidth="1"/>
    <col min="1788" max="2023" width="9.1796875" style="2"/>
    <col min="2024" max="2024" width="8.7265625" style="2" customWidth="1"/>
    <col min="2025" max="2025" width="28.453125" style="2" customWidth="1"/>
    <col min="2026" max="2026" width="5.81640625" style="2" customWidth="1"/>
    <col min="2027" max="2027" width="17.26953125" style="2" customWidth="1"/>
    <col min="2028" max="2028" width="13.7265625" style="2" customWidth="1"/>
    <col min="2029" max="2029" width="11.81640625" style="2" customWidth="1"/>
    <col min="2030" max="2030" width="13.7265625" style="2" customWidth="1"/>
    <col min="2031" max="2031" width="11.81640625" style="2" customWidth="1"/>
    <col min="2032" max="2032" width="13.7265625" style="2" customWidth="1"/>
    <col min="2033" max="2033" width="11.81640625" style="2" customWidth="1"/>
    <col min="2034" max="2034" width="13.7265625" style="2" customWidth="1"/>
    <col min="2035" max="2035" width="11.81640625" style="2" customWidth="1"/>
    <col min="2036" max="2036" width="13.7265625" style="2" customWidth="1"/>
    <col min="2037" max="2037" width="11.81640625" style="2" customWidth="1"/>
    <col min="2038" max="2038" width="13.7265625" style="2" customWidth="1"/>
    <col min="2039" max="2039" width="11.81640625" style="2" customWidth="1"/>
    <col min="2040" max="2040" width="13.7265625" style="2" customWidth="1"/>
    <col min="2041" max="2041" width="11.81640625" style="2" customWidth="1"/>
    <col min="2042" max="2042" width="13.7265625" style="2" customWidth="1"/>
    <col min="2043" max="2043" width="11.81640625" style="2" customWidth="1"/>
    <col min="2044" max="2279" width="9.1796875" style="2"/>
    <col min="2280" max="2280" width="8.7265625" style="2" customWidth="1"/>
    <col min="2281" max="2281" width="28.453125" style="2" customWidth="1"/>
    <col min="2282" max="2282" width="5.81640625" style="2" customWidth="1"/>
    <col min="2283" max="2283" width="17.26953125" style="2" customWidth="1"/>
    <col min="2284" max="2284" width="13.7265625" style="2" customWidth="1"/>
    <col min="2285" max="2285" width="11.81640625" style="2" customWidth="1"/>
    <col min="2286" max="2286" width="13.7265625" style="2" customWidth="1"/>
    <col min="2287" max="2287" width="11.81640625" style="2" customWidth="1"/>
    <col min="2288" max="2288" width="13.7265625" style="2" customWidth="1"/>
    <col min="2289" max="2289" width="11.81640625" style="2" customWidth="1"/>
    <col min="2290" max="2290" width="13.7265625" style="2" customWidth="1"/>
    <col min="2291" max="2291" width="11.81640625" style="2" customWidth="1"/>
    <col min="2292" max="2292" width="13.7265625" style="2" customWidth="1"/>
    <col min="2293" max="2293" width="11.81640625" style="2" customWidth="1"/>
    <col min="2294" max="2294" width="13.7265625" style="2" customWidth="1"/>
    <col min="2295" max="2295" width="11.81640625" style="2" customWidth="1"/>
    <col min="2296" max="2296" width="13.7265625" style="2" customWidth="1"/>
    <col min="2297" max="2297" width="11.81640625" style="2" customWidth="1"/>
    <col min="2298" max="2298" width="13.7265625" style="2" customWidth="1"/>
    <col min="2299" max="2299" width="11.81640625" style="2" customWidth="1"/>
    <col min="2300" max="2535" width="9.1796875" style="2"/>
    <col min="2536" max="2536" width="8.7265625" style="2" customWidth="1"/>
    <col min="2537" max="2537" width="28.453125" style="2" customWidth="1"/>
    <col min="2538" max="2538" width="5.81640625" style="2" customWidth="1"/>
    <col min="2539" max="2539" width="17.26953125" style="2" customWidth="1"/>
    <col min="2540" max="2540" width="13.7265625" style="2" customWidth="1"/>
    <col min="2541" max="2541" width="11.81640625" style="2" customWidth="1"/>
    <col min="2542" max="2542" width="13.7265625" style="2" customWidth="1"/>
    <col min="2543" max="2543" width="11.81640625" style="2" customWidth="1"/>
    <col min="2544" max="2544" width="13.7265625" style="2" customWidth="1"/>
    <col min="2545" max="2545" width="11.81640625" style="2" customWidth="1"/>
    <col min="2546" max="2546" width="13.7265625" style="2" customWidth="1"/>
    <col min="2547" max="2547" width="11.81640625" style="2" customWidth="1"/>
    <col min="2548" max="2548" width="13.7265625" style="2" customWidth="1"/>
    <col min="2549" max="2549" width="11.81640625" style="2" customWidth="1"/>
    <col min="2550" max="2550" width="13.7265625" style="2" customWidth="1"/>
    <col min="2551" max="2551" width="11.81640625" style="2" customWidth="1"/>
    <col min="2552" max="2552" width="13.7265625" style="2" customWidth="1"/>
    <col min="2553" max="2553" width="11.81640625" style="2" customWidth="1"/>
    <col min="2554" max="2554" width="13.7265625" style="2" customWidth="1"/>
    <col min="2555" max="2555" width="11.81640625" style="2" customWidth="1"/>
    <col min="2556" max="2791" width="9.1796875" style="2"/>
    <col min="2792" max="2792" width="8.7265625" style="2" customWidth="1"/>
    <col min="2793" max="2793" width="28.453125" style="2" customWidth="1"/>
    <col min="2794" max="2794" width="5.81640625" style="2" customWidth="1"/>
    <col min="2795" max="2795" width="17.26953125" style="2" customWidth="1"/>
    <col min="2796" max="2796" width="13.7265625" style="2" customWidth="1"/>
    <col min="2797" max="2797" width="11.81640625" style="2" customWidth="1"/>
    <col min="2798" max="2798" width="13.7265625" style="2" customWidth="1"/>
    <col min="2799" max="2799" width="11.81640625" style="2" customWidth="1"/>
    <col min="2800" max="2800" width="13.7265625" style="2" customWidth="1"/>
    <col min="2801" max="2801" width="11.81640625" style="2" customWidth="1"/>
    <col min="2802" max="2802" width="13.7265625" style="2" customWidth="1"/>
    <col min="2803" max="2803" width="11.81640625" style="2" customWidth="1"/>
    <col min="2804" max="2804" width="13.7265625" style="2" customWidth="1"/>
    <col min="2805" max="2805" width="11.81640625" style="2" customWidth="1"/>
    <col min="2806" max="2806" width="13.7265625" style="2" customWidth="1"/>
    <col min="2807" max="2807" width="11.81640625" style="2" customWidth="1"/>
    <col min="2808" max="2808" width="13.7265625" style="2" customWidth="1"/>
    <col min="2809" max="2809" width="11.81640625" style="2" customWidth="1"/>
    <col min="2810" max="2810" width="13.7265625" style="2" customWidth="1"/>
    <col min="2811" max="2811" width="11.81640625" style="2" customWidth="1"/>
    <col min="2812" max="3047" width="9.1796875" style="2"/>
    <col min="3048" max="3048" width="8.7265625" style="2" customWidth="1"/>
    <col min="3049" max="3049" width="28.453125" style="2" customWidth="1"/>
    <col min="3050" max="3050" width="5.81640625" style="2" customWidth="1"/>
    <col min="3051" max="3051" width="17.26953125" style="2" customWidth="1"/>
    <col min="3052" max="3052" width="13.7265625" style="2" customWidth="1"/>
    <col min="3053" max="3053" width="11.81640625" style="2" customWidth="1"/>
    <col min="3054" max="3054" width="13.7265625" style="2" customWidth="1"/>
    <col min="3055" max="3055" width="11.81640625" style="2" customWidth="1"/>
    <col min="3056" max="3056" width="13.7265625" style="2" customWidth="1"/>
    <col min="3057" max="3057" width="11.81640625" style="2" customWidth="1"/>
    <col min="3058" max="3058" width="13.7265625" style="2" customWidth="1"/>
    <col min="3059" max="3059" width="11.81640625" style="2" customWidth="1"/>
    <col min="3060" max="3060" width="13.7265625" style="2" customWidth="1"/>
    <col min="3061" max="3061" width="11.81640625" style="2" customWidth="1"/>
    <col min="3062" max="3062" width="13.7265625" style="2" customWidth="1"/>
    <col min="3063" max="3063" width="11.81640625" style="2" customWidth="1"/>
    <col min="3064" max="3064" width="13.7265625" style="2" customWidth="1"/>
    <col min="3065" max="3065" width="11.81640625" style="2" customWidth="1"/>
    <col min="3066" max="3066" width="13.7265625" style="2" customWidth="1"/>
    <col min="3067" max="3067" width="11.81640625" style="2" customWidth="1"/>
    <col min="3068" max="3303" width="9.1796875" style="2"/>
    <col min="3304" max="3304" width="8.7265625" style="2" customWidth="1"/>
    <col min="3305" max="3305" width="28.453125" style="2" customWidth="1"/>
    <col min="3306" max="3306" width="5.81640625" style="2" customWidth="1"/>
    <col min="3307" max="3307" width="17.26953125" style="2" customWidth="1"/>
    <col min="3308" max="3308" width="13.7265625" style="2" customWidth="1"/>
    <col min="3309" max="3309" width="11.81640625" style="2" customWidth="1"/>
    <col min="3310" max="3310" width="13.7265625" style="2" customWidth="1"/>
    <col min="3311" max="3311" width="11.81640625" style="2" customWidth="1"/>
    <col min="3312" max="3312" width="13.7265625" style="2" customWidth="1"/>
    <col min="3313" max="3313" width="11.81640625" style="2" customWidth="1"/>
    <col min="3314" max="3314" width="13.7265625" style="2" customWidth="1"/>
    <col min="3315" max="3315" width="11.81640625" style="2" customWidth="1"/>
    <col min="3316" max="3316" width="13.7265625" style="2" customWidth="1"/>
    <col min="3317" max="3317" width="11.81640625" style="2" customWidth="1"/>
    <col min="3318" max="3318" width="13.7265625" style="2" customWidth="1"/>
    <col min="3319" max="3319" width="11.81640625" style="2" customWidth="1"/>
    <col min="3320" max="3320" width="13.7265625" style="2" customWidth="1"/>
    <col min="3321" max="3321" width="11.81640625" style="2" customWidth="1"/>
    <col min="3322" max="3322" width="13.7265625" style="2" customWidth="1"/>
    <col min="3323" max="3323" width="11.81640625" style="2" customWidth="1"/>
    <col min="3324" max="3559" width="9.1796875" style="2"/>
    <col min="3560" max="3560" width="8.7265625" style="2" customWidth="1"/>
    <col min="3561" max="3561" width="28.453125" style="2" customWidth="1"/>
    <col min="3562" max="3562" width="5.81640625" style="2" customWidth="1"/>
    <col min="3563" max="3563" width="17.26953125" style="2" customWidth="1"/>
    <col min="3564" max="3564" width="13.7265625" style="2" customWidth="1"/>
    <col min="3565" max="3565" width="11.81640625" style="2" customWidth="1"/>
    <col min="3566" max="3566" width="13.7265625" style="2" customWidth="1"/>
    <col min="3567" max="3567" width="11.81640625" style="2" customWidth="1"/>
    <col min="3568" max="3568" width="13.7265625" style="2" customWidth="1"/>
    <col min="3569" max="3569" width="11.81640625" style="2" customWidth="1"/>
    <col min="3570" max="3570" width="13.7265625" style="2" customWidth="1"/>
    <col min="3571" max="3571" width="11.81640625" style="2" customWidth="1"/>
    <col min="3572" max="3572" width="13.7265625" style="2" customWidth="1"/>
    <col min="3573" max="3573" width="11.81640625" style="2" customWidth="1"/>
    <col min="3574" max="3574" width="13.7265625" style="2" customWidth="1"/>
    <col min="3575" max="3575" width="11.81640625" style="2" customWidth="1"/>
    <col min="3576" max="3576" width="13.7265625" style="2" customWidth="1"/>
    <col min="3577" max="3577" width="11.81640625" style="2" customWidth="1"/>
    <col min="3578" max="3578" width="13.7265625" style="2" customWidth="1"/>
    <col min="3579" max="3579" width="11.81640625" style="2" customWidth="1"/>
    <col min="3580" max="3815" width="9.1796875" style="2"/>
    <col min="3816" max="3816" width="8.7265625" style="2" customWidth="1"/>
    <col min="3817" max="3817" width="28.453125" style="2" customWidth="1"/>
    <col min="3818" max="3818" width="5.81640625" style="2" customWidth="1"/>
    <col min="3819" max="3819" width="17.26953125" style="2" customWidth="1"/>
    <col min="3820" max="3820" width="13.7265625" style="2" customWidth="1"/>
    <col min="3821" max="3821" width="11.81640625" style="2" customWidth="1"/>
    <col min="3822" max="3822" width="13.7265625" style="2" customWidth="1"/>
    <col min="3823" max="3823" width="11.81640625" style="2" customWidth="1"/>
    <col min="3824" max="3824" width="13.7265625" style="2" customWidth="1"/>
    <col min="3825" max="3825" width="11.81640625" style="2" customWidth="1"/>
    <col min="3826" max="3826" width="13.7265625" style="2" customWidth="1"/>
    <col min="3827" max="3827" width="11.81640625" style="2" customWidth="1"/>
    <col min="3828" max="3828" width="13.7265625" style="2" customWidth="1"/>
    <col min="3829" max="3829" width="11.81640625" style="2" customWidth="1"/>
    <col min="3830" max="3830" width="13.7265625" style="2" customWidth="1"/>
    <col min="3831" max="3831" width="11.81640625" style="2" customWidth="1"/>
    <col min="3832" max="3832" width="13.7265625" style="2" customWidth="1"/>
    <col min="3833" max="3833" width="11.81640625" style="2" customWidth="1"/>
    <col min="3834" max="3834" width="13.7265625" style="2" customWidth="1"/>
    <col min="3835" max="3835" width="11.81640625" style="2" customWidth="1"/>
    <col min="3836" max="4071" width="9.1796875" style="2"/>
    <col min="4072" max="4072" width="8.7265625" style="2" customWidth="1"/>
    <col min="4073" max="4073" width="28.453125" style="2" customWidth="1"/>
    <col min="4074" max="4074" width="5.81640625" style="2" customWidth="1"/>
    <col min="4075" max="4075" width="17.26953125" style="2" customWidth="1"/>
    <col min="4076" max="4076" width="13.7265625" style="2" customWidth="1"/>
    <col min="4077" max="4077" width="11.81640625" style="2" customWidth="1"/>
    <col min="4078" max="4078" width="13.7265625" style="2" customWidth="1"/>
    <col min="4079" max="4079" width="11.81640625" style="2" customWidth="1"/>
    <col min="4080" max="4080" width="13.7265625" style="2" customWidth="1"/>
    <col min="4081" max="4081" width="11.81640625" style="2" customWidth="1"/>
    <col min="4082" max="4082" width="13.7265625" style="2" customWidth="1"/>
    <col min="4083" max="4083" width="11.81640625" style="2" customWidth="1"/>
    <col min="4084" max="4084" width="13.7265625" style="2" customWidth="1"/>
    <col min="4085" max="4085" width="11.81640625" style="2" customWidth="1"/>
    <col min="4086" max="4086" width="13.7265625" style="2" customWidth="1"/>
    <col min="4087" max="4087" width="11.81640625" style="2" customWidth="1"/>
    <col min="4088" max="4088" width="13.7265625" style="2" customWidth="1"/>
    <col min="4089" max="4089" width="11.81640625" style="2" customWidth="1"/>
    <col min="4090" max="4090" width="13.7265625" style="2" customWidth="1"/>
    <col min="4091" max="4091" width="11.81640625" style="2" customWidth="1"/>
    <col min="4092" max="4327" width="9.1796875" style="2"/>
    <col min="4328" max="4328" width="8.7265625" style="2" customWidth="1"/>
    <col min="4329" max="4329" width="28.453125" style="2" customWidth="1"/>
    <col min="4330" max="4330" width="5.81640625" style="2" customWidth="1"/>
    <col min="4331" max="4331" width="17.26953125" style="2" customWidth="1"/>
    <col min="4332" max="4332" width="13.7265625" style="2" customWidth="1"/>
    <col min="4333" max="4333" width="11.81640625" style="2" customWidth="1"/>
    <col min="4334" max="4334" width="13.7265625" style="2" customWidth="1"/>
    <col min="4335" max="4335" width="11.81640625" style="2" customWidth="1"/>
    <col min="4336" max="4336" width="13.7265625" style="2" customWidth="1"/>
    <col min="4337" max="4337" width="11.81640625" style="2" customWidth="1"/>
    <col min="4338" max="4338" width="13.7265625" style="2" customWidth="1"/>
    <col min="4339" max="4339" width="11.81640625" style="2" customWidth="1"/>
    <col min="4340" max="4340" width="13.7265625" style="2" customWidth="1"/>
    <col min="4341" max="4341" width="11.81640625" style="2" customWidth="1"/>
    <col min="4342" max="4342" width="13.7265625" style="2" customWidth="1"/>
    <col min="4343" max="4343" width="11.81640625" style="2" customWidth="1"/>
    <col min="4344" max="4344" width="13.7265625" style="2" customWidth="1"/>
    <col min="4345" max="4345" width="11.81640625" style="2" customWidth="1"/>
    <col min="4346" max="4346" width="13.7265625" style="2" customWidth="1"/>
    <col min="4347" max="4347" width="11.81640625" style="2" customWidth="1"/>
    <col min="4348" max="4583" width="9.1796875" style="2"/>
    <col min="4584" max="4584" width="8.7265625" style="2" customWidth="1"/>
    <col min="4585" max="4585" width="28.453125" style="2" customWidth="1"/>
    <col min="4586" max="4586" width="5.81640625" style="2" customWidth="1"/>
    <col min="4587" max="4587" width="17.26953125" style="2" customWidth="1"/>
    <col min="4588" max="4588" width="13.7265625" style="2" customWidth="1"/>
    <col min="4589" max="4589" width="11.81640625" style="2" customWidth="1"/>
    <col min="4590" max="4590" width="13.7265625" style="2" customWidth="1"/>
    <col min="4591" max="4591" width="11.81640625" style="2" customWidth="1"/>
    <col min="4592" max="4592" width="13.7265625" style="2" customWidth="1"/>
    <col min="4593" max="4593" width="11.81640625" style="2" customWidth="1"/>
    <col min="4594" max="4594" width="13.7265625" style="2" customWidth="1"/>
    <col min="4595" max="4595" width="11.81640625" style="2" customWidth="1"/>
    <col min="4596" max="4596" width="13.7265625" style="2" customWidth="1"/>
    <col min="4597" max="4597" width="11.81640625" style="2" customWidth="1"/>
    <col min="4598" max="4598" width="13.7265625" style="2" customWidth="1"/>
    <col min="4599" max="4599" width="11.81640625" style="2" customWidth="1"/>
    <col min="4600" max="4600" width="13.7265625" style="2" customWidth="1"/>
    <col min="4601" max="4601" width="11.81640625" style="2" customWidth="1"/>
    <col min="4602" max="4602" width="13.7265625" style="2" customWidth="1"/>
    <col min="4603" max="4603" width="11.81640625" style="2" customWidth="1"/>
    <col min="4604" max="4839" width="9.1796875" style="2"/>
    <col min="4840" max="4840" width="8.7265625" style="2" customWidth="1"/>
    <col min="4841" max="4841" width="28.453125" style="2" customWidth="1"/>
    <col min="4842" max="4842" width="5.81640625" style="2" customWidth="1"/>
    <col min="4843" max="4843" width="17.26953125" style="2" customWidth="1"/>
    <col min="4844" max="4844" width="13.7265625" style="2" customWidth="1"/>
    <col min="4845" max="4845" width="11.81640625" style="2" customWidth="1"/>
    <col min="4846" max="4846" width="13.7265625" style="2" customWidth="1"/>
    <col min="4847" max="4847" width="11.81640625" style="2" customWidth="1"/>
    <col min="4848" max="4848" width="13.7265625" style="2" customWidth="1"/>
    <col min="4849" max="4849" width="11.81640625" style="2" customWidth="1"/>
    <col min="4850" max="4850" width="13.7265625" style="2" customWidth="1"/>
    <col min="4851" max="4851" width="11.81640625" style="2" customWidth="1"/>
    <col min="4852" max="4852" width="13.7265625" style="2" customWidth="1"/>
    <col min="4853" max="4853" width="11.81640625" style="2" customWidth="1"/>
    <col min="4854" max="4854" width="13.7265625" style="2" customWidth="1"/>
    <col min="4855" max="4855" width="11.81640625" style="2" customWidth="1"/>
    <col min="4856" max="4856" width="13.7265625" style="2" customWidth="1"/>
    <col min="4857" max="4857" width="11.81640625" style="2" customWidth="1"/>
    <col min="4858" max="4858" width="13.7265625" style="2" customWidth="1"/>
    <col min="4859" max="4859" width="11.81640625" style="2" customWidth="1"/>
    <col min="4860" max="5095" width="9.1796875" style="2"/>
    <col min="5096" max="5096" width="8.7265625" style="2" customWidth="1"/>
    <col min="5097" max="5097" width="28.453125" style="2" customWidth="1"/>
    <col min="5098" max="5098" width="5.81640625" style="2" customWidth="1"/>
    <col min="5099" max="5099" width="17.26953125" style="2" customWidth="1"/>
    <col min="5100" max="5100" width="13.7265625" style="2" customWidth="1"/>
    <col min="5101" max="5101" width="11.81640625" style="2" customWidth="1"/>
    <col min="5102" max="5102" width="13.7265625" style="2" customWidth="1"/>
    <col min="5103" max="5103" width="11.81640625" style="2" customWidth="1"/>
    <col min="5104" max="5104" width="13.7265625" style="2" customWidth="1"/>
    <col min="5105" max="5105" width="11.81640625" style="2" customWidth="1"/>
    <col min="5106" max="5106" width="13.7265625" style="2" customWidth="1"/>
    <col min="5107" max="5107" width="11.81640625" style="2" customWidth="1"/>
    <col min="5108" max="5108" width="13.7265625" style="2" customWidth="1"/>
    <col min="5109" max="5109" width="11.81640625" style="2" customWidth="1"/>
    <col min="5110" max="5110" width="13.7265625" style="2" customWidth="1"/>
    <col min="5111" max="5111" width="11.81640625" style="2" customWidth="1"/>
    <col min="5112" max="5112" width="13.7265625" style="2" customWidth="1"/>
    <col min="5113" max="5113" width="11.81640625" style="2" customWidth="1"/>
    <col min="5114" max="5114" width="13.7265625" style="2" customWidth="1"/>
    <col min="5115" max="5115" width="11.81640625" style="2" customWidth="1"/>
    <col min="5116" max="5351" width="9.1796875" style="2"/>
    <col min="5352" max="5352" width="8.7265625" style="2" customWidth="1"/>
    <col min="5353" max="5353" width="28.453125" style="2" customWidth="1"/>
    <col min="5354" max="5354" width="5.81640625" style="2" customWidth="1"/>
    <col min="5355" max="5355" width="17.26953125" style="2" customWidth="1"/>
    <col min="5356" max="5356" width="13.7265625" style="2" customWidth="1"/>
    <col min="5357" max="5357" width="11.81640625" style="2" customWidth="1"/>
    <col min="5358" max="5358" width="13.7265625" style="2" customWidth="1"/>
    <col min="5359" max="5359" width="11.81640625" style="2" customWidth="1"/>
    <col min="5360" max="5360" width="13.7265625" style="2" customWidth="1"/>
    <col min="5361" max="5361" width="11.81640625" style="2" customWidth="1"/>
    <col min="5362" max="5362" width="13.7265625" style="2" customWidth="1"/>
    <col min="5363" max="5363" width="11.81640625" style="2" customWidth="1"/>
    <col min="5364" max="5364" width="13.7265625" style="2" customWidth="1"/>
    <col min="5365" max="5365" width="11.81640625" style="2" customWidth="1"/>
    <col min="5366" max="5366" width="13.7265625" style="2" customWidth="1"/>
    <col min="5367" max="5367" width="11.81640625" style="2" customWidth="1"/>
    <col min="5368" max="5368" width="13.7265625" style="2" customWidth="1"/>
    <col min="5369" max="5369" width="11.81640625" style="2" customWidth="1"/>
    <col min="5370" max="5370" width="13.7265625" style="2" customWidth="1"/>
    <col min="5371" max="5371" width="11.81640625" style="2" customWidth="1"/>
    <col min="5372" max="5607" width="9.1796875" style="2"/>
    <col min="5608" max="5608" width="8.7265625" style="2" customWidth="1"/>
    <col min="5609" max="5609" width="28.453125" style="2" customWidth="1"/>
    <col min="5610" max="5610" width="5.81640625" style="2" customWidth="1"/>
    <col min="5611" max="5611" width="17.26953125" style="2" customWidth="1"/>
    <col min="5612" max="5612" width="13.7265625" style="2" customWidth="1"/>
    <col min="5613" max="5613" width="11.81640625" style="2" customWidth="1"/>
    <col min="5614" max="5614" width="13.7265625" style="2" customWidth="1"/>
    <col min="5615" max="5615" width="11.81640625" style="2" customWidth="1"/>
    <col min="5616" max="5616" width="13.7265625" style="2" customWidth="1"/>
    <col min="5617" max="5617" width="11.81640625" style="2" customWidth="1"/>
    <col min="5618" max="5618" width="13.7265625" style="2" customWidth="1"/>
    <col min="5619" max="5619" width="11.81640625" style="2" customWidth="1"/>
    <col min="5620" max="5620" width="13.7265625" style="2" customWidth="1"/>
    <col min="5621" max="5621" width="11.81640625" style="2" customWidth="1"/>
    <col min="5622" max="5622" width="13.7265625" style="2" customWidth="1"/>
    <col min="5623" max="5623" width="11.81640625" style="2" customWidth="1"/>
    <col min="5624" max="5624" width="13.7265625" style="2" customWidth="1"/>
    <col min="5625" max="5625" width="11.81640625" style="2" customWidth="1"/>
    <col min="5626" max="5626" width="13.7265625" style="2" customWidth="1"/>
    <col min="5627" max="5627" width="11.81640625" style="2" customWidth="1"/>
    <col min="5628" max="5863" width="9.1796875" style="2"/>
    <col min="5864" max="5864" width="8.7265625" style="2" customWidth="1"/>
    <col min="5865" max="5865" width="28.453125" style="2" customWidth="1"/>
    <col min="5866" max="5866" width="5.81640625" style="2" customWidth="1"/>
    <col min="5867" max="5867" width="17.26953125" style="2" customWidth="1"/>
    <col min="5868" max="5868" width="13.7265625" style="2" customWidth="1"/>
    <col min="5869" max="5869" width="11.81640625" style="2" customWidth="1"/>
    <col min="5870" max="5870" width="13.7265625" style="2" customWidth="1"/>
    <col min="5871" max="5871" width="11.81640625" style="2" customWidth="1"/>
    <col min="5872" max="5872" width="13.7265625" style="2" customWidth="1"/>
    <col min="5873" max="5873" width="11.81640625" style="2" customWidth="1"/>
    <col min="5874" max="5874" width="13.7265625" style="2" customWidth="1"/>
    <col min="5875" max="5875" width="11.81640625" style="2" customWidth="1"/>
    <col min="5876" max="5876" width="13.7265625" style="2" customWidth="1"/>
    <col min="5877" max="5877" width="11.81640625" style="2" customWidth="1"/>
    <col min="5878" max="5878" width="13.7265625" style="2" customWidth="1"/>
    <col min="5879" max="5879" width="11.81640625" style="2" customWidth="1"/>
    <col min="5880" max="5880" width="13.7265625" style="2" customWidth="1"/>
    <col min="5881" max="5881" width="11.81640625" style="2" customWidth="1"/>
    <col min="5882" max="5882" width="13.7265625" style="2" customWidth="1"/>
    <col min="5883" max="5883" width="11.81640625" style="2" customWidth="1"/>
    <col min="5884" max="6119" width="9.1796875" style="2"/>
    <col min="6120" max="6120" width="8.7265625" style="2" customWidth="1"/>
    <col min="6121" max="6121" width="28.453125" style="2" customWidth="1"/>
    <col min="6122" max="6122" width="5.81640625" style="2" customWidth="1"/>
    <col min="6123" max="6123" width="17.26953125" style="2" customWidth="1"/>
    <col min="6124" max="6124" width="13.7265625" style="2" customWidth="1"/>
    <col min="6125" max="6125" width="11.81640625" style="2" customWidth="1"/>
    <col min="6126" max="6126" width="13.7265625" style="2" customWidth="1"/>
    <col min="6127" max="6127" width="11.81640625" style="2" customWidth="1"/>
    <col min="6128" max="6128" width="13.7265625" style="2" customWidth="1"/>
    <col min="6129" max="6129" width="11.81640625" style="2" customWidth="1"/>
    <col min="6130" max="6130" width="13.7265625" style="2" customWidth="1"/>
    <col min="6131" max="6131" width="11.81640625" style="2" customWidth="1"/>
    <col min="6132" max="6132" width="13.7265625" style="2" customWidth="1"/>
    <col min="6133" max="6133" width="11.81640625" style="2" customWidth="1"/>
    <col min="6134" max="6134" width="13.7265625" style="2" customWidth="1"/>
    <col min="6135" max="6135" width="11.81640625" style="2" customWidth="1"/>
    <col min="6136" max="6136" width="13.7265625" style="2" customWidth="1"/>
    <col min="6137" max="6137" width="11.81640625" style="2" customWidth="1"/>
    <col min="6138" max="6138" width="13.7265625" style="2" customWidth="1"/>
    <col min="6139" max="6139" width="11.81640625" style="2" customWidth="1"/>
    <col min="6140" max="6375" width="9.1796875" style="2"/>
    <col min="6376" max="6376" width="8.7265625" style="2" customWidth="1"/>
    <col min="6377" max="6377" width="28.453125" style="2" customWidth="1"/>
    <col min="6378" max="6378" width="5.81640625" style="2" customWidth="1"/>
    <col min="6379" max="6379" width="17.26953125" style="2" customWidth="1"/>
    <col min="6380" max="6380" width="13.7265625" style="2" customWidth="1"/>
    <col min="6381" max="6381" width="11.81640625" style="2" customWidth="1"/>
    <col min="6382" max="6382" width="13.7265625" style="2" customWidth="1"/>
    <col min="6383" max="6383" width="11.81640625" style="2" customWidth="1"/>
    <col min="6384" max="6384" width="13.7265625" style="2" customWidth="1"/>
    <col min="6385" max="6385" width="11.81640625" style="2" customWidth="1"/>
    <col min="6386" max="6386" width="13.7265625" style="2" customWidth="1"/>
    <col min="6387" max="6387" width="11.81640625" style="2" customWidth="1"/>
    <col min="6388" max="6388" width="13.7265625" style="2" customWidth="1"/>
    <col min="6389" max="6389" width="11.81640625" style="2" customWidth="1"/>
    <col min="6390" max="6390" width="13.7265625" style="2" customWidth="1"/>
    <col min="6391" max="6391" width="11.81640625" style="2" customWidth="1"/>
    <col min="6392" max="6392" width="13.7265625" style="2" customWidth="1"/>
    <col min="6393" max="6393" width="11.81640625" style="2" customWidth="1"/>
    <col min="6394" max="6394" width="13.7265625" style="2" customWidth="1"/>
    <col min="6395" max="6395" width="11.81640625" style="2" customWidth="1"/>
    <col min="6396" max="6631" width="9.1796875" style="2"/>
    <col min="6632" max="6632" width="8.7265625" style="2" customWidth="1"/>
    <col min="6633" max="6633" width="28.453125" style="2" customWidth="1"/>
    <col min="6634" max="6634" width="5.81640625" style="2" customWidth="1"/>
    <col min="6635" max="6635" width="17.26953125" style="2" customWidth="1"/>
    <col min="6636" max="6636" width="13.7265625" style="2" customWidth="1"/>
    <col min="6637" max="6637" width="11.81640625" style="2" customWidth="1"/>
    <col min="6638" max="6638" width="13.7265625" style="2" customWidth="1"/>
    <col min="6639" max="6639" width="11.81640625" style="2" customWidth="1"/>
    <col min="6640" max="6640" width="13.7265625" style="2" customWidth="1"/>
    <col min="6641" max="6641" width="11.81640625" style="2" customWidth="1"/>
    <col min="6642" max="6642" width="13.7265625" style="2" customWidth="1"/>
    <col min="6643" max="6643" width="11.81640625" style="2" customWidth="1"/>
    <col min="6644" max="6644" width="13.7265625" style="2" customWidth="1"/>
    <col min="6645" max="6645" width="11.81640625" style="2" customWidth="1"/>
    <col min="6646" max="6646" width="13.7265625" style="2" customWidth="1"/>
    <col min="6647" max="6647" width="11.81640625" style="2" customWidth="1"/>
    <col min="6648" max="6648" width="13.7265625" style="2" customWidth="1"/>
    <col min="6649" max="6649" width="11.81640625" style="2" customWidth="1"/>
    <col min="6650" max="6650" width="13.7265625" style="2" customWidth="1"/>
    <col min="6651" max="6651" width="11.81640625" style="2" customWidth="1"/>
    <col min="6652" max="6887" width="9.1796875" style="2"/>
    <col min="6888" max="6888" width="8.7265625" style="2" customWidth="1"/>
    <col min="6889" max="6889" width="28.453125" style="2" customWidth="1"/>
    <col min="6890" max="6890" width="5.81640625" style="2" customWidth="1"/>
    <col min="6891" max="6891" width="17.26953125" style="2" customWidth="1"/>
    <col min="6892" max="6892" width="13.7265625" style="2" customWidth="1"/>
    <col min="6893" max="6893" width="11.81640625" style="2" customWidth="1"/>
    <col min="6894" max="6894" width="13.7265625" style="2" customWidth="1"/>
    <col min="6895" max="6895" width="11.81640625" style="2" customWidth="1"/>
    <col min="6896" max="6896" width="13.7265625" style="2" customWidth="1"/>
    <col min="6897" max="6897" width="11.81640625" style="2" customWidth="1"/>
    <col min="6898" max="6898" width="13.7265625" style="2" customWidth="1"/>
    <col min="6899" max="6899" width="11.81640625" style="2" customWidth="1"/>
    <col min="6900" max="6900" width="13.7265625" style="2" customWidth="1"/>
    <col min="6901" max="6901" width="11.81640625" style="2" customWidth="1"/>
    <col min="6902" max="6902" width="13.7265625" style="2" customWidth="1"/>
    <col min="6903" max="6903" width="11.81640625" style="2" customWidth="1"/>
    <col min="6904" max="6904" width="13.7265625" style="2" customWidth="1"/>
    <col min="6905" max="6905" width="11.81640625" style="2" customWidth="1"/>
    <col min="6906" max="6906" width="13.7265625" style="2" customWidth="1"/>
    <col min="6907" max="6907" width="11.81640625" style="2" customWidth="1"/>
    <col min="6908" max="7143" width="9.1796875" style="2"/>
    <col min="7144" max="7144" width="8.7265625" style="2" customWidth="1"/>
    <col min="7145" max="7145" width="28.453125" style="2" customWidth="1"/>
    <col min="7146" max="7146" width="5.81640625" style="2" customWidth="1"/>
    <col min="7147" max="7147" width="17.26953125" style="2" customWidth="1"/>
    <col min="7148" max="7148" width="13.7265625" style="2" customWidth="1"/>
    <col min="7149" max="7149" width="11.81640625" style="2" customWidth="1"/>
    <col min="7150" max="7150" width="13.7265625" style="2" customWidth="1"/>
    <col min="7151" max="7151" width="11.81640625" style="2" customWidth="1"/>
    <col min="7152" max="7152" width="13.7265625" style="2" customWidth="1"/>
    <col min="7153" max="7153" width="11.81640625" style="2" customWidth="1"/>
    <col min="7154" max="7154" width="13.7265625" style="2" customWidth="1"/>
    <col min="7155" max="7155" width="11.81640625" style="2" customWidth="1"/>
    <col min="7156" max="7156" width="13.7265625" style="2" customWidth="1"/>
    <col min="7157" max="7157" width="11.81640625" style="2" customWidth="1"/>
    <col min="7158" max="7158" width="13.7265625" style="2" customWidth="1"/>
    <col min="7159" max="7159" width="11.81640625" style="2" customWidth="1"/>
    <col min="7160" max="7160" width="13.7265625" style="2" customWidth="1"/>
    <col min="7161" max="7161" width="11.81640625" style="2" customWidth="1"/>
    <col min="7162" max="7162" width="13.7265625" style="2" customWidth="1"/>
    <col min="7163" max="7163" width="11.81640625" style="2" customWidth="1"/>
    <col min="7164" max="7399" width="9.1796875" style="2"/>
    <col min="7400" max="7400" width="8.7265625" style="2" customWidth="1"/>
    <col min="7401" max="7401" width="28.453125" style="2" customWidth="1"/>
    <col min="7402" max="7402" width="5.81640625" style="2" customWidth="1"/>
    <col min="7403" max="7403" width="17.26953125" style="2" customWidth="1"/>
    <col min="7404" max="7404" width="13.7265625" style="2" customWidth="1"/>
    <col min="7405" max="7405" width="11.81640625" style="2" customWidth="1"/>
    <col min="7406" max="7406" width="13.7265625" style="2" customWidth="1"/>
    <col min="7407" max="7407" width="11.81640625" style="2" customWidth="1"/>
    <col min="7408" max="7408" width="13.7265625" style="2" customWidth="1"/>
    <col min="7409" max="7409" width="11.81640625" style="2" customWidth="1"/>
    <col min="7410" max="7410" width="13.7265625" style="2" customWidth="1"/>
    <col min="7411" max="7411" width="11.81640625" style="2" customWidth="1"/>
    <col min="7412" max="7412" width="13.7265625" style="2" customWidth="1"/>
    <col min="7413" max="7413" width="11.81640625" style="2" customWidth="1"/>
    <col min="7414" max="7414" width="13.7265625" style="2" customWidth="1"/>
    <col min="7415" max="7415" width="11.81640625" style="2" customWidth="1"/>
    <col min="7416" max="7416" width="13.7265625" style="2" customWidth="1"/>
    <col min="7417" max="7417" width="11.81640625" style="2" customWidth="1"/>
    <col min="7418" max="7418" width="13.7265625" style="2" customWidth="1"/>
    <col min="7419" max="7419" width="11.81640625" style="2" customWidth="1"/>
    <col min="7420" max="7655" width="9.1796875" style="2"/>
    <col min="7656" max="7656" width="8.7265625" style="2" customWidth="1"/>
    <col min="7657" max="7657" width="28.453125" style="2" customWidth="1"/>
    <col min="7658" max="7658" width="5.81640625" style="2" customWidth="1"/>
    <col min="7659" max="7659" width="17.26953125" style="2" customWidth="1"/>
    <col min="7660" max="7660" width="13.7265625" style="2" customWidth="1"/>
    <col min="7661" max="7661" width="11.81640625" style="2" customWidth="1"/>
    <col min="7662" max="7662" width="13.7265625" style="2" customWidth="1"/>
    <col min="7663" max="7663" width="11.81640625" style="2" customWidth="1"/>
    <col min="7664" max="7664" width="13.7265625" style="2" customWidth="1"/>
    <col min="7665" max="7665" width="11.81640625" style="2" customWidth="1"/>
    <col min="7666" max="7666" width="13.7265625" style="2" customWidth="1"/>
    <col min="7667" max="7667" width="11.81640625" style="2" customWidth="1"/>
    <col min="7668" max="7668" width="13.7265625" style="2" customWidth="1"/>
    <col min="7669" max="7669" width="11.81640625" style="2" customWidth="1"/>
    <col min="7670" max="7670" width="13.7265625" style="2" customWidth="1"/>
    <col min="7671" max="7671" width="11.81640625" style="2" customWidth="1"/>
    <col min="7672" max="7672" width="13.7265625" style="2" customWidth="1"/>
    <col min="7673" max="7673" width="11.81640625" style="2" customWidth="1"/>
    <col min="7674" max="7674" width="13.7265625" style="2" customWidth="1"/>
    <col min="7675" max="7675" width="11.81640625" style="2" customWidth="1"/>
    <col min="7676" max="7911" width="9.1796875" style="2"/>
    <col min="7912" max="7912" width="8.7265625" style="2" customWidth="1"/>
    <col min="7913" max="7913" width="28.453125" style="2" customWidth="1"/>
    <col min="7914" max="7914" width="5.81640625" style="2" customWidth="1"/>
    <col min="7915" max="7915" width="17.26953125" style="2" customWidth="1"/>
    <col min="7916" max="7916" width="13.7265625" style="2" customWidth="1"/>
    <col min="7917" max="7917" width="11.81640625" style="2" customWidth="1"/>
    <col min="7918" max="7918" width="13.7265625" style="2" customWidth="1"/>
    <col min="7919" max="7919" width="11.81640625" style="2" customWidth="1"/>
    <col min="7920" max="7920" width="13.7265625" style="2" customWidth="1"/>
    <col min="7921" max="7921" width="11.81640625" style="2" customWidth="1"/>
    <col min="7922" max="7922" width="13.7265625" style="2" customWidth="1"/>
    <col min="7923" max="7923" width="11.81640625" style="2" customWidth="1"/>
    <col min="7924" max="7924" width="13.7265625" style="2" customWidth="1"/>
    <col min="7925" max="7925" width="11.81640625" style="2" customWidth="1"/>
    <col min="7926" max="7926" width="13.7265625" style="2" customWidth="1"/>
    <col min="7927" max="7927" width="11.81640625" style="2" customWidth="1"/>
    <col min="7928" max="7928" width="13.7265625" style="2" customWidth="1"/>
    <col min="7929" max="7929" width="11.81640625" style="2" customWidth="1"/>
    <col min="7930" max="7930" width="13.7265625" style="2" customWidth="1"/>
    <col min="7931" max="7931" width="11.81640625" style="2" customWidth="1"/>
    <col min="7932" max="8167" width="9.1796875" style="2"/>
    <col min="8168" max="8168" width="8.7265625" style="2" customWidth="1"/>
    <col min="8169" max="8169" width="28.453125" style="2" customWidth="1"/>
    <col min="8170" max="8170" width="5.81640625" style="2" customWidth="1"/>
    <col min="8171" max="8171" width="17.26953125" style="2" customWidth="1"/>
    <col min="8172" max="8172" width="13.7265625" style="2" customWidth="1"/>
    <col min="8173" max="8173" width="11.81640625" style="2" customWidth="1"/>
    <col min="8174" max="8174" width="13.7265625" style="2" customWidth="1"/>
    <col min="8175" max="8175" width="11.81640625" style="2" customWidth="1"/>
    <col min="8176" max="8176" width="13.7265625" style="2" customWidth="1"/>
    <col min="8177" max="8177" width="11.81640625" style="2" customWidth="1"/>
    <col min="8178" max="8178" width="13.7265625" style="2" customWidth="1"/>
    <col min="8179" max="8179" width="11.81640625" style="2" customWidth="1"/>
    <col min="8180" max="8180" width="13.7265625" style="2" customWidth="1"/>
    <col min="8181" max="8181" width="11.81640625" style="2" customWidth="1"/>
    <col min="8182" max="8182" width="13.7265625" style="2" customWidth="1"/>
    <col min="8183" max="8183" width="11.81640625" style="2" customWidth="1"/>
    <col min="8184" max="8184" width="13.7265625" style="2" customWidth="1"/>
    <col min="8185" max="8185" width="11.81640625" style="2" customWidth="1"/>
    <col min="8186" max="8186" width="13.7265625" style="2" customWidth="1"/>
    <col min="8187" max="8187" width="11.81640625" style="2" customWidth="1"/>
    <col min="8188" max="8423" width="9.1796875" style="2"/>
    <col min="8424" max="8424" width="8.7265625" style="2" customWidth="1"/>
    <col min="8425" max="8425" width="28.453125" style="2" customWidth="1"/>
    <col min="8426" max="8426" width="5.81640625" style="2" customWidth="1"/>
    <col min="8427" max="8427" width="17.26953125" style="2" customWidth="1"/>
    <col min="8428" max="8428" width="13.7265625" style="2" customWidth="1"/>
    <col min="8429" max="8429" width="11.81640625" style="2" customWidth="1"/>
    <col min="8430" max="8430" width="13.7265625" style="2" customWidth="1"/>
    <col min="8431" max="8431" width="11.81640625" style="2" customWidth="1"/>
    <col min="8432" max="8432" width="13.7265625" style="2" customWidth="1"/>
    <col min="8433" max="8433" width="11.81640625" style="2" customWidth="1"/>
    <col min="8434" max="8434" width="13.7265625" style="2" customWidth="1"/>
    <col min="8435" max="8435" width="11.81640625" style="2" customWidth="1"/>
    <col min="8436" max="8436" width="13.7265625" style="2" customWidth="1"/>
    <col min="8437" max="8437" width="11.81640625" style="2" customWidth="1"/>
    <col min="8438" max="8438" width="13.7265625" style="2" customWidth="1"/>
    <col min="8439" max="8439" width="11.81640625" style="2" customWidth="1"/>
    <col min="8440" max="8440" width="13.7265625" style="2" customWidth="1"/>
    <col min="8441" max="8441" width="11.81640625" style="2" customWidth="1"/>
    <col min="8442" max="8442" width="13.7265625" style="2" customWidth="1"/>
    <col min="8443" max="8443" width="11.81640625" style="2" customWidth="1"/>
    <col min="8444" max="8679" width="9.1796875" style="2"/>
    <col min="8680" max="8680" width="8.7265625" style="2" customWidth="1"/>
    <col min="8681" max="8681" width="28.453125" style="2" customWidth="1"/>
    <col min="8682" max="8682" width="5.81640625" style="2" customWidth="1"/>
    <col min="8683" max="8683" width="17.26953125" style="2" customWidth="1"/>
    <col min="8684" max="8684" width="13.7265625" style="2" customWidth="1"/>
    <col min="8685" max="8685" width="11.81640625" style="2" customWidth="1"/>
    <col min="8686" max="8686" width="13.7265625" style="2" customWidth="1"/>
    <col min="8687" max="8687" width="11.81640625" style="2" customWidth="1"/>
    <col min="8688" max="8688" width="13.7265625" style="2" customWidth="1"/>
    <col min="8689" max="8689" width="11.81640625" style="2" customWidth="1"/>
    <col min="8690" max="8690" width="13.7265625" style="2" customWidth="1"/>
    <col min="8691" max="8691" width="11.81640625" style="2" customWidth="1"/>
    <col min="8692" max="8692" width="13.7265625" style="2" customWidth="1"/>
    <col min="8693" max="8693" width="11.81640625" style="2" customWidth="1"/>
    <col min="8694" max="8694" width="13.7265625" style="2" customWidth="1"/>
    <col min="8695" max="8695" width="11.81640625" style="2" customWidth="1"/>
    <col min="8696" max="8696" width="13.7265625" style="2" customWidth="1"/>
    <col min="8697" max="8697" width="11.81640625" style="2" customWidth="1"/>
    <col min="8698" max="8698" width="13.7265625" style="2" customWidth="1"/>
    <col min="8699" max="8699" width="11.81640625" style="2" customWidth="1"/>
    <col min="8700" max="8935" width="9.1796875" style="2"/>
    <col min="8936" max="8936" width="8.7265625" style="2" customWidth="1"/>
    <col min="8937" max="8937" width="28.453125" style="2" customWidth="1"/>
    <col min="8938" max="8938" width="5.81640625" style="2" customWidth="1"/>
    <col min="8939" max="8939" width="17.26953125" style="2" customWidth="1"/>
    <col min="8940" max="8940" width="13.7265625" style="2" customWidth="1"/>
    <col min="8941" max="8941" width="11.81640625" style="2" customWidth="1"/>
    <col min="8942" max="8942" width="13.7265625" style="2" customWidth="1"/>
    <col min="8943" max="8943" width="11.81640625" style="2" customWidth="1"/>
    <col min="8944" max="8944" width="13.7265625" style="2" customWidth="1"/>
    <col min="8945" max="8945" width="11.81640625" style="2" customWidth="1"/>
    <col min="8946" max="8946" width="13.7265625" style="2" customWidth="1"/>
    <col min="8947" max="8947" width="11.81640625" style="2" customWidth="1"/>
    <col min="8948" max="8948" width="13.7265625" style="2" customWidth="1"/>
    <col min="8949" max="8949" width="11.81640625" style="2" customWidth="1"/>
    <col min="8950" max="8950" width="13.7265625" style="2" customWidth="1"/>
    <col min="8951" max="8951" width="11.81640625" style="2" customWidth="1"/>
    <col min="8952" max="8952" width="13.7265625" style="2" customWidth="1"/>
    <col min="8953" max="8953" width="11.81640625" style="2" customWidth="1"/>
    <col min="8954" max="8954" width="13.7265625" style="2" customWidth="1"/>
    <col min="8955" max="8955" width="11.81640625" style="2" customWidth="1"/>
    <col min="8956" max="9191" width="9.1796875" style="2"/>
    <col min="9192" max="9192" width="8.7265625" style="2" customWidth="1"/>
    <col min="9193" max="9193" width="28.453125" style="2" customWidth="1"/>
    <col min="9194" max="9194" width="5.81640625" style="2" customWidth="1"/>
    <col min="9195" max="9195" width="17.26953125" style="2" customWidth="1"/>
    <col min="9196" max="9196" width="13.7265625" style="2" customWidth="1"/>
    <col min="9197" max="9197" width="11.81640625" style="2" customWidth="1"/>
    <col min="9198" max="9198" width="13.7265625" style="2" customWidth="1"/>
    <col min="9199" max="9199" width="11.81640625" style="2" customWidth="1"/>
    <col min="9200" max="9200" width="13.7265625" style="2" customWidth="1"/>
    <col min="9201" max="9201" width="11.81640625" style="2" customWidth="1"/>
    <col min="9202" max="9202" width="13.7265625" style="2" customWidth="1"/>
    <col min="9203" max="9203" width="11.81640625" style="2" customWidth="1"/>
    <col min="9204" max="9204" width="13.7265625" style="2" customWidth="1"/>
    <col min="9205" max="9205" width="11.81640625" style="2" customWidth="1"/>
    <col min="9206" max="9206" width="13.7265625" style="2" customWidth="1"/>
    <col min="9207" max="9207" width="11.81640625" style="2" customWidth="1"/>
    <col min="9208" max="9208" width="13.7265625" style="2" customWidth="1"/>
    <col min="9209" max="9209" width="11.81640625" style="2" customWidth="1"/>
    <col min="9210" max="9210" width="13.7265625" style="2" customWidth="1"/>
    <col min="9211" max="9211" width="11.81640625" style="2" customWidth="1"/>
    <col min="9212" max="9447" width="9.1796875" style="2"/>
    <col min="9448" max="9448" width="8.7265625" style="2" customWidth="1"/>
    <col min="9449" max="9449" width="28.453125" style="2" customWidth="1"/>
    <col min="9450" max="9450" width="5.81640625" style="2" customWidth="1"/>
    <col min="9451" max="9451" width="17.26953125" style="2" customWidth="1"/>
    <col min="9452" max="9452" width="13.7265625" style="2" customWidth="1"/>
    <col min="9453" max="9453" width="11.81640625" style="2" customWidth="1"/>
    <col min="9454" max="9454" width="13.7265625" style="2" customWidth="1"/>
    <col min="9455" max="9455" width="11.81640625" style="2" customWidth="1"/>
    <col min="9456" max="9456" width="13.7265625" style="2" customWidth="1"/>
    <col min="9457" max="9457" width="11.81640625" style="2" customWidth="1"/>
    <col min="9458" max="9458" width="13.7265625" style="2" customWidth="1"/>
    <col min="9459" max="9459" width="11.81640625" style="2" customWidth="1"/>
    <col min="9460" max="9460" width="13.7265625" style="2" customWidth="1"/>
    <col min="9461" max="9461" width="11.81640625" style="2" customWidth="1"/>
    <col min="9462" max="9462" width="13.7265625" style="2" customWidth="1"/>
    <col min="9463" max="9463" width="11.81640625" style="2" customWidth="1"/>
    <col min="9464" max="9464" width="13.7265625" style="2" customWidth="1"/>
    <col min="9465" max="9465" width="11.81640625" style="2" customWidth="1"/>
    <col min="9466" max="9466" width="13.7265625" style="2" customWidth="1"/>
    <col min="9467" max="9467" width="11.81640625" style="2" customWidth="1"/>
    <col min="9468" max="9703" width="9.1796875" style="2"/>
    <col min="9704" max="9704" width="8.7265625" style="2" customWidth="1"/>
    <col min="9705" max="9705" width="28.453125" style="2" customWidth="1"/>
    <col min="9706" max="9706" width="5.81640625" style="2" customWidth="1"/>
    <col min="9707" max="9707" width="17.26953125" style="2" customWidth="1"/>
    <col min="9708" max="9708" width="13.7265625" style="2" customWidth="1"/>
    <col min="9709" max="9709" width="11.81640625" style="2" customWidth="1"/>
    <col min="9710" max="9710" width="13.7265625" style="2" customWidth="1"/>
    <col min="9711" max="9711" width="11.81640625" style="2" customWidth="1"/>
    <col min="9712" max="9712" width="13.7265625" style="2" customWidth="1"/>
    <col min="9713" max="9713" width="11.81640625" style="2" customWidth="1"/>
    <col min="9714" max="9714" width="13.7265625" style="2" customWidth="1"/>
    <col min="9715" max="9715" width="11.81640625" style="2" customWidth="1"/>
    <col min="9716" max="9716" width="13.7265625" style="2" customWidth="1"/>
    <col min="9717" max="9717" width="11.81640625" style="2" customWidth="1"/>
    <col min="9718" max="9718" width="13.7265625" style="2" customWidth="1"/>
    <col min="9719" max="9719" width="11.81640625" style="2" customWidth="1"/>
    <col min="9720" max="9720" width="13.7265625" style="2" customWidth="1"/>
    <col min="9721" max="9721" width="11.81640625" style="2" customWidth="1"/>
    <col min="9722" max="9722" width="13.7265625" style="2" customWidth="1"/>
    <col min="9723" max="9723" width="11.81640625" style="2" customWidth="1"/>
    <col min="9724" max="9959" width="9.1796875" style="2"/>
    <col min="9960" max="9960" width="8.7265625" style="2" customWidth="1"/>
    <col min="9961" max="9961" width="28.453125" style="2" customWidth="1"/>
    <col min="9962" max="9962" width="5.81640625" style="2" customWidth="1"/>
    <col min="9963" max="9963" width="17.26953125" style="2" customWidth="1"/>
    <col min="9964" max="9964" width="13.7265625" style="2" customWidth="1"/>
    <col min="9965" max="9965" width="11.81640625" style="2" customWidth="1"/>
    <col min="9966" max="9966" width="13.7265625" style="2" customWidth="1"/>
    <col min="9967" max="9967" width="11.81640625" style="2" customWidth="1"/>
    <col min="9968" max="9968" width="13.7265625" style="2" customWidth="1"/>
    <col min="9969" max="9969" width="11.81640625" style="2" customWidth="1"/>
    <col min="9970" max="9970" width="13.7265625" style="2" customWidth="1"/>
    <col min="9971" max="9971" width="11.81640625" style="2" customWidth="1"/>
    <col min="9972" max="9972" width="13.7265625" style="2" customWidth="1"/>
    <col min="9973" max="9973" width="11.81640625" style="2" customWidth="1"/>
    <col min="9974" max="9974" width="13.7265625" style="2" customWidth="1"/>
    <col min="9975" max="9975" width="11.81640625" style="2" customWidth="1"/>
    <col min="9976" max="9976" width="13.7265625" style="2" customWidth="1"/>
    <col min="9977" max="9977" width="11.81640625" style="2" customWidth="1"/>
    <col min="9978" max="9978" width="13.7265625" style="2" customWidth="1"/>
    <col min="9979" max="9979" width="11.81640625" style="2" customWidth="1"/>
    <col min="9980" max="10215" width="9.1796875" style="2"/>
    <col min="10216" max="10216" width="8.7265625" style="2" customWidth="1"/>
    <col min="10217" max="10217" width="28.453125" style="2" customWidth="1"/>
    <col min="10218" max="10218" width="5.81640625" style="2" customWidth="1"/>
    <col min="10219" max="10219" width="17.26953125" style="2" customWidth="1"/>
    <col min="10220" max="10220" width="13.7265625" style="2" customWidth="1"/>
    <col min="10221" max="10221" width="11.81640625" style="2" customWidth="1"/>
    <col min="10222" max="10222" width="13.7265625" style="2" customWidth="1"/>
    <col min="10223" max="10223" width="11.81640625" style="2" customWidth="1"/>
    <col min="10224" max="10224" width="13.7265625" style="2" customWidth="1"/>
    <col min="10225" max="10225" width="11.81640625" style="2" customWidth="1"/>
    <col min="10226" max="10226" width="13.7265625" style="2" customWidth="1"/>
    <col min="10227" max="10227" width="11.81640625" style="2" customWidth="1"/>
    <col min="10228" max="10228" width="13.7265625" style="2" customWidth="1"/>
    <col min="10229" max="10229" width="11.81640625" style="2" customWidth="1"/>
    <col min="10230" max="10230" width="13.7265625" style="2" customWidth="1"/>
    <col min="10231" max="10231" width="11.81640625" style="2" customWidth="1"/>
    <col min="10232" max="10232" width="13.7265625" style="2" customWidth="1"/>
    <col min="10233" max="10233" width="11.81640625" style="2" customWidth="1"/>
    <col min="10234" max="10234" width="13.7265625" style="2" customWidth="1"/>
    <col min="10235" max="10235" width="11.81640625" style="2" customWidth="1"/>
    <col min="10236" max="10471" width="9.1796875" style="2"/>
    <col min="10472" max="10472" width="8.7265625" style="2" customWidth="1"/>
    <col min="10473" max="10473" width="28.453125" style="2" customWidth="1"/>
    <col min="10474" max="10474" width="5.81640625" style="2" customWidth="1"/>
    <col min="10475" max="10475" width="17.26953125" style="2" customWidth="1"/>
    <col min="10476" max="10476" width="13.7265625" style="2" customWidth="1"/>
    <col min="10477" max="10477" width="11.81640625" style="2" customWidth="1"/>
    <col min="10478" max="10478" width="13.7265625" style="2" customWidth="1"/>
    <col min="10479" max="10479" width="11.81640625" style="2" customWidth="1"/>
    <col min="10480" max="10480" width="13.7265625" style="2" customWidth="1"/>
    <col min="10481" max="10481" width="11.81640625" style="2" customWidth="1"/>
    <col min="10482" max="10482" width="13.7265625" style="2" customWidth="1"/>
    <col min="10483" max="10483" width="11.81640625" style="2" customWidth="1"/>
    <col min="10484" max="10484" width="13.7265625" style="2" customWidth="1"/>
    <col min="10485" max="10485" width="11.81640625" style="2" customWidth="1"/>
    <col min="10486" max="10486" width="13.7265625" style="2" customWidth="1"/>
    <col min="10487" max="10487" width="11.81640625" style="2" customWidth="1"/>
    <col min="10488" max="10488" width="13.7265625" style="2" customWidth="1"/>
    <col min="10489" max="10489" width="11.81640625" style="2" customWidth="1"/>
    <col min="10490" max="10490" width="13.7265625" style="2" customWidth="1"/>
    <col min="10491" max="10491" width="11.81640625" style="2" customWidth="1"/>
    <col min="10492" max="10727" width="9.1796875" style="2"/>
    <col min="10728" max="10728" width="8.7265625" style="2" customWidth="1"/>
    <col min="10729" max="10729" width="28.453125" style="2" customWidth="1"/>
    <col min="10730" max="10730" width="5.81640625" style="2" customWidth="1"/>
    <col min="10731" max="10731" width="17.26953125" style="2" customWidth="1"/>
    <col min="10732" max="10732" width="13.7265625" style="2" customWidth="1"/>
    <col min="10733" max="10733" width="11.81640625" style="2" customWidth="1"/>
    <col min="10734" max="10734" width="13.7265625" style="2" customWidth="1"/>
    <col min="10735" max="10735" width="11.81640625" style="2" customWidth="1"/>
    <col min="10736" max="10736" width="13.7265625" style="2" customWidth="1"/>
    <col min="10737" max="10737" width="11.81640625" style="2" customWidth="1"/>
    <col min="10738" max="10738" width="13.7265625" style="2" customWidth="1"/>
    <col min="10739" max="10739" width="11.81640625" style="2" customWidth="1"/>
    <col min="10740" max="10740" width="13.7265625" style="2" customWidth="1"/>
    <col min="10741" max="10741" width="11.81640625" style="2" customWidth="1"/>
    <col min="10742" max="10742" width="13.7265625" style="2" customWidth="1"/>
    <col min="10743" max="10743" width="11.81640625" style="2" customWidth="1"/>
    <col min="10744" max="10744" width="13.7265625" style="2" customWidth="1"/>
    <col min="10745" max="10745" width="11.81640625" style="2" customWidth="1"/>
    <col min="10746" max="10746" width="13.7265625" style="2" customWidth="1"/>
    <col min="10747" max="10747" width="11.81640625" style="2" customWidth="1"/>
    <col min="10748" max="10983" width="9.1796875" style="2"/>
    <col min="10984" max="10984" width="8.7265625" style="2" customWidth="1"/>
    <col min="10985" max="10985" width="28.453125" style="2" customWidth="1"/>
    <col min="10986" max="10986" width="5.81640625" style="2" customWidth="1"/>
    <col min="10987" max="10987" width="17.26953125" style="2" customWidth="1"/>
    <col min="10988" max="10988" width="13.7265625" style="2" customWidth="1"/>
    <col min="10989" max="10989" width="11.81640625" style="2" customWidth="1"/>
    <col min="10990" max="10990" width="13.7265625" style="2" customWidth="1"/>
    <col min="10991" max="10991" width="11.81640625" style="2" customWidth="1"/>
    <col min="10992" max="10992" width="13.7265625" style="2" customWidth="1"/>
    <col min="10993" max="10993" width="11.81640625" style="2" customWidth="1"/>
    <col min="10994" max="10994" width="13.7265625" style="2" customWidth="1"/>
    <col min="10995" max="10995" width="11.81640625" style="2" customWidth="1"/>
    <col min="10996" max="10996" width="13.7265625" style="2" customWidth="1"/>
    <col min="10997" max="10997" width="11.81640625" style="2" customWidth="1"/>
    <col min="10998" max="10998" width="13.7265625" style="2" customWidth="1"/>
    <col min="10999" max="10999" width="11.81640625" style="2" customWidth="1"/>
    <col min="11000" max="11000" width="13.7265625" style="2" customWidth="1"/>
    <col min="11001" max="11001" width="11.81640625" style="2" customWidth="1"/>
    <col min="11002" max="11002" width="13.7265625" style="2" customWidth="1"/>
    <col min="11003" max="11003" width="11.81640625" style="2" customWidth="1"/>
    <col min="11004" max="11239" width="9.1796875" style="2"/>
    <col min="11240" max="11240" width="8.7265625" style="2" customWidth="1"/>
    <col min="11241" max="11241" width="28.453125" style="2" customWidth="1"/>
    <col min="11242" max="11242" width="5.81640625" style="2" customWidth="1"/>
    <col min="11243" max="11243" width="17.26953125" style="2" customWidth="1"/>
    <col min="11244" max="11244" width="13.7265625" style="2" customWidth="1"/>
    <col min="11245" max="11245" width="11.81640625" style="2" customWidth="1"/>
    <col min="11246" max="11246" width="13.7265625" style="2" customWidth="1"/>
    <col min="11247" max="11247" width="11.81640625" style="2" customWidth="1"/>
    <col min="11248" max="11248" width="13.7265625" style="2" customWidth="1"/>
    <col min="11249" max="11249" width="11.81640625" style="2" customWidth="1"/>
    <col min="11250" max="11250" width="13.7265625" style="2" customWidth="1"/>
    <col min="11251" max="11251" width="11.81640625" style="2" customWidth="1"/>
    <col min="11252" max="11252" width="13.7265625" style="2" customWidth="1"/>
    <col min="11253" max="11253" width="11.81640625" style="2" customWidth="1"/>
    <col min="11254" max="11254" width="13.7265625" style="2" customWidth="1"/>
    <col min="11255" max="11255" width="11.81640625" style="2" customWidth="1"/>
    <col min="11256" max="11256" width="13.7265625" style="2" customWidth="1"/>
    <col min="11257" max="11257" width="11.81640625" style="2" customWidth="1"/>
    <col min="11258" max="11258" width="13.7265625" style="2" customWidth="1"/>
    <col min="11259" max="11259" width="11.81640625" style="2" customWidth="1"/>
    <col min="11260" max="11495" width="9.1796875" style="2"/>
    <col min="11496" max="11496" width="8.7265625" style="2" customWidth="1"/>
    <col min="11497" max="11497" width="28.453125" style="2" customWidth="1"/>
    <col min="11498" max="11498" width="5.81640625" style="2" customWidth="1"/>
    <col min="11499" max="11499" width="17.26953125" style="2" customWidth="1"/>
    <col min="11500" max="11500" width="13.7265625" style="2" customWidth="1"/>
    <col min="11501" max="11501" width="11.81640625" style="2" customWidth="1"/>
    <col min="11502" max="11502" width="13.7265625" style="2" customWidth="1"/>
    <col min="11503" max="11503" width="11.81640625" style="2" customWidth="1"/>
    <col min="11504" max="11504" width="13.7265625" style="2" customWidth="1"/>
    <col min="11505" max="11505" width="11.81640625" style="2" customWidth="1"/>
    <col min="11506" max="11506" width="13.7265625" style="2" customWidth="1"/>
    <col min="11507" max="11507" width="11.81640625" style="2" customWidth="1"/>
    <col min="11508" max="11508" width="13.7265625" style="2" customWidth="1"/>
    <col min="11509" max="11509" width="11.81640625" style="2" customWidth="1"/>
    <col min="11510" max="11510" width="13.7265625" style="2" customWidth="1"/>
    <col min="11511" max="11511" width="11.81640625" style="2" customWidth="1"/>
    <col min="11512" max="11512" width="13.7265625" style="2" customWidth="1"/>
    <col min="11513" max="11513" width="11.81640625" style="2" customWidth="1"/>
    <col min="11514" max="11514" width="13.7265625" style="2" customWidth="1"/>
    <col min="11515" max="11515" width="11.81640625" style="2" customWidth="1"/>
    <col min="11516" max="11751" width="9.1796875" style="2"/>
    <col min="11752" max="11752" width="8.7265625" style="2" customWidth="1"/>
    <col min="11753" max="11753" width="28.453125" style="2" customWidth="1"/>
    <col min="11754" max="11754" width="5.81640625" style="2" customWidth="1"/>
    <col min="11755" max="11755" width="17.26953125" style="2" customWidth="1"/>
    <col min="11756" max="11756" width="13.7265625" style="2" customWidth="1"/>
    <col min="11757" max="11757" width="11.81640625" style="2" customWidth="1"/>
    <col min="11758" max="11758" width="13.7265625" style="2" customWidth="1"/>
    <col min="11759" max="11759" width="11.81640625" style="2" customWidth="1"/>
    <col min="11760" max="11760" width="13.7265625" style="2" customWidth="1"/>
    <col min="11761" max="11761" width="11.81640625" style="2" customWidth="1"/>
    <col min="11762" max="11762" width="13.7265625" style="2" customWidth="1"/>
    <col min="11763" max="11763" width="11.81640625" style="2" customWidth="1"/>
    <col min="11764" max="11764" width="13.7265625" style="2" customWidth="1"/>
    <col min="11765" max="11765" width="11.81640625" style="2" customWidth="1"/>
    <col min="11766" max="11766" width="13.7265625" style="2" customWidth="1"/>
    <col min="11767" max="11767" width="11.81640625" style="2" customWidth="1"/>
    <col min="11768" max="11768" width="13.7265625" style="2" customWidth="1"/>
    <col min="11769" max="11769" width="11.81640625" style="2" customWidth="1"/>
    <col min="11770" max="11770" width="13.7265625" style="2" customWidth="1"/>
    <col min="11771" max="11771" width="11.81640625" style="2" customWidth="1"/>
    <col min="11772" max="12007" width="9.1796875" style="2"/>
    <col min="12008" max="12008" width="8.7265625" style="2" customWidth="1"/>
    <col min="12009" max="12009" width="28.453125" style="2" customWidth="1"/>
    <col min="12010" max="12010" width="5.81640625" style="2" customWidth="1"/>
    <col min="12011" max="12011" width="17.26953125" style="2" customWidth="1"/>
    <col min="12012" max="12012" width="13.7265625" style="2" customWidth="1"/>
    <col min="12013" max="12013" width="11.81640625" style="2" customWidth="1"/>
    <col min="12014" max="12014" width="13.7265625" style="2" customWidth="1"/>
    <col min="12015" max="12015" width="11.81640625" style="2" customWidth="1"/>
    <col min="12016" max="12016" width="13.7265625" style="2" customWidth="1"/>
    <col min="12017" max="12017" width="11.81640625" style="2" customWidth="1"/>
    <col min="12018" max="12018" width="13.7265625" style="2" customWidth="1"/>
    <col min="12019" max="12019" width="11.81640625" style="2" customWidth="1"/>
    <col min="12020" max="12020" width="13.7265625" style="2" customWidth="1"/>
    <col min="12021" max="12021" width="11.81640625" style="2" customWidth="1"/>
    <col min="12022" max="12022" width="13.7265625" style="2" customWidth="1"/>
    <col min="12023" max="12023" width="11.81640625" style="2" customWidth="1"/>
    <col min="12024" max="12024" width="13.7265625" style="2" customWidth="1"/>
    <col min="12025" max="12025" width="11.81640625" style="2" customWidth="1"/>
    <col min="12026" max="12026" width="13.7265625" style="2" customWidth="1"/>
    <col min="12027" max="12027" width="11.81640625" style="2" customWidth="1"/>
    <col min="12028" max="12263" width="9.1796875" style="2"/>
    <col min="12264" max="12264" width="8.7265625" style="2" customWidth="1"/>
    <col min="12265" max="12265" width="28.453125" style="2" customWidth="1"/>
    <col min="12266" max="12266" width="5.81640625" style="2" customWidth="1"/>
    <col min="12267" max="12267" width="17.26953125" style="2" customWidth="1"/>
    <col min="12268" max="12268" width="13.7265625" style="2" customWidth="1"/>
    <col min="12269" max="12269" width="11.81640625" style="2" customWidth="1"/>
    <col min="12270" max="12270" width="13.7265625" style="2" customWidth="1"/>
    <col min="12271" max="12271" width="11.81640625" style="2" customWidth="1"/>
    <col min="12272" max="12272" width="13.7265625" style="2" customWidth="1"/>
    <col min="12273" max="12273" width="11.81640625" style="2" customWidth="1"/>
    <col min="12274" max="12274" width="13.7265625" style="2" customWidth="1"/>
    <col min="12275" max="12275" width="11.81640625" style="2" customWidth="1"/>
    <col min="12276" max="12276" width="13.7265625" style="2" customWidth="1"/>
    <col min="12277" max="12277" width="11.81640625" style="2" customWidth="1"/>
    <col min="12278" max="12278" width="13.7265625" style="2" customWidth="1"/>
    <col min="12279" max="12279" width="11.81640625" style="2" customWidth="1"/>
    <col min="12280" max="12280" width="13.7265625" style="2" customWidth="1"/>
    <col min="12281" max="12281" width="11.81640625" style="2" customWidth="1"/>
    <col min="12282" max="12282" width="13.7265625" style="2" customWidth="1"/>
    <col min="12283" max="12283" width="11.81640625" style="2" customWidth="1"/>
    <col min="12284" max="12519" width="9.1796875" style="2"/>
    <col min="12520" max="12520" width="8.7265625" style="2" customWidth="1"/>
    <col min="12521" max="12521" width="28.453125" style="2" customWidth="1"/>
    <col min="12522" max="12522" width="5.81640625" style="2" customWidth="1"/>
    <col min="12523" max="12523" width="17.26953125" style="2" customWidth="1"/>
    <col min="12524" max="12524" width="13.7265625" style="2" customWidth="1"/>
    <col min="12525" max="12525" width="11.81640625" style="2" customWidth="1"/>
    <col min="12526" max="12526" width="13.7265625" style="2" customWidth="1"/>
    <col min="12527" max="12527" width="11.81640625" style="2" customWidth="1"/>
    <col min="12528" max="12528" width="13.7265625" style="2" customWidth="1"/>
    <col min="12529" max="12529" width="11.81640625" style="2" customWidth="1"/>
    <col min="12530" max="12530" width="13.7265625" style="2" customWidth="1"/>
    <col min="12531" max="12531" width="11.81640625" style="2" customWidth="1"/>
    <col min="12532" max="12532" width="13.7265625" style="2" customWidth="1"/>
    <col min="12533" max="12533" width="11.81640625" style="2" customWidth="1"/>
    <col min="12534" max="12534" width="13.7265625" style="2" customWidth="1"/>
    <col min="12535" max="12535" width="11.81640625" style="2" customWidth="1"/>
    <col min="12536" max="12536" width="13.7265625" style="2" customWidth="1"/>
    <col min="12537" max="12537" width="11.81640625" style="2" customWidth="1"/>
    <col min="12538" max="12538" width="13.7265625" style="2" customWidth="1"/>
    <col min="12539" max="12539" width="11.81640625" style="2" customWidth="1"/>
    <col min="12540" max="12775" width="9.1796875" style="2"/>
    <col min="12776" max="12776" width="8.7265625" style="2" customWidth="1"/>
    <col min="12777" max="12777" width="28.453125" style="2" customWidth="1"/>
    <col min="12778" max="12778" width="5.81640625" style="2" customWidth="1"/>
    <col min="12779" max="12779" width="17.26953125" style="2" customWidth="1"/>
    <col min="12780" max="12780" width="13.7265625" style="2" customWidth="1"/>
    <col min="12781" max="12781" width="11.81640625" style="2" customWidth="1"/>
    <col min="12782" max="12782" width="13.7265625" style="2" customWidth="1"/>
    <col min="12783" max="12783" width="11.81640625" style="2" customWidth="1"/>
    <col min="12784" max="12784" width="13.7265625" style="2" customWidth="1"/>
    <col min="12785" max="12785" width="11.81640625" style="2" customWidth="1"/>
    <col min="12786" max="12786" width="13.7265625" style="2" customWidth="1"/>
    <col min="12787" max="12787" width="11.81640625" style="2" customWidth="1"/>
    <col min="12788" max="12788" width="13.7265625" style="2" customWidth="1"/>
    <col min="12789" max="12789" width="11.81640625" style="2" customWidth="1"/>
    <col min="12790" max="12790" width="13.7265625" style="2" customWidth="1"/>
    <col min="12791" max="12791" width="11.81640625" style="2" customWidth="1"/>
    <col min="12792" max="12792" width="13.7265625" style="2" customWidth="1"/>
    <col min="12793" max="12793" width="11.81640625" style="2" customWidth="1"/>
    <col min="12794" max="12794" width="13.7265625" style="2" customWidth="1"/>
    <col min="12795" max="12795" width="11.81640625" style="2" customWidth="1"/>
    <col min="12796" max="13031" width="9.1796875" style="2"/>
    <col min="13032" max="13032" width="8.7265625" style="2" customWidth="1"/>
    <col min="13033" max="13033" width="28.453125" style="2" customWidth="1"/>
    <col min="13034" max="13034" width="5.81640625" style="2" customWidth="1"/>
    <col min="13035" max="13035" width="17.26953125" style="2" customWidth="1"/>
    <col min="13036" max="13036" width="13.7265625" style="2" customWidth="1"/>
    <col min="13037" max="13037" width="11.81640625" style="2" customWidth="1"/>
    <col min="13038" max="13038" width="13.7265625" style="2" customWidth="1"/>
    <col min="13039" max="13039" width="11.81640625" style="2" customWidth="1"/>
    <col min="13040" max="13040" width="13.7265625" style="2" customWidth="1"/>
    <col min="13041" max="13041" width="11.81640625" style="2" customWidth="1"/>
    <col min="13042" max="13042" width="13.7265625" style="2" customWidth="1"/>
    <col min="13043" max="13043" width="11.81640625" style="2" customWidth="1"/>
    <col min="13044" max="13044" width="13.7265625" style="2" customWidth="1"/>
    <col min="13045" max="13045" width="11.81640625" style="2" customWidth="1"/>
    <col min="13046" max="13046" width="13.7265625" style="2" customWidth="1"/>
    <col min="13047" max="13047" width="11.81640625" style="2" customWidth="1"/>
    <col min="13048" max="13048" width="13.7265625" style="2" customWidth="1"/>
    <col min="13049" max="13049" width="11.81640625" style="2" customWidth="1"/>
    <col min="13050" max="13050" width="13.7265625" style="2" customWidth="1"/>
    <col min="13051" max="13051" width="11.81640625" style="2" customWidth="1"/>
    <col min="13052" max="13287" width="9.1796875" style="2"/>
    <col min="13288" max="13288" width="8.7265625" style="2" customWidth="1"/>
    <col min="13289" max="13289" width="28.453125" style="2" customWidth="1"/>
    <col min="13290" max="13290" width="5.81640625" style="2" customWidth="1"/>
    <col min="13291" max="13291" width="17.26953125" style="2" customWidth="1"/>
    <col min="13292" max="13292" width="13.7265625" style="2" customWidth="1"/>
    <col min="13293" max="13293" width="11.81640625" style="2" customWidth="1"/>
    <col min="13294" max="13294" width="13.7265625" style="2" customWidth="1"/>
    <col min="13295" max="13295" width="11.81640625" style="2" customWidth="1"/>
    <col min="13296" max="13296" width="13.7265625" style="2" customWidth="1"/>
    <col min="13297" max="13297" width="11.81640625" style="2" customWidth="1"/>
    <col min="13298" max="13298" width="13.7265625" style="2" customWidth="1"/>
    <col min="13299" max="13299" width="11.81640625" style="2" customWidth="1"/>
    <col min="13300" max="13300" width="13.7265625" style="2" customWidth="1"/>
    <col min="13301" max="13301" width="11.81640625" style="2" customWidth="1"/>
    <col min="13302" max="13302" width="13.7265625" style="2" customWidth="1"/>
    <col min="13303" max="13303" width="11.81640625" style="2" customWidth="1"/>
    <col min="13304" max="13304" width="13.7265625" style="2" customWidth="1"/>
    <col min="13305" max="13305" width="11.81640625" style="2" customWidth="1"/>
    <col min="13306" max="13306" width="13.7265625" style="2" customWidth="1"/>
    <col min="13307" max="13307" width="11.81640625" style="2" customWidth="1"/>
    <col min="13308" max="13543" width="9.1796875" style="2"/>
    <col min="13544" max="13544" width="8.7265625" style="2" customWidth="1"/>
    <col min="13545" max="13545" width="28.453125" style="2" customWidth="1"/>
    <col min="13546" max="13546" width="5.81640625" style="2" customWidth="1"/>
    <col min="13547" max="13547" width="17.26953125" style="2" customWidth="1"/>
    <col min="13548" max="13548" width="13.7265625" style="2" customWidth="1"/>
    <col min="13549" max="13549" width="11.81640625" style="2" customWidth="1"/>
    <col min="13550" max="13550" width="13.7265625" style="2" customWidth="1"/>
    <col min="13551" max="13551" width="11.81640625" style="2" customWidth="1"/>
    <col min="13552" max="13552" width="13.7265625" style="2" customWidth="1"/>
    <col min="13553" max="13553" width="11.81640625" style="2" customWidth="1"/>
    <col min="13554" max="13554" width="13.7265625" style="2" customWidth="1"/>
    <col min="13555" max="13555" width="11.81640625" style="2" customWidth="1"/>
    <col min="13556" max="13556" width="13.7265625" style="2" customWidth="1"/>
    <col min="13557" max="13557" width="11.81640625" style="2" customWidth="1"/>
    <col min="13558" max="13558" width="13.7265625" style="2" customWidth="1"/>
    <col min="13559" max="13559" width="11.81640625" style="2" customWidth="1"/>
    <col min="13560" max="13560" width="13.7265625" style="2" customWidth="1"/>
    <col min="13561" max="13561" width="11.81640625" style="2" customWidth="1"/>
    <col min="13562" max="13562" width="13.7265625" style="2" customWidth="1"/>
    <col min="13563" max="13563" width="11.81640625" style="2" customWidth="1"/>
    <col min="13564" max="13799" width="9.1796875" style="2"/>
    <col min="13800" max="13800" width="8.7265625" style="2" customWidth="1"/>
    <col min="13801" max="13801" width="28.453125" style="2" customWidth="1"/>
    <col min="13802" max="13802" width="5.81640625" style="2" customWidth="1"/>
    <col min="13803" max="13803" width="17.26953125" style="2" customWidth="1"/>
    <col min="13804" max="13804" width="13.7265625" style="2" customWidth="1"/>
    <col min="13805" max="13805" width="11.81640625" style="2" customWidth="1"/>
    <col min="13806" max="13806" width="13.7265625" style="2" customWidth="1"/>
    <col min="13807" max="13807" width="11.81640625" style="2" customWidth="1"/>
    <col min="13808" max="13808" width="13.7265625" style="2" customWidth="1"/>
    <col min="13809" max="13809" width="11.81640625" style="2" customWidth="1"/>
    <col min="13810" max="13810" width="13.7265625" style="2" customWidth="1"/>
    <col min="13811" max="13811" width="11.81640625" style="2" customWidth="1"/>
    <col min="13812" max="13812" width="13.7265625" style="2" customWidth="1"/>
    <col min="13813" max="13813" width="11.81640625" style="2" customWidth="1"/>
    <col min="13814" max="13814" width="13.7265625" style="2" customWidth="1"/>
    <col min="13815" max="13815" width="11.81640625" style="2" customWidth="1"/>
    <col min="13816" max="13816" width="13.7265625" style="2" customWidth="1"/>
    <col min="13817" max="13817" width="11.81640625" style="2" customWidth="1"/>
    <col min="13818" max="13818" width="13.7265625" style="2" customWidth="1"/>
    <col min="13819" max="13819" width="11.81640625" style="2" customWidth="1"/>
    <col min="13820" max="14055" width="9.1796875" style="2"/>
    <col min="14056" max="14056" width="8.7265625" style="2" customWidth="1"/>
    <col min="14057" max="14057" width="28.453125" style="2" customWidth="1"/>
    <col min="14058" max="14058" width="5.81640625" style="2" customWidth="1"/>
    <col min="14059" max="14059" width="17.26953125" style="2" customWidth="1"/>
    <col min="14060" max="14060" width="13.7265625" style="2" customWidth="1"/>
    <col min="14061" max="14061" width="11.81640625" style="2" customWidth="1"/>
    <col min="14062" max="14062" width="13.7265625" style="2" customWidth="1"/>
    <col min="14063" max="14063" width="11.81640625" style="2" customWidth="1"/>
    <col min="14064" max="14064" width="13.7265625" style="2" customWidth="1"/>
    <col min="14065" max="14065" width="11.81640625" style="2" customWidth="1"/>
    <col min="14066" max="14066" width="13.7265625" style="2" customWidth="1"/>
    <col min="14067" max="14067" width="11.81640625" style="2" customWidth="1"/>
    <col min="14068" max="14068" width="13.7265625" style="2" customWidth="1"/>
    <col min="14069" max="14069" width="11.81640625" style="2" customWidth="1"/>
    <col min="14070" max="14070" width="13.7265625" style="2" customWidth="1"/>
    <col min="14071" max="14071" width="11.81640625" style="2" customWidth="1"/>
    <col min="14072" max="14072" width="13.7265625" style="2" customWidth="1"/>
    <col min="14073" max="14073" width="11.81640625" style="2" customWidth="1"/>
    <col min="14074" max="14074" width="13.7265625" style="2" customWidth="1"/>
    <col min="14075" max="14075" width="11.81640625" style="2" customWidth="1"/>
    <col min="14076" max="14311" width="9.1796875" style="2"/>
    <col min="14312" max="14312" width="8.7265625" style="2" customWidth="1"/>
    <col min="14313" max="14313" width="28.453125" style="2" customWidth="1"/>
    <col min="14314" max="14314" width="5.81640625" style="2" customWidth="1"/>
    <col min="14315" max="14315" width="17.26953125" style="2" customWidth="1"/>
    <col min="14316" max="14316" width="13.7265625" style="2" customWidth="1"/>
    <col min="14317" max="14317" width="11.81640625" style="2" customWidth="1"/>
    <col min="14318" max="14318" width="13.7265625" style="2" customWidth="1"/>
    <col min="14319" max="14319" width="11.81640625" style="2" customWidth="1"/>
    <col min="14320" max="14320" width="13.7265625" style="2" customWidth="1"/>
    <col min="14321" max="14321" width="11.81640625" style="2" customWidth="1"/>
    <col min="14322" max="14322" width="13.7265625" style="2" customWidth="1"/>
    <col min="14323" max="14323" width="11.81640625" style="2" customWidth="1"/>
    <col min="14324" max="14324" width="13.7265625" style="2" customWidth="1"/>
    <col min="14325" max="14325" width="11.81640625" style="2" customWidth="1"/>
    <col min="14326" max="14326" width="13.7265625" style="2" customWidth="1"/>
    <col min="14327" max="14327" width="11.81640625" style="2" customWidth="1"/>
    <col min="14328" max="14328" width="13.7265625" style="2" customWidth="1"/>
    <col min="14329" max="14329" width="11.81640625" style="2" customWidth="1"/>
    <col min="14330" max="14330" width="13.7265625" style="2" customWidth="1"/>
    <col min="14331" max="14331" width="11.81640625" style="2" customWidth="1"/>
    <col min="14332" max="14567" width="9.1796875" style="2"/>
    <col min="14568" max="14568" width="8.7265625" style="2" customWidth="1"/>
    <col min="14569" max="14569" width="28.453125" style="2" customWidth="1"/>
    <col min="14570" max="14570" width="5.81640625" style="2" customWidth="1"/>
    <col min="14571" max="14571" width="17.26953125" style="2" customWidth="1"/>
    <col min="14572" max="14572" width="13.7265625" style="2" customWidth="1"/>
    <col min="14573" max="14573" width="11.81640625" style="2" customWidth="1"/>
    <col min="14574" max="14574" width="13.7265625" style="2" customWidth="1"/>
    <col min="14575" max="14575" width="11.81640625" style="2" customWidth="1"/>
    <col min="14576" max="14576" width="13.7265625" style="2" customWidth="1"/>
    <col min="14577" max="14577" width="11.81640625" style="2" customWidth="1"/>
    <col min="14578" max="14578" width="13.7265625" style="2" customWidth="1"/>
    <col min="14579" max="14579" width="11.81640625" style="2" customWidth="1"/>
    <col min="14580" max="14580" width="13.7265625" style="2" customWidth="1"/>
    <col min="14581" max="14581" width="11.81640625" style="2" customWidth="1"/>
    <col min="14582" max="14582" width="13.7265625" style="2" customWidth="1"/>
    <col min="14583" max="14583" width="11.81640625" style="2" customWidth="1"/>
    <col min="14584" max="14584" width="13.7265625" style="2" customWidth="1"/>
    <col min="14585" max="14585" width="11.81640625" style="2" customWidth="1"/>
    <col min="14586" max="14586" width="13.7265625" style="2" customWidth="1"/>
    <col min="14587" max="14587" width="11.81640625" style="2" customWidth="1"/>
    <col min="14588" max="14823" width="9.1796875" style="2"/>
    <col min="14824" max="14824" width="8.7265625" style="2" customWidth="1"/>
    <col min="14825" max="14825" width="28.453125" style="2" customWidth="1"/>
    <col min="14826" max="14826" width="5.81640625" style="2" customWidth="1"/>
    <col min="14827" max="14827" width="17.26953125" style="2" customWidth="1"/>
    <col min="14828" max="14828" width="13.7265625" style="2" customWidth="1"/>
    <col min="14829" max="14829" width="11.81640625" style="2" customWidth="1"/>
    <col min="14830" max="14830" width="13.7265625" style="2" customWidth="1"/>
    <col min="14831" max="14831" width="11.81640625" style="2" customWidth="1"/>
    <col min="14832" max="14832" width="13.7265625" style="2" customWidth="1"/>
    <col min="14833" max="14833" width="11.81640625" style="2" customWidth="1"/>
    <col min="14834" max="14834" width="13.7265625" style="2" customWidth="1"/>
    <col min="14835" max="14835" width="11.81640625" style="2" customWidth="1"/>
    <col min="14836" max="14836" width="13.7265625" style="2" customWidth="1"/>
    <col min="14837" max="14837" width="11.81640625" style="2" customWidth="1"/>
    <col min="14838" max="14838" width="13.7265625" style="2" customWidth="1"/>
    <col min="14839" max="14839" width="11.81640625" style="2" customWidth="1"/>
    <col min="14840" max="14840" width="13.7265625" style="2" customWidth="1"/>
    <col min="14841" max="14841" width="11.81640625" style="2" customWidth="1"/>
    <col min="14842" max="14842" width="13.7265625" style="2" customWidth="1"/>
    <col min="14843" max="14843" width="11.81640625" style="2" customWidth="1"/>
    <col min="14844" max="15079" width="9.1796875" style="2"/>
    <col min="15080" max="15080" width="8.7265625" style="2" customWidth="1"/>
    <col min="15081" max="15081" width="28.453125" style="2" customWidth="1"/>
    <col min="15082" max="15082" width="5.81640625" style="2" customWidth="1"/>
    <col min="15083" max="15083" width="17.26953125" style="2" customWidth="1"/>
    <col min="15084" max="15084" width="13.7265625" style="2" customWidth="1"/>
    <col min="15085" max="15085" width="11.81640625" style="2" customWidth="1"/>
    <col min="15086" max="15086" width="13.7265625" style="2" customWidth="1"/>
    <col min="15087" max="15087" width="11.81640625" style="2" customWidth="1"/>
    <col min="15088" max="15088" width="13.7265625" style="2" customWidth="1"/>
    <col min="15089" max="15089" width="11.81640625" style="2" customWidth="1"/>
    <col min="15090" max="15090" width="13.7265625" style="2" customWidth="1"/>
    <col min="15091" max="15091" width="11.81640625" style="2" customWidth="1"/>
    <col min="15092" max="15092" width="13.7265625" style="2" customWidth="1"/>
    <col min="15093" max="15093" width="11.81640625" style="2" customWidth="1"/>
    <col min="15094" max="15094" width="13.7265625" style="2" customWidth="1"/>
    <col min="15095" max="15095" width="11.81640625" style="2" customWidth="1"/>
    <col min="15096" max="15096" width="13.7265625" style="2" customWidth="1"/>
    <col min="15097" max="15097" width="11.81640625" style="2" customWidth="1"/>
    <col min="15098" max="15098" width="13.7265625" style="2" customWidth="1"/>
    <col min="15099" max="15099" width="11.81640625" style="2" customWidth="1"/>
    <col min="15100" max="15335" width="9.1796875" style="2"/>
    <col min="15336" max="15336" width="8.7265625" style="2" customWidth="1"/>
    <col min="15337" max="15337" width="28.453125" style="2" customWidth="1"/>
    <col min="15338" max="15338" width="5.81640625" style="2" customWidth="1"/>
    <col min="15339" max="15339" width="17.26953125" style="2" customWidth="1"/>
    <col min="15340" max="15340" width="13.7265625" style="2" customWidth="1"/>
    <col min="15341" max="15341" width="11.81640625" style="2" customWidth="1"/>
    <col min="15342" max="15342" width="13.7265625" style="2" customWidth="1"/>
    <col min="15343" max="15343" width="11.81640625" style="2" customWidth="1"/>
    <col min="15344" max="15344" width="13.7265625" style="2" customWidth="1"/>
    <col min="15345" max="15345" width="11.81640625" style="2" customWidth="1"/>
    <col min="15346" max="15346" width="13.7265625" style="2" customWidth="1"/>
    <col min="15347" max="15347" width="11.81640625" style="2" customWidth="1"/>
    <col min="15348" max="15348" width="13.7265625" style="2" customWidth="1"/>
    <col min="15349" max="15349" width="11.81640625" style="2" customWidth="1"/>
    <col min="15350" max="15350" width="13.7265625" style="2" customWidth="1"/>
    <col min="15351" max="15351" width="11.81640625" style="2" customWidth="1"/>
    <col min="15352" max="15352" width="13.7265625" style="2" customWidth="1"/>
    <col min="15353" max="15353" width="11.81640625" style="2" customWidth="1"/>
    <col min="15354" max="15354" width="13.7265625" style="2" customWidth="1"/>
    <col min="15355" max="15355" width="11.81640625" style="2" customWidth="1"/>
    <col min="15356" max="15591" width="9.1796875" style="2"/>
    <col min="15592" max="15592" width="8.7265625" style="2" customWidth="1"/>
    <col min="15593" max="15593" width="28.453125" style="2" customWidth="1"/>
    <col min="15594" max="15594" width="5.81640625" style="2" customWidth="1"/>
    <col min="15595" max="15595" width="17.26953125" style="2" customWidth="1"/>
    <col min="15596" max="15596" width="13.7265625" style="2" customWidth="1"/>
    <col min="15597" max="15597" width="11.81640625" style="2" customWidth="1"/>
    <col min="15598" max="15598" width="13.7265625" style="2" customWidth="1"/>
    <col min="15599" max="15599" width="11.81640625" style="2" customWidth="1"/>
    <col min="15600" max="15600" width="13.7265625" style="2" customWidth="1"/>
    <col min="15601" max="15601" width="11.81640625" style="2" customWidth="1"/>
    <col min="15602" max="15602" width="13.7265625" style="2" customWidth="1"/>
    <col min="15603" max="15603" width="11.81640625" style="2" customWidth="1"/>
    <col min="15604" max="15604" width="13.7265625" style="2" customWidth="1"/>
    <col min="15605" max="15605" width="11.81640625" style="2" customWidth="1"/>
    <col min="15606" max="15606" width="13.7265625" style="2" customWidth="1"/>
    <col min="15607" max="15607" width="11.81640625" style="2" customWidth="1"/>
    <col min="15608" max="15608" width="13.7265625" style="2" customWidth="1"/>
    <col min="15609" max="15609" width="11.81640625" style="2" customWidth="1"/>
    <col min="15610" max="15610" width="13.7265625" style="2" customWidth="1"/>
    <col min="15611" max="15611" width="11.81640625" style="2" customWidth="1"/>
    <col min="15612" max="15847" width="9.1796875" style="2"/>
    <col min="15848" max="15848" width="8.7265625" style="2" customWidth="1"/>
    <col min="15849" max="15849" width="28.453125" style="2" customWidth="1"/>
    <col min="15850" max="15850" width="5.81640625" style="2" customWidth="1"/>
    <col min="15851" max="15851" width="17.26953125" style="2" customWidth="1"/>
    <col min="15852" max="15852" width="13.7265625" style="2" customWidth="1"/>
    <col min="15853" max="15853" width="11.81640625" style="2" customWidth="1"/>
    <col min="15854" max="15854" width="13.7265625" style="2" customWidth="1"/>
    <col min="15855" max="15855" width="11.81640625" style="2" customWidth="1"/>
    <col min="15856" max="15856" width="13.7265625" style="2" customWidth="1"/>
    <col min="15857" max="15857" width="11.81640625" style="2" customWidth="1"/>
    <col min="15858" max="15858" width="13.7265625" style="2" customWidth="1"/>
    <col min="15859" max="15859" width="11.81640625" style="2" customWidth="1"/>
    <col min="15860" max="15860" width="13.7265625" style="2" customWidth="1"/>
    <col min="15861" max="15861" width="11.81640625" style="2" customWidth="1"/>
    <col min="15862" max="15862" width="13.7265625" style="2" customWidth="1"/>
    <col min="15863" max="15863" width="11.81640625" style="2" customWidth="1"/>
    <col min="15864" max="15864" width="13.7265625" style="2" customWidth="1"/>
    <col min="15865" max="15865" width="11.81640625" style="2" customWidth="1"/>
    <col min="15866" max="15866" width="13.7265625" style="2" customWidth="1"/>
    <col min="15867" max="15867" width="11.81640625" style="2" customWidth="1"/>
    <col min="15868" max="16103" width="9.1796875" style="2"/>
    <col min="16104" max="16104" width="8.7265625" style="2" customWidth="1"/>
    <col min="16105" max="16105" width="28.453125" style="2" customWidth="1"/>
    <col min="16106" max="16106" width="5.81640625" style="2" customWidth="1"/>
    <col min="16107" max="16107" width="17.26953125" style="2" customWidth="1"/>
    <col min="16108" max="16108" width="13.7265625" style="2" customWidth="1"/>
    <col min="16109" max="16109" width="11.81640625" style="2" customWidth="1"/>
    <col min="16110" max="16110" width="13.7265625" style="2" customWidth="1"/>
    <col min="16111" max="16111" width="11.81640625" style="2" customWidth="1"/>
    <col min="16112" max="16112" width="13.7265625" style="2" customWidth="1"/>
    <col min="16113" max="16113" width="11.81640625" style="2" customWidth="1"/>
    <col min="16114" max="16114" width="13.7265625" style="2" customWidth="1"/>
    <col min="16115" max="16115" width="11.81640625" style="2" customWidth="1"/>
    <col min="16116" max="16116" width="13.7265625" style="2" customWidth="1"/>
    <col min="16117" max="16117" width="11.81640625" style="2" customWidth="1"/>
    <col min="16118" max="16118" width="13.7265625" style="2" customWidth="1"/>
    <col min="16119" max="16119" width="11.81640625" style="2" customWidth="1"/>
    <col min="16120" max="16120" width="13.7265625" style="2" customWidth="1"/>
    <col min="16121" max="16121" width="11.81640625" style="2" customWidth="1"/>
    <col min="16122" max="16122" width="13.7265625" style="2" customWidth="1"/>
    <col min="16123" max="16123" width="11.81640625" style="2" customWidth="1"/>
    <col min="16124" max="16384" width="9.1796875" style="2"/>
  </cols>
  <sheetData>
    <row r="1" spans="1:8" s="1" customFormat="1" ht="11.25" customHeight="1" x14ac:dyDescent="0.35">
      <c r="D1" s="57"/>
      <c r="E1" s="40"/>
    </row>
    <row r="2" spans="1:8" ht="4" customHeight="1" x14ac:dyDescent="0.35"/>
    <row r="3" spans="1:8" ht="15.75" customHeight="1" x14ac:dyDescent="0.35"/>
    <row r="4" spans="1:8" ht="20" x14ac:dyDescent="0.4">
      <c r="A4" s="73" t="s">
        <v>194</v>
      </c>
      <c r="B4" s="73"/>
      <c r="C4" s="73"/>
      <c r="D4" s="73"/>
      <c r="E4" s="73"/>
      <c r="F4" s="73"/>
      <c r="G4" s="73"/>
    </row>
    <row r="5" spans="1:8" x14ac:dyDescent="0.35">
      <c r="A5" s="74" t="s">
        <v>5</v>
      </c>
      <c r="B5" s="74"/>
      <c r="F5" s="30"/>
    </row>
    <row r="6" spans="1:8" ht="23.25" customHeight="1" x14ac:dyDescent="0.35">
      <c r="A6" s="75" t="s">
        <v>6</v>
      </c>
      <c r="B6" s="75"/>
      <c r="C6" s="39" t="s">
        <v>148</v>
      </c>
      <c r="D6" s="59" t="s">
        <v>27</v>
      </c>
      <c r="E6" s="42" t="s">
        <v>196</v>
      </c>
      <c r="F6" s="31" t="s">
        <v>7</v>
      </c>
      <c r="G6" s="31" t="s">
        <v>8</v>
      </c>
      <c r="H6" s="31" t="s">
        <v>9</v>
      </c>
    </row>
    <row r="7" spans="1:8" ht="17.25" customHeight="1" x14ac:dyDescent="0.35">
      <c r="A7" s="75"/>
      <c r="B7" s="75"/>
      <c r="C7" s="3"/>
      <c r="D7" s="60"/>
      <c r="E7" s="43"/>
      <c r="F7" s="4" t="s">
        <v>10</v>
      </c>
      <c r="G7" s="4" t="s">
        <v>10</v>
      </c>
      <c r="H7" s="4" t="s">
        <v>10</v>
      </c>
    </row>
    <row r="8" spans="1:8" x14ac:dyDescent="0.35">
      <c r="A8" s="72" t="s">
        <v>167</v>
      </c>
      <c r="B8" s="72"/>
      <c r="C8" s="5"/>
      <c r="D8" s="61"/>
      <c r="E8" s="44"/>
      <c r="F8" s="6" t="s">
        <v>0</v>
      </c>
      <c r="G8" s="6" t="s">
        <v>0</v>
      </c>
      <c r="H8" s="6" t="s">
        <v>0</v>
      </c>
    </row>
    <row r="9" spans="1:8" x14ac:dyDescent="0.35">
      <c r="A9" s="72" t="s">
        <v>133</v>
      </c>
      <c r="B9" s="72"/>
      <c r="C9" s="5"/>
      <c r="D9" s="61"/>
      <c r="E9" s="44"/>
      <c r="F9" s="6" t="s">
        <v>0</v>
      </c>
      <c r="G9" s="6" t="s">
        <v>0</v>
      </c>
      <c r="H9" s="6" t="s">
        <v>0</v>
      </c>
    </row>
    <row r="10" spans="1:8" x14ac:dyDescent="0.35">
      <c r="A10" s="72" t="s">
        <v>168</v>
      </c>
      <c r="B10" s="72"/>
      <c r="C10" s="5"/>
      <c r="D10" s="61"/>
      <c r="E10" s="44"/>
      <c r="F10" s="6" t="s">
        <v>0</v>
      </c>
      <c r="G10" s="6" t="s">
        <v>0</v>
      </c>
      <c r="H10" s="6" t="s">
        <v>0</v>
      </c>
    </row>
    <row r="11" spans="1:8" x14ac:dyDescent="0.35">
      <c r="A11" s="70" t="s">
        <v>169</v>
      </c>
      <c r="B11" s="70"/>
      <c r="C11" s="7">
        <v>1190</v>
      </c>
      <c r="D11" s="62">
        <v>0.2</v>
      </c>
      <c r="E11" s="45">
        <f>C11*0.8</f>
        <v>952</v>
      </c>
      <c r="F11" s="9">
        <v>1</v>
      </c>
      <c r="G11" s="8" t="s">
        <v>0</v>
      </c>
      <c r="H11" s="8" t="s">
        <v>0</v>
      </c>
    </row>
    <row r="12" spans="1:8" x14ac:dyDescent="0.35">
      <c r="A12" s="70" t="s">
        <v>170</v>
      </c>
      <c r="B12" s="70"/>
      <c r="C12" s="7">
        <v>1190</v>
      </c>
      <c r="D12" s="62">
        <v>0.2</v>
      </c>
      <c r="E12" s="45">
        <f>C12*0.8</f>
        <v>952</v>
      </c>
      <c r="F12" s="9">
        <v>1</v>
      </c>
      <c r="G12" s="8" t="s">
        <v>0</v>
      </c>
      <c r="H12" s="8" t="s">
        <v>0</v>
      </c>
    </row>
    <row r="13" spans="1:8" x14ac:dyDescent="0.35">
      <c r="A13" s="72" t="s">
        <v>171</v>
      </c>
      <c r="B13" s="72"/>
      <c r="C13" s="5"/>
      <c r="D13" s="61"/>
      <c r="E13" s="44"/>
      <c r="F13" s="6" t="s">
        <v>0</v>
      </c>
      <c r="G13" s="6" t="s">
        <v>0</v>
      </c>
      <c r="H13" s="6" t="s">
        <v>0</v>
      </c>
    </row>
    <row r="14" spans="1:8" x14ac:dyDescent="0.35">
      <c r="A14" s="70" t="s">
        <v>172</v>
      </c>
      <c r="B14" s="70"/>
      <c r="C14" s="7">
        <v>1690</v>
      </c>
      <c r="D14" s="62">
        <v>0.35</v>
      </c>
      <c r="E14" s="45">
        <f>C14*0.65</f>
        <v>1098.5</v>
      </c>
      <c r="F14" s="9">
        <v>1</v>
      </c>
      <c r="G14" s="9">
        <v>12</v>
      </c>
      <c r="H14" s="9">
        <v>3</v>
      </c>
    </row>
    <row r="15" spans="1:8" x14ac:dyDescent="0.35">
      <c r="A15" s="70" t="s">
        <v>173</v>
      </c>
      <c r="B15" s="70"/>
      <c r="C15" s="7">
        <v>1690</v>
      </c>
      <c r="D15" s="62">
        <v>0.35</v>
      </c>
      <c r="E15" s="45">
        <f t="shared" ref="E15:E17" si="0">C15*0.65</f>
        <v>1098.5</v>
      </c>
      <c r="F15" s="8" t="s">
        <v>0</v>
      </c>
      <c r="G15" s="8" t="s">
        <v>0</v>
      </c>
      <c r="H15" s="9">
        <v>1</v>
      </c>
    </row>
    <row r="16" spans="1:8" x14ac:dyDescent="0.35">
      <c r="A16" s="70" t="s">
        <v>174</v>
      </c>
      <c r="B16" s="70"/>
      <c r="C16" s="7">
        <v>1690</v>
      </c>
      <c r="D16" s="62">
        <v>0.35</v>
      </c>
      <c r="E16" s="45">
        <f t="shared" si="0"/>
        <v>1098.5</v>
      </c>
      <c r="F16" s="8" t="s">
        <v>0</v>
      </c>
      <c r="G16" s="8" t="s">
        <v>0</v>
      </c>
      <c r="H16" s="9">
        <v>1</v>
      </c>
    </row>
    <row r="17" spans="1:8" x14ac:dyDescent="0.35">
      <c r="A17" s="70" t="s">
        <v>175</v>
      </c>
      <c r="B17" s="70"/>
      <c r="C17" s="7">
        <v>1690</v>
      </c>
      <c r="D17" s="62">
        <v>0.35</v>
      </c>
      <c r="E17" s="45">
        <f t="shared" si="0"/>
        <v>1098.5</v>
      </c>
      <c r="F17" s="8" t="s">
        <v>0</v>
      </c>
      <c r="G17" s="8" t="s">
        <v>0</v>
      </c>
      <c r="H17" s="9">
        <v>1</v>
      </c>
    </row>
    <row r="18" spans="1:8" x14ac:dyDescent="0.35">
      <c r="A18" s="72" t="s">
        <v>176</v>
      </c>
      <c r="B18" s="72"/>
      <c r="C18" s="5"/>
      <c r="D18" s="61"/>
      <c r="E18" s="44"/>
      <c r="F18" s="6" t="s">
        <v>0</v>
      </c>
      <c r="G18" s="6" t="s">
        <v>0</v>
      </c>
      <c r="H18" s="6" t="s">
        <v>0</v>
      </c>
    </row>
    <row r="19" spans="1:8" x14ac:dyDescent="0.35">
      <c r="A19" s="70" t="s">
        <v>177</v>
      </c>
      <c r="B19" s="70"/>
      <c r="C19" s="7">
        <v>2190</v>
      </c>
      <c r="D19" s="62">
        <v>0.35</v>
      </c>
      <c r="E19" s="45">
        <f>C19*0.65</f>
        <v>1423.5</v>
      </c>
      <c r="F19" s="8" t="s">
        <v>0</v>
      </c>
      <c r="G19" s="8" t="s">
        <v>0</v>
      </c>
      <c r="H19" s="9">
        <v>1</v>
      </c>
    </row>
    <row r="20" spans="1:8" x14ac:dyDescent="0.35">
      <c r="A20" s="72" t="s">
        <v>138</v>
      </c>
      <c r="B20" s="72"/>
      <c r="C20" s="5"/>
      <c r="D20" s="61"/>
      <c r="E20" s="44"/>
      <c r="F20" s="6" t="s">
        <v>0</v>
      </c>
      <c r="G20" s="6" t="s">
        <v>0</v>
      </c>
      <c r="H20" s="6" t="s">
        <v>0</v>
      </c>
    </row>
    <row r="21" spans="1:8" x14ac:dyDescent="0.35">
      <c r="A21" s="70" t="s">
        <v>178</v>
      </c>
      <c r="B21" s="70"/>
      <c r="C21" s="7">
        <v>4200</v>
      </c>
      <c r="D21" s="62">
        <v>0.4</v>
      </c>
      <c r="E21" s="45">
        <f>C21*0.6</f>
        <v>2520</v>
      </c>
      <c r="F21" s="8" t="s">
        <v>0</v>
      </c>
      <c r="G21" s="9">
        <v>1</v>
      </c>
      <c r="H21" s="9">
        <v>1</v>
      </c>
    </row>
    <row r="22" spans="1:8" x14ac:dyDescent="0.35">
      <c r="A22" s="70" t="s">
        <v>179</v>
      </c>
      <c r="B22" s="70"/>
      <c r="C22" s="7">
        <v>4500</v>
      </c>
      <c r="D22" s="62">
        <v>0.4</v>
      </c>
      <c r="E22" s="45">
        <f>C22*0.6</f>
        <v>2700</v>
      </c>
      <c r="F22" s="8" t="s">
        <v>0</v>
      </c>
      <c r="G22" s="8" t="s">
        <v>0</v>
      </c>
      <c r="H22" s="9">
        <v>1</v>
      </c>
    </row>
    <row r="23" spans="1:8" x14ac:dyDescent="0.35">
      <c r="A23" s="70" t="s">
        <v>180</v>
      </c>
      <c r="B23" s="70"/>
      <c r="C23" s="7">
        <v>3900</v>
      </c>
      <c r="D23" s="62">
        <v>0.2</v>
      </c>
      <c r="E23" s="45">
        <f t="shared" ref="E23:E25" si="1">C23*0.8</f>
        <v>3120</v>
      </c>
      <c r="F23" s="8" t="s">
        <v>0</v>
      </c>
      <c r="G23" s="8" t="s">
        <v>0</v>
      </c>
      <c r="H23" s="9">
        <v>1</v>
      </c>
    </row>
    <row r="24" spans="1:8" x14ac:dyDescent="0.35">
      <c r="A24" s="70" t="s">
        <v>181</v>
      </c>
      <c r="B24" s="70"/>
      <c r="C24" s="7">
        <v>3700</v>
      </c>
      <c r="D24" s="62">
        <v>0.2</v>
      </c>
      <c r="E24" s="45">
        <f t="shared" si="1"/>
        <v>2960</v>
      </c>
      <c r="F24" s="8" t="s">
        <v>0</v>
      </c>
      <c r="G24" s="9">
        <v>1</v>
      </c>
      <c r="H24" s="9">
        <v>2</v>
      </c>
    </row>
    <row r="25" spans="1:8" x14ac:dyDescent="0.35">
      <c r="A25" s="70" t="s">
        <v>182</v>
      </c>
      <c r="B25" s="70"/>
      <c r="C25" s="7">
        <v>2300</v>
      </c>
      <c r="D25" s="62">
        <v>0.2</v>
      </c>
      <c r="E25" s="45">
        <f t="shared" si="1"/>
        <v>1840</v>
      </c>
      <c r="F25" s="9">
        <v>2</v>
      </c>
      <c r="G25" s="9">
        <v>2</v>
      </c>
      <c r="H25" s="9">
        <v>2</v>
      </c>
    </row>
    <row r="26" spans="1:8" x14ac:dyDescent="0.35">
      <c r="A26" s="70" t="s">
        <v>183</v>
      </c>
      <c r="B26" s="70"/>
      <c r="C26" s="7">
        <v>1450</v>
      </c>
      <c r="D26" s="62">
        <v>0.3</v>
      </c>
      <c r="E26" s="45">
        <f>C26*0.7</f>
        <v>1014.9999999999999</v>
      </c>
      <c r="F26" s="8" t="s">
        <v>0</v>
      </c>
      <c r="G26" s="8" t="s">
        <v>0</v>
      </c>
      <c r="H26" s="9">
        <v>4</v>
      </c>
    </row>
    <row r="27" spans="1:8" x14ac:dyDescent="0.35">
      <c r="A27" s="70" t="s">
        <v>184</v>
      </c>
      <c r="B27" s="70"/>
      <c r="C27" s="7">
        <v>2500</v>
      </c>
      <c r="D27" s="62">
        <v>0.3</v>
      </c>
      <c r="E27" s="45">
        <f t="shared" ref="E27:E29" si="2">C27*0.7</f>
        <v>1750</v>
      </c>
      <c r="F27" s="8" t="s">
        <v>0</v>
      </c>
      <c r="G27" s="9">
        <v>1</v>
      </c>
      <c r="H27" s="9">
        <v>5</v>
      </c>
    </row>
    <row r="28" spans="1:8" x14ac:dyDescent="0.35">
      <c r="A28" s="70" t="s">
        <v>185</v>
      </c>
      <c r="B28" s="70"/>
      <c r="C28" s="7">
        <v>2000</v>
      </c>
      <c r="D28" s="62">
        <v>0.3</v>
      </c>
      <c r="E28" s="45">
        <f t="shared" si="2"/>
        <v>1400</v>
      </c>
      <c r="F28" s="9">
        <v>1</v>
      </c>
      <c r="G28" s="8" t="s">
        <v>0</v>
      </c>
      <c r="H28" s="9">
        <v>2</v>
      </c>
    </row>
    <row r="29" spans="1:8" x14ac:dyDescent="0.35">
      <c r="A29" s="70" t="s">
        <v>186</v>
      </c>
      <c r="B29" s="70"/>
      <c r="C29" s="7">
        <v>2900</v>
      </c>
      <c r="D29" s="62">
        <v>0.3</v>
      </c>
      <c r="E29" s="45">
        <f t="shared" si="2"/>
        <v>2029.9999999999998</v>
      </c>
      <c r="F29" s="9">
        <v>1</v>
      </c>
      <c r="G29" s="8" t="s">
        <v>0</v>
      </c>
      <c r="H29" s="8" t="s">
        <v>0</v>
      </c>
    </row>
    <row r="30" spans="1:8" x14ac:dyDescent="0.35">
      <c r="A30" s="70" t="s">
        <v>187</v>
      </c>
      <c r="B30" s="70"/>
      <c r="C30" s="7">
        <v>16900</v>
      </c>
      <c r="D30" s="62">
        <v>0.4</v>
      </c>
      <c r="E30" s="45">
        <f>C30*0.6</f>
        <v>10140</v>
      </c>
      <c r="F30" s="8" t="s">
        <v>0</v>
      </c>
      <c r="G30" s="8" t="s">
        <v>0</v>
      </c>
      <c r="H30" s="9">
        <v>1</v>
      </c>
    </row>
    <row r="31" spans="1:8" x14ac:dyDescent="0.35">
      <c r="A31" s="70" t="s">
        <v>188</v>
      </c>
      <c r="B31" s="70"/>
      <c r="C31" s="7">
        <v>1600</v>
      </c>
      <c r="D31" s="62">
        <v>0.5</v>
      </c>
      <c r="E31" s="45">
        <f>C31*0.5</f>
        <v>800</v>
      </c>
      <c r="F31" s="8" t="s">
        <v>0</v>
      </c>
      <c r="G31" s="9">
        <v>1</v>
      </c>
      <c r="H31" s="9">
        <v>3</v>
      </c>
    </row>
    <row r="32" spans="1:8" x14ac:dyDescent="0.35">
      <c r="A32" s="72" t="s">
        <v>189</v>
      </c>
      <c r="B32" s="72"/>
      <c r="C32" s="5"/>
      <c r="D32" s="61"/>
      <c r="E32" s="44"/>
      <c r="F32" s="6" t="s">
        <v>0</v>
      </c>
      <c r="G32" s="6" t="s">
        <v>0</v>
      </c>
      <c r="H32" s="6" t="s">
        <v>0</v>
      </c>
    </row>
    <row r="33" spans="1:8" x14ac:dyDescent="0.35">
      <c r="A33" s="70" t="s">
        <v>190</v>
      </c>
      <c r="B33" s="70"/>
      <c r="C33" s="10">
        <v>900</v>
      </c>
      <c r="D33" s="62">
        <v>0.3</v>
      </c>
      <c r="E33" s="45">
        <f t="shared" ref="E33:E36" si="3">C33*0.7</f>
        <v>630</v>
      </c>
      <c r="F33" s="8" t="s">
        <v>0</v>
      </c>
      <c r="G33" s="8" t="s">
        <v>0</v>
      </c>
      <c r="H33" s="9">
        <v>1</v>
      </c>
    </row>
    <row r="34" spans="1:8" x14ac:dyDescent="0.35">
      <c r="A34" s="70" t="s">
        <v>191</v>
      </c>
      <c r="B34" s="70"/>
      <c r="C34" s="7">
        <v>2100</v>
      </c>
      <c r="D34" s="62">
        <v>0.3</v>
      </c>
      <c r="E34" s="45">
        <f t="shared" si="3"/>
        <v>1470</v>
      </c>
      <c r="F34" s="8" t="s">
        <v>0</v>
      </c>
      <c r="G34" s="8" t="s">
        <v>0</v>
      </c>
      <c r="H34" s="9">
        <v>1</v>
      </c>
    </row>
    <row r="35" spans="1:8" x14ac:dyDescent="0.35">
      <c r="A35" s="70" t="s">
        <v>192</v>
      </c>
      <c r="B35" s="70"/>
      <c r="C35" s="7">
        <v>2300</v>
      </c>
      <c r="D35" s="62">
        <v>0.3</v>
      </c>
      <c r="E35" s="45">
        <f t="shared" si="3"/>
        <v>1610</v>
      </c>
      <c r="F35" s="8" t="s">
        <v>0</v>
      </c>
      <c r="G35" s="9">
        <v>1</v>
      </c>
      <c r="H35" s="9">
        <v>1</v>
      </c>
    </row>
    <row r="36" spans="1:8" x14ac:dyDescent="0.35">
      <c r="A36" s="71" t="s">
        <v>193</v>
      </c>
      <c r="B36" s="71"/>
      <c r="C36" s="34">
        <v>2150</v>
      </c>
      <c r="D36" s="63">
        <v>0.3</v>
      </c>
      <c r="E36" s="46">
        <f t="shared" si="3"/>
        <v>1505</v>
      </c>
      <c r="F36" s="35" t="s">
        <v>0</v>
      </c>
      <c r="G36" s="36">
        <v>2</v>
      </c>
      <c r="H36" s="36">
        <v>1</v>
      </c>
    </row>
  </sheetData>
  <mergeCells count="32"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3:B23"/>
    <mergeCell ref="A20:B20"/>
    <mergeCell ref="A24:B24"/>
    <mergeCell ref="A25:B25"/>
    <mergeCell ref="A26:B26"/>
    <mergeCell ref="A17:B17"/>
    <mergeCell ref="A18:B18"/>
    <mergeCell ref="A19:B19"/>
    <mergeCell ref="A21:B21"/>
    <mergeCell ref="A22:B22"/>
    <mergeCell ref="A16:B16"/>
    <mergeCell ref="A8:B8"/>
    <mergeCell ref="A9:B9"/>
    <mergeCell ref="A10:B10"/>
    <mergeCell ref="A4:G4"/>
    <mergeCell ref="A5:B5"/>
    <mergeCell ref="A6:B7"/>
    <mergeCell ref="A11:B11"/>
    <mergeCell ref="A12:B12"/>
    <mergeCell ref="A13:B13"/>
    <mergeCell ref="A14:B14"/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ледорубы</vt:lpstr>
      <vt:lpstr>обувь</vt:lpstr>
      <vt:lpstr>кошки</vt:lpstr>
      <vt:lpstr>каски</vt:lpstr>
      <vt:lpstr>палки</vt:lpstr>
      <vt:lpstr>фонари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2014-04-09T03:17:34Z</dcterms:modified>
</cp:coreProperties>
</file>