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Федерация\Чемпионат Маршруты 2017\Протоколы\Горы\"/>
    </mc:Choice>
  </mc:AlternateContent>
  <bookViews>
    <workbookView xWindow="0" yWindow="0" windowWidth="28800" windowHeight="12300"/>
  </bookViews>
  <sheets>
    <sheet name="Итог" sheetId="5" r:id="rId1"/>
    <sheet name="Комментарии" sheetId="10" r:id="rId2"/>
  </sheets>
  <calcPr calcId="162913"/>
</workbook>
</file>

<file path=xl/calcChain.xml><?xml version="1.0" encoding="utf-8"?>
<calcChain xmlns="http://schemas.openxmlformats.org/spreadsheetml/2006/main">
  <c r="N21" i="5" l="1"/>
  <c r="N15" i="5"/>
  <c r="N22" i="5"/>
  <c r="N13" i="5"/>
  <c r="N16" i="5"/>
  <c r="N18" i="5"/>
  <c r="N23" i="5"/>
  <c r="N17" i="5"/>
  <c r="N20" i="5"/>
  <c r="N14" i="5"/>
  <c r="N19" i="5" l="1"/>
  <c r="N24" i="5" l="1"/>
  <c r="P20" i="5" l="1"/>
  <c r="P16" i="5"/>
  <c r="P24" i="5"/>
  <c r="P22" i="5"/>
  <c r="P19" i="5"/>
  <c r="P14" i="5"/>
  <c r="P23" i="5"/>
  <c r="P18" i="5"/>
  <c r="P17" i="5"/>
  <c r="P21" i="5"/>
  <c r="P15" i="5"/>
</calcChain>
</file>

<file path=xl/sharedStrings.xml><?xml version="1.0" encoding="utf-8"?>
<sst xmlns="http://schemas.openxmlformats.org/spreadsheetml/2006/main" count="115" uniqueCount="96">
  <si>
    <t xml:space="preserve"> </t>
  </si>
  <si>
    <t>Статус соревнований</t>
  </si>
  <si>
    <t>Спортивная дисциплина</t>
  </si>
  <si>
    <t>Вид программы</t>
  </si>
  <si>
    <t>ПОКАЗАТЕЛЬ</t>
  </si>
  <si>
    <t>Сложность/Новизна/Безопасность/Напряженность/Полезность</t>
  </si>
  <si>
    <t>№</t>
  </si>
  <si>
    <t xml:space="preserve">КС </t>
  </si>
  <si>
    <t>Сроки</t>
  </si>
  <si>
    <t xml:space="preserve">Ф.И.О. руководителя группы
(субъект РФ, город) </t>
  </si>
  <si>
    <t>Место</t>
  </si>
  <si>
    <t>Спортивные  маршруты  1-3 к.с.</t>
  </si>
  <si>
    <t>г. Иркутск</t>
  </si>
  <si>
    <t>ФЕДЕРАЦИЯ СПОРТИВНОГО ТУРИЗМА ИРКУТСКОЙ ОБЛАСТИ</t>
  </si>
  <si>
    <t>Главный судья</t>
  </si>
  <si>
    <t>Главный секретарь</t>
  </si>
  <si>
    <t>Примечание</t>
  </si>
  <si>
    <t>Регион маршрута</t>
  </si>
  <si>
    <t>ИТОГОВЫЙ СУДЕЙСКИЙ ПРОТОКОЛ</t>
  </si>
  <si>
    <t>Показатель</t>
  </si>
  <si>
    <t>Результат</t>
  </si>
  <si>
    <t>С</t>
  </si>
  <si>
    <t>Нв</t>
  </si>
  <si>
    <t>Б</t>
  </si>
  <si>
    <t>Н</t>
  </si>
  <si>
    <t>П</t>
  </si>
  <si>
    <t>Судьи</t>
  </si>
  <si>
    <t>Открытый чемпионат города Иркутска, 2017 г.</t>
  </si>
  <si>
    <t>22 декабря 2017 г.</t>
  </si>
  <si>
    <t>Колесникова Н.Ю. (г. Иркутск, СС1К)</t>
  </si>
  <si>
    <t>Токарев А.В. (г.Иркутск СС1К)</t>
  </si>
  <si>
    <t>Ст</t>
  </si>
  <si>
    <t>Тк</t>
  </si>
  <si>
    <t>Т</t>
  </si>
  <si>
    <t>4</t>
  </si>
  <si>
    <t>5</t>
  </si>
  <si>
    <t>** - с учетом положений "Иные условия" «Нормы, требования и условия их выполнения по виду спорта «спортивный туризм» на 2014-2017 годы".</t>
  </si>
  <si>
    <t>% от результата
победителя*</t>
  </si>
  <si>
    <t>Выполненный разряд**</t>
  </si>
  <si>
    <t>Измайлов Л.Д. (г. Иркутск, СВК)</t>
  </si>
  <si>
    <t>Состав группы</t>
  </si>
  <si>
    <t>Стабровский В.Н. (г. Владивосток, СС3К)</t>
  </si>
  <si>
    <t>Макунин А.А. (г. Томск, СС1К)</t>
  </si>
  <si>
    <t>Калихман А.Д. (г. Иркутск, СВК)</t>
  </si>
  <si>
    <t>Васильев А.П., Бурятия, г. Северобайкальск</t>
  </si>
  <si>
    <t>Адельханов С.С, Иркутская область, г. Иркутск</t>
  </si>
  <si>
    <t>Лучко Максим Иванович, Новосибирская обл, г. Новосибирск</t>
  </si>
  <si>
    <t>Вышлов К.Е. г. Томск</t>
  </si>
  <si>
    <t>Измайлов И.В. г. Томск</t>
  </si>
  <si>
    <t>Лежнина А.В. Г. Томск</t>
  </si>
  <si>
    <t>Неупокоев И.А. г. Томск</t>
  </si>
  <si>
    <t>Харитонова П.С. г. Томск</t>
  </si>
  <si>
    <t>Синкина Е.А. г. Томск</t>
  </si>
  <si>
    <t>Житков А.С. г. Томск</t>
  </si>
  <si>
    <t>Дорофеев В.А. Иркутская обл, г.Шелехов</t>
  </si>
  <si>
    <t>Екимов А.В. Иркутская обл. с.Смоленщина.</t>
  </si>
  <si>
    <t>Байкальский хребёт</t>
  </si>
  <si>
    <t>Восточный Саян, Тункинские гольцы</t>
  </si>
  <si>
    <t xml:space="preserve"> Северный Тянь-Шань, Киргизский хребет</t>
  </si>
  <si>
    <t>Центральный Алтай, Южно-Чуйский хребет</t>
  </si>
  <si>
    <t>Центральный Тянь-Шань</t>
  </si>
  <si>
    <t>Северный Тянь-Шань, хребет Заилийский Алатау</t>
  </si>
  <si>
    <t>Горный Алтай, Катунский хребет</t>
  </si>
  <si>
    <t>Восточный Саян, Китойские гольцы</t>
  </si>
  <si>
    <t>Восточный Саян</t>
  </si>
  <si>
    <t>Васильев А.П., Муратов А.Ю., Бушуев М.А., Косарева А.А., Манданова Е.Ю., Оганесова В.А., Серветник И.А.</t>
  </si>
  <si>
    <t>Лучко М.И., Ткачёва Е.С., Давыдова В.Ю., Ефремова А.Р., Чупрасов В.А., Тимофеев Д.П., Жиров Н.Н., Журавлёв А.С., Лещенко Е.С., Зубарев В.В., Старостин С.А.</t>
  </si>
  <si>
    <t>Вышлов К.Е., Гринберг Н.М., Мальченкова А.В., Ламонов И.А., Касьянов В.О., Самойлов И.С., Самцова А.М., Метленкин С.А., Кульков М.А.</t>
  </si>
  <si>
    <t>Измайлов И.В., Голейнова Н.В., Соврасова Д.С., Терниевская А.В., Шумилов А.В.</t>
  </si>
  <si>
    <t>Лежнина А.В., Гульманов И.Г., Соломин К.В., Хакимов М.М., Шуверова М.А., Яковец П.А., Демидов А.С., Мирошниченко К.Ю.</t>
  </si>
  <si>
    <t>Неупокоев И.А., Ткаченко П.П., Житников А.Д., Ануар Н.К., Измаилов Р.А., Коленционок И.А., Темникова В.А.</t>
  </si>
  <si>
    <t>Харитонова П.С., Шатрубова Е.Е., Устинов Ю.В., Ильин А.С., Сафронова Н.А., Аверина А.С., Гридин А.О.</t>
  </si>
  <si>
    <t>Синкина Е.А., Титкова Л.А., Довжик Е.В., Грель А.В., Юринова Ю.А., Темникова В.А., Кривошеев В.Е., Старостин К.В.</t>
  </si>
  <si>
    <t>Житков А.С., Поротников И.А., Архипов А.В., Недоспасов А.А., Тимофеев И.В., Акимов А.В.</t>
  </si>
  <si>
    <t>Дорофеев В.А., Смирнова Е.М., Корчева Д.В., Пименов С.А., Снопков Е.Ю., Филимонова Е.А.</t>
  </si>
  <si>
    <t>Екимов А.В., Николаев Э.Е., Смирнова М.А., Кочнева А.В., Козлова Е.А., Пучков Б.Л., Пучков Д.Б., Пучкова А.Б.</t>
  </si>
  <si>
    <t>08-17.07.2017</t>
  </si>
  <si>
    <t>01-13.07.2017</t>
  </si>
  <si>
    <t>28.04-09.05.2017</t>
  </si>
  <si>
    <t>12-22.08.2017</t>
  </si>
  <si>
    <t>31.07-08.08.2017</t>
  </si>
  <si>
    <t>16-26.08.2017</t>
  </si>
  <si>
    <t>02-08.08.2017</t>
  </si>
  <si>
    <t>14-22.07.2017</t>
  </si>
  <si>
    <t>08-21.07.2017</t>
  </si>
  <si>
    <t>22.07-05.08.2017</t>
  </si>
  <si>
    <t>30.06-12.07.2017</t>
  </si>
  <si>
    <t>01-08.07.2017</t>
  </si>
  <si>
    <t>3</t>
  </si>
  <si>
    <t xml:space="preserve">Адельханов С.С., Чебыкин Е.П., Васильева Т.Б., Гамбалевский А.С., </t>
  </si>
  <si>
    <t>Маршрут - горный (1-6 категория), 0840031811Я</t>
  </si>
  <si>
    <t>Несовпадает километраж. Заявка 105 км, факт 78 км</t>
  </si>
  <si>
    <t>Несовпадает километраж. Заявка 122, факт 111</t>
  </si>
  <si>
    <t>Для горных отчетов также важны фотографии препятствий со стороны подъема и спуска с прорисовкой линий движения. Спуск по снежнику без касок (фото 25)</t>
  </si>
  <si>
    <t>Слабо отражена техника прохождения препятствий</t>
  </si>
  <si>
    <t>* - В соответствии с ЕВСК «Нормы, требования и условия их выполнения по виду спорта «спортивный туризм» на 2014-2017 годы", квалификационный ранг спортивных соревнований - 12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</si>
</sst>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sz val="7"/>
      <color indexed="8"/>
      <name val="Calibri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/>
  </cellStyleXfs>
  <cellXfs count="163">
    <xf numFmtId="0" fontId="0" fillId="0" borderId="0" xfId="0"/>
    <xf numFmtId="0" fontId="0" fillId="0" borderId="2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15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6" fillId="0" borderId="0" xfId="0" applyFont="1"/>
    <xf numFmtId="0" fontId="15" fillId="0" borderId="0" xfId="0" applyFont="1"/>
    <xf numFmtId="0" fontId="17" fillId="0" borderId="0" xfId="0" applyFont="1"/>
    <xf numFmtId="0" fontId="3" fillId="0" borderId="42" xfId="0" applyNumberFormat="1" applyFont="1" applyBorder="1" applyAlignment="1">
      <alignment horizontal="center" vertical="center"/>
    </xf>
    <xf numFmtId="0" fontId="0" fillId="0" borderId="46" xfId="0" applyBorder="1" applyAlignment="1">
      <alignment wrapText="1"/>
    </xf>
    <xf numFmtId="2" fontId="11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9" xfId="0" applyBorder="1" applyAlignment="1"/>
    <xf numFmtId="9" fontId="8" fillId="0" borderId="52" xfId="0" applyNumberFormat="1" applyFont="1" applyBorder="1" applyAlignment="1">
      <alignment horizontal="center" vertical="center" wrapText="1"/>
    </xf>
    <xf numFmtId="10" fontId="8" fillId="0" borderId="50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/>
    <xf numFmtId="0" fontId="24" fillId="0" borderId="0" xfId="0" applyFont="1"/>
    <xf numFmtId="0" fontId="23" fillId="0" borderId="0" xfId="0" applyFont="1"/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6" fillId="0" borderId="0" xfId="0" applyFont="1"/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39" xfId="0" applyFont="1" applyBorder="1"/>
    <xf numFmtId="0" fontId="8" fillId="0" borderId="40" xfId="0" applyFont="1" applyBorder="1"/>
    <xf numFmtId="0" fontId="8" fillId="0" borderId="10" xfId="0" applyFont="1" applyBorder="1"/>
    <xf numFmtId="0" fontId="8" fillId="0" borderId="20" xfId="0" applyFont="1" applyBorder="1"/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6" xfId="0" applyFont="1" applyBorder="1"/>
    <xf numFmtId="0" fontId="8" fillId="0" borderId="22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3" fillId="0" borderId="47" xfId="0" applyFont="1" applyBorder="1"/>
    <xf numFmtId="0" fontId="13" fillId="0" borderId="48" xfId="0" applyFont="1" applyBorder="1"/>
    <xf numFmtId="0" fontId="11" fillId="0" borderId="4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2" fontId="11" fillId="0" borderId="47" xfId="0" applyNumberFormat="1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2" fontId="20" fillId="0" borderId="53" xfId="0" applyNumberFormat="1" applyFont="1" applyBorder="1" applyAlignment="1">
      <alignment horizontal="center" vertical="center" wrapText="1"/>
    </xf>
    <xf numFmtId="2" fontId="20" fillId="0" borderId="54" xfId="0" applyNumberFormat="1" applyFont="1" applyBorder="1" applyAlignment="1">
      <alignment horizontal="center" vertical="center" wrapText="1"/>
    </xf>
    <xf numFmtId="2" fontId="20" fillId="0" borderId="32" xfId="0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28575</xdr:rowOff>
    </xdr:from>
    <xdr:to>
      <xdr:col>1</xdr:col>
      <xdr:colOff>790575</xdr:colOff>
      <xdr:row>3</xdr:row>
      <xdr:rowOff>0</xdr:rowOff>
    </xdr:to>
    <xdr:pic>
      <xdr:nvPicPr>
        <xdr:cNvPr id="2" name="Рисунок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371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18" zoomScale="150" zoomScaleNormal="150" workbookViewId="0">
      <selection activeCell="A26" sqref="A26"/>
    </sheetView>
  </sheetViews>
  <sheetFormatPr defaultRowHeight="15" x14ac:dyDescent="0.25"/>
  <cols>
    <col min="1" max="1" width="3.28515625" style="3" customWidth="1"/>
    <col min="2" max="2" width="20.7109375" style="3" customWidth="1"/>
    <col min="3" max="3" width="21.42578125" style="3" customWidth="1"/>
    <col min="4" max="4" width="31" style="3" customWidth="1"/>
    <col min="5" max="5" width="3.28515625" style="3" customWidth="1"/>
    <col min="6" max="6" width="11.28515625" style="3" customWidth="1"/>
    <col min="7" max="7" width="6.140625" style="3" customWidth="1"/>
    <col min="8" max="8" width="5.140625" style="3" customWidth="1"/>
    <col min="9" max="9" width="5.42578125" style="3" customWidth="1"/>
    <col min="10" max="10" width="5.28515625" style="3" customWidth="1"/>
    <col min="11" max="11" width="5.5703125" style="3" customWidth="1"/>
    <col min="12" max="12" width="5.140625" style="3" customWidth="1"/>
    <col min="13" max="13" width="5.42578125" style="3" customWidth="1"/>
    <col min="14" max="14" width="5.5703125" style="3" customWidth="1"/>
    <col min="15" max="15" width="5.28515625" style="3" customWidth="1"/>
    <col min="16" max="16" width="9" style="3" customWidth="1"/>
    <col min="17" max="17" width="10.5703125" style="3" customWidth="1"/>
    <col min="18" max="16384" width="9.140625" style="3"/>
  </cols>
  <sheetData>
    <row r="1" spans="1:22" ht="16.149999999999999" customHeight="1" x14ac:dyDescent="0.25">
      <c r="A1" s="90" t="s">
        <v>0</v>
      </c>
      <c r="B1" s="91"/>
      <c r="C1" s="94" t="s">
        <v>13</v>
      </c>
      <c r="D1" s="95"/>
      <c r="E1" s="95"/>
      <c r="F1" s="96"/>
      <c r="G1" s="18"/>
      <c r="H1" s="19"/>
      <c r="I1" s="19"/>
      <c r="J1" s="19"/>
      <c r="K1" s="19"/>
      <c r="L1" s="19"/>
      <c r="M1" s="19"/>
      <c r="N1" s="19"/>
      <c r="O1" s="17"/>
      <c r="P1" s="17"/>
      <c r="Q1" s="20"/>
      <c r="R1" s="9"/>
      <c r="S1" s="10"/>
      <c r="T1" s="10"/>
      <c r="U1" s="10"/>
      <c r="V1" s="9"/>
    </row>
    <row r="2" spans="1:22" ht="9.6" customHeight="1" x14ac:dyDescent="0.25">
      <c r="A2" s="92"/>
      <c r="B2" s="93"/>
      <c r="C2" s="97"/>
      <c r="D2" s="98"/>
      <c r="E2" s="98"/>
      <c r="F2" s="99"/>
      <c r="G2" s="18"/>
      <c r="H2" s="19"/>
      <c r="I2" s="19"/>
      <c r="J2" s="19"/>
      <c r="K2" s="19"/>
      <c r="L2" s="19"/>
      <c r="M2" s="19"/>
      <c r="N2" s="19"/>
      <c r="O2" s="17"/>
      <c r="P2" s="17"/>
      <c r="Q2" s="17"/>
      <c r="R2" s="9"/>
      <c r="S2" s="10"/>
      <c r="T2" s="10"/>
      <c r="U2" s="10"/>
      <c r="V2" s="9"/>
    </row>
    <row r="3" spans="1:22" ht="16.149999999999999" customHeight="1" x14ac:dyDescent="0.25">
      <c r="A3" s="92"/>
      <c r="B3" s="93"/>
      <c r="C3" s="97"/>
      <c r="D3" s="98"/>
      <c r="E3" s="98"/>
      <c r="F3" s="99"/>
      <c r="G3" s="18"/>
      <c r="H3" s="19"/>
      <c r="I3" s="19"/>
      <c r="J3" s="19"/>
      <c r="K3" s="19"/>
      <c r="L3" s="19"/>
      <c r="M3" s="19"/>
      <c r="N3" s="19"/>
      <c r="P3" s="17"/>
      <c r="Q3" s="17"/>
      <c r="R3" s="9"/>
      <c r="S3" s="10"/>
      <c r="T3" s="10"/>
      <c r="U3" s="10"/>
      <c r="V3" s="9"/>
    </row>
    <row r="4" spans="1:22" ht="4.1500000000000004" customHeight="1" x14ac:dyDescent="0.25">
      <c r="A4" s="92"/>
      <c r="B4" s="93"/>
      <c r="C4" s="100"/>
      <c r="D4" s="101"/>
      <c r="E4" s="101"/>
      <c r="F4" s="102"/>
      <c r="G4" s="18"/>
      <c r="H4" s="19"/>
      <c r="I4" s="19"/>
      <c r="J4" s="19"/>
      <c r="K4" s="19"/>
      <c r="L4" s="19"/>
      <c r="M4" s="19"/>
      <c r="N4" s="19"/>
      <c r="O4" s="17"/>
      <c r="P4" s="17"/>
      <c r="Q4" s="17"/>
      <c r="R4" s="14"/>
      <c r="S4" s="15"/>
      <c r="T4" s="15"/>
      <c r="U4" s="15"/>
      <c r="V4" s="14"/>
    </row>
    <row r="5" spans="1:22" ht="16.149999999999999" customHeight="1" x14ac:dyDescent="0.25">
      <c r="A5" s="103" t="s">
        <v>1</v>
      </c>
      <c r="B5" s="104"/>
      <c r="C5" s="105" t="s">
        <v>27</v>
      </c>
      <c r="D5" s="106"/>
      <c r="E5" s="106"/>
      <c r="F5" s="107"/>
      <c r="G5" s="18"/>
      <c r="H5" s="19"/>
      <c r="I5" s="19"/>
      <c r="J5" s="19"/>
      <c r="K5" s="19"/>
      <c r="L5" s="19"/>
      <c r="M5" s="19"/>
      <c r="N5" s="19"/>
      <c r="O5" s="17"/>
      <c r="P5" s="17"/>
      <c r="Q5" s="17"/>
      <c r="R5" s="9"/>
      <c r="S5" s="10"/>
      <c r="T5" s="10"/>
      <c r="U5" s="10"/>
      <c r="V5" s="9"/>
    </row>
    <row r="6" spans="1:22" ht="16.149999999999999" customHeight="1" x14ac:dyDescent="0.25">
      <c r="A6" s="108" t="s">
        <v>2</v>
      </c>
      <c r="B6" s="109"/>
      <c r="C6" s="105" t="s">
        <v>90</v>
      </c>
      <c r="D6" s="106"/>
      <c r="E6" s="106"/>
      <c r="F6" s="107"/>
      <c r="G6" s="18"/>
      <c r="H6" s="19"/>
      <c r="I6" s="19"/>
      <c r="J6" s="19"/>
      <c r="K6" s="19"/>
      <c r="L6" s="19"/>
      <c r="M6" s="19"/>
      <c r="N6" s="19"/>
      <c r="O6" s="18"/>
      <c r="P6" s="18"/>
      <c r="Q6" s="18"/>
      <c r="R6" s="18"/>
      <c r="S6" s="10"/>
      <c r="T6" s="10"/>
      <c r="U6" s="10"/>
      <c r="V6" s="9"/>
    </row>
    <row r="7" spans="1:22" ht="16.149999999999999" customHeight="1" x14ac:dyDescent="0.25">
      <c r="A7" s="108" t="s">
        <v>3</v>
      </c>
      <c r="B7" s="109"/>
      <c r="C7" s="105" t="s">
        <v>11</v>
      </c>
      <c r="D7" s="106"/>
      <c r="E7" s="106"/>
      <c r="F7" s="107"/>
      <c r="G7" s="21"/>
      <c r="H7" s="18"/>
      <c r="I7" s="18"/>
      <c r="J7" s="18"/>
      <c r="K7" s="18"/>
      <c r="L7" s="18"/>
      <c r="M7" s="18"/>
      <c r="N7" s="18"/>
      <c r="O7" s="17"/>
      <c r="P7" s="98"/>
      <c r="Q7" s="17"/>
      <c r="R7" s="11"/>
      <c r="S7" s="11"/>
      <c r="T7" s="11"/>
      <c r="U7" s="11"/>
      <c r="V7" s="11"/>
    </row>
    <row r="8" spans="1:22" ht="18.75" customHeight="1" thickBot="1" x14ac:dyDescent="0.3">
      <c r="A8" s="110" t="s">
        <v>4</v>
      </c>
      <c r="B8" s="111"/>
      <c r="C8" s="112" t="s">
        <v>5</v>
      </c>
      <c r="D8" s="113"/>
      <c r="E8" s="113"/>
      <c r="F8" s="114"/>
      <c r="G8" s="21"/>
      <c r="H8" s="98" t="s">
        <v>28</v>
      </c>
      <c r="I8" s="98"/>
      <c r="J8" s="98"/>
      <c r="K8" s="98"/>
      <c r="L8" s="98"/>
      <c r="M8" s="98"/>
      <c r="N8" s="98" t="s">
        <v>12</v>
      </c>
      <c r="O8" s="98"/>
      <c r="P8" s="98"/>
      <c r="Q8" s="17"/>
      <c r="R8" s="12"/>
      <c r="S8" s="13"/>
      <c r="T8" s="13"/>
      <c r="U8" s="13"/>
      <c r="V8" s="12"/>
    </row>
    <row r="9" spans="1:22" s="16" customFormat="1" ht="15" customHeight="1" thickBot="1" x14ac:dyDescent="0.3">
      <c r="A9" s="158" t="s">
        <v>18</v>
      </c>
      <c r="B9" s="159"/>
      <c r="C9" s="159"/>
      <c r="D9" s="159"/>
      <c r="E9" s="159"/>
      <c r="F9" s="160"/>
      <c r="G9" s="161"/>
      <c r="H9" s="162"/>
      <c r="I9" s="162"/>
      <c r="J9" s="162"/>
      <c r="K9" s="162"/>
      <c r="L9" s="162"/>
      <c r="M9" s="162"/>
      <c r="N9" s="18"/>
      <c r="O9" s="17"/>
      <c r="P9" s="98"/>
      <c r="Q9" s="17"/>
    </row>
    <row r="10" spans="1:22" s="5" customFormat="1" ht="15.6" customHeight="1" x14ac:dyDescent="0.25">
      <c r="A10" s="129" t="s">
        <v>6</v>
      </c>
      <c r="B10" s="147" t="s">
        <v>9</v>
      </c>
      <c r="C10" s="150" t="s">
        <v>17</v>
      </c>
      <c r="D10" s="155" t="s">
        <v>40</v>
      </c>
      <c r="E10" s="153" t="s">
        <v>7</v>
      </c>
      <c r="F10" s="154" t="s">
        <v>8</v>
      </c>
      <c r="G10" s="144" t="s">
        <v>19</v>
      </c>
      <c r="H10" s="145"/>
      <c r="I10" s="145"/>
      <c r="J10" s="145"/>
      <c r="K10" s="145"/>
      <c r="L10" s="145"/>
      <c r="M10" s="146"/>
      <c r="N10" s="129" t="s">
        <v>20</v>
      </c>
      <c r="O10" s="132" t="s">
        <v>10</v>
      </c>
      <c r="P10" s="135" t="s">
        <v>37</v>
      </c>
      <c r="Q10" s="126" t="s">
        <v>38</v>
      </c>
    </row>
    <row r="11" spans="1:22" s="5" customFormat="1" x14ac:dyDescent="0.25">
      <c r="A11" s="130"/>
      <c r="B11" s="148"/>
      <c r="C11" s="151"/>
      <c r="D11" s="156"/>
      <c r="E11" s="140"/>
      <c r="F11" s="142"/>
      <c r="G11" s="138" t="s">
        <v>21</v>
      </c>
      <c r="H11" s="140" t="s">
        <v>22</v>
      </c>
      <c r="I11" s="140" t="s">
        <v>23</v>
      </c>
      <c r="J11" s="140"/>
      <c r="K11" s="140"/>
      <c r="L11" s="140" t="s">
        <v>24</v>
      </c>
      <c r="M11" s="142" t="s">
        <v>25</v>
      </c>
      <c r="N11" s="130"/>
      <c r="O11" s="133"/>
      <c r="P11" s="136"/>
      <c r="Q11" s="127"/>
    </row>
    <row r="12" spans="1:22" s="5" customFormat="1" ht="15.75" thickBot="1" x14ac:dyDescent="0.3">
      <c r="A12" s="131"/>
      <c r="B12" s="149"/>
      <c r="C12" s="152"/>
      <c r="D12" s="157"/>
      <c r="E12" s="141"/>
      <c r="F12" s="143"/>
      <c r="G12" s="139"/>
      <c r="H12" s="141"/>
      <c r="I12" s="47" t="s">
        <v>31</v>
      </c>
      <c r="J12" s="47" t="s">
        <v>32</v>
      </c>
      <c r="K12" s="47" t="s">
        <v>33</v>
      </c>
      <c r="L12" s="141"/>
      <c r="M12" s="143"/>
      <c r="N12" s="131"/>
      <c r="O12" s="134"/>
      <c r="P12" s="137"/>
      <c r="Q12" s="128"/>
    </row>
    <row r="13" spans="1:22" ht="42" customHeight="1" x14ac:dyDescent="0.25">
      <c r="A13" s="22">
        <v>1</v>
      </c>
      <c r="B13" s="85" t="s">
        <v>53</v>
      </c>
      <c r="C13" s="70" t="s">
        <v>59</v>
      </c>
      <c r="D13" s="86" t="s">
        <v>73</v>
      </c>
      <c r="E13" s="67">
        <v>3</v>
      </c>
      <c r="F13" s="88" t="s">
        <v>85</v>
      </c>
      <c r="G13" s="34">
        <v>24.5</v>
      </c>
      <c r="H13" s="71">
        <v>0.25</v>
      </c>
      <c r="I13" s="71">
        <v>1.5</v>
      </c>
      <c r="J13" s="71">
        <v>2</v>
      </c>
      <c r="K13" s="71">
        <v>2.25</v>
      </c>
      <c r="L13" s="71">
        <v>3.5</v>
      </c>
      <c r="M13" s="71">
        <v>3.25</v>
      </c>
      <c r="N13" s="71">
        <f t="shared" ref="N13:N24" si="0">SUM(G13:M13)</f>
        <v>37.25</v>
      </c>
      <c r="O13" s="46">
        <v>1</v>
      </c>
      <c r="P13" s="42">
        <v>1</v>
      </c>
      <c r="Q13" s="56">
        <v>2</v>
      </c>
    </row>
    <row r="14" spans="1:22" ht="57" customHeight="1" x14ac:dyDescent="0.25">
      <c r="A14" s="35">
        <v>2</v>
      </c>
      <c r="B14" s="66" t="s">
        <v>46</v>
      </c>
      <c r="C14" s="64" t="s">
        <v>58</v>
      </c>
      <c r="D14" s="82" t="s">
        <v>66</v>
      </c>
      <c r="E14" s="63">
        <v>3</v>
      </c>
      <c r="F14" s="62" t="s">
        <v>78</v>
      </c>
      <c r="G14" s="71">
        <v>20.25</v>
      </c>
      <c r="H14" s="71">
        <v>4.5</v>
      </c>
      <c r="I14" s="71">
        <v>1.5</v>
      </c>
      <c r="J14" s="71">
        <v>1</v>
      </c>
      <c r="K14" s="71">
        <v>1.5</v>
      </c>
      <c r="L14" s="71">
        <v>3.5</v>
      </c>
      <c r="M14" s="71">
        <v>4.5</v>
      </c>
      <c r="N14" s="36">
        <f t="shared" si="0"/>
        <v>36.75</v>
      </c>
      <c r="O14" s="44">
        <v>2</v>
      </c>
      <c r="P14" s="43">
        <f>N14/N13</f>
        <v>0.98657718120805371</v>
      </c>
      <c r="Q14" s="57">
        <v>2</v>
      </c>
    </row>
    <row r="15" spans="1:22" ht="46.5" customHeight="1" x14ac:dyDescent="0.25">
      <c r="A15" s="35">
        <v>3</v>
      </c>
      <c r="B15" s="39" t="s">
        <v>54</v>
      </c>
      <c r="C15" s="64" t="s">
        <v>63</v>
      </c>
      <c r="D15" s="82" t="s">
        <v>74</v>
      </c>
      <c r="E15" s="59">
        <v>2</v>
      </c>
      <c r="F15" s="72" t="s">
        <v>86</v>
      </c>
      <c r="G15" s="71">
        <v>12</v>
      </c>
      <c r="H15" s="71">
        <v>1</v>
      </c>
      <c r="I15" s="71">
        <v>1.75</v>
      </c>
      <c r="J15" s="71">
        <v>1.75</v>
      </c>
      <c r="K15" s="71">
        <v>1.5</v>
      </c>
      <c r="L15" s="71">
        <v>3</v>
      </c>
      <c r="M15" s="71">
        <v>3</v>
      </c>
      <c r="N15" s="36">
        <f t="shared" si="0"/>
        <v>24</v>
      </c>
      <c r="O15" s="45" t="s">
        <v>88</v>
      </c>
      <c r="P15" s="43">
        <f>N15/N13</f>
        <v>0.64429530201342278</v>
      </c>
      <c r="Q15" s="57">
        <v>3</v>
      </c>
    </row>
    <row r="16" spans="1:22" ht="56.25" customHeight="1" x14ac:dyDescent="0.25">
      <c r="A16" s="35">
        <v>4</v>
      </c>
      <c r="B16" s="39" t="s">
        <v>52</v>
      </c>
      <c r="C16" s="64" t="s">
        <v>59</v>
      </c>
      <c r="D16" s="82" t="s">
        <v>72</v>
      </c>
      <c r="E16" s="68">
        <v>2</v>
      </c>
      <c r="F16" s="76" t="s">
        <v>84</v>
      </c>
      <c r="G16" s="71">
        <v>11</v>
      </c>
      <c r="H16" s="71">
        <v>0</v>
      </c>
      <c r="I16" s="71">
        <v>1.25</v>
      </c>
      <c r="J16" s="71">
        <v>1.75</v>
      </c>
      <c r="K16" s="71">
        <v>1.25</v>
      </c>
      <c r="L16" s="71">
        <v>1.5</v>
      </c>
      <c r="M16" s="71">
        <v>2</v>
      </c>
      <c r="N16" s="36">
        <f t="shared" si="0"/>
        <v>18.75</v>
      </c>
      <c r="O16" s="45" t="s">
        <v>34</v>
      </c>
      <c r="P16" s="43">
        <f>N16/N13</f>
        <v>0.50335570469798663</v>
      </c>
      <c r="Q16" s="57">
        <v>3</v>
      </c>
    </row>
    <row r="17" spans="1:17" ht="47.25" customHeight="1" x14ac:dyDescent="0.25">
      <c r="A17" s="35">
        <v>5</v>
      </c>
      <c r="B17" s="75" t="s">
        <v>48</v>
      </c>
      <c r="C17" s="64" t="s">
        <v>60</v>
      </c>
      <c r="D17" s="82" t="s">
        <v>68</v>
      </c>
      <c r="E17" s="63">
        <v>1</v>
      </c>
      <c r="F17" s="62" t="s">
        <v>80</v>
      </c>
      <c r="G17" s="71">
        <v>5.25</v>
      </c>
      <c r="H17" s="71">
        <v>0</v>
      </c>
      <c r="I17" s="71">
        <v>0.75</v>
      </c>
      <c r="J17" s="71">
        <v>0.63</v>
      </c>
      <c r="K17" s="71">
        <v>0.63</v>
      </c>
      <c r="L17" s="71">
        <v>0.5</v>
      </c>
      <c r="M17" s="71">
        <v>2</v>
      </c>
      <c r="N17" s="36">
        <f t="shared" si="0"/>
        <v>9.76</v>
      </c>
      <c r="O17" s="44">
        <v>5</v>
      </c>
      <c r="P17" s="43">
        <f>N17/N13</f>
        <v>0.26201342281879192</v>
      </c>
      <c r="Q17" s="57"/>
    </row>
    <row r="18" spans="1:17" ht="32.25" customHeight="1" x14ac:dyDescent="0.25">
      <c r="A18" s="35">
        <v>6</v>
      </c>
      <c r="B18" s="66" t="s">
        <v>45</v>
      </c>
      <c r="C18" s="64" t="s">
        <v>57</v>
      </c>
      <c r="D18" s="82" t="s">
        <v>89</v>
      </c>
      <c r="E18" s="63">
        <v>1</v>
      </c>
      <c r="F18" s="76" t="s">
        <v>77</v>
      </c>
      <c r="G18" s="71">
        <v>4.75</v>
      </c>
      <c r="H18" s="71">
        <v>0.25</v>
      </c>
      <c r="I18" s="71">
        <v>0.75</v>
      </c>
      <c r="J18" s="71">
        <v>0.25</v>
      </c>
      <c r="K18" s="71">
        <v>0.5</v>
      </c>
      <c r="L18" s="71">
        <v>0.63</v>
      </c>
      <c r="M18" s="71">
        <v>1.5</v>
      </c>
      <c r="N18" s="36">
        <f t="shared" si="0"/>
        <v>8.629999999999999</v>
      </c>
      <c r="O18" s="44">
        <v>6</v>
      </c>
      <c r="P18" s="43">
        <f>N18/N13</f>
        <v>0.23167785234899327</v>
      </c>
      <c r="Q18" s="57"/>
    </row>
    <row r="19" spans="1:17" ht="34.5" customHeight="1" x14ac:dyDescent="0.25">
      <c r="A19" s="35">
        <v>7</v>
      </c>
      <c r="B19" s="79" t="s">
        <v>47</v>
      </c>
      <c r="C19" s="77" t="s">
        <v>59</v>
      </c>
      <c r="D19" s="83" t="s">
        <v>67</v>
      </c>
      <c r="E19" s="80">
        <v>1</v>
      </c>
      <c r="F19" s="78" t="s">
        <v>79</v>
      </c>
      <c r="G19" s="71">
        <v>4.25</v>
      </c>
      <c r="H19" s="71">
        <v>0</v>
      </c>
      <c r="I19" s="71">
        <v>1.25</v>
      </c>
      <c r="J19" s="71">
        <v>0.88</v>
      </c>
      <c r="K19" s="71">
        <v>0.75</v>
      </c>
      <c r="L19" s="71">
        <v>0</v>
      </c>
      <c r="M19" s="71">
        <v>1.25</v>
      </c>
      <c r="N19" s="36">
        <f t="shared" si="0"/>
        <v>8.379999999999999</v>
      </c>
      <c r="O19" s="44">
        <v>9</v>
      </c>
      <c r="P19" s="43">
        <f>N19/N13</f>
        <v>0.2249664429530201</v>
      </c>
      <c r="Q19" s="57"/>
    </row>
    <row r="20" spans="1:17" ht="48" customHeight="1" x14ac:dyDescent="0.25">
      <c r="A20" s="35">
        <v>8</v>
      </c>
      <c r="B20" s="61" t="s">
        <v>55</v>
      </c>
      <c r="C20" s="77" t="s">
        <v>64</v>
      </c>
      <c r="D20" s="83" t="s">
        <v>75</v>
      </c>
      <c r="E20" s="60">
        <v>1</v>
      </c>
      <c r="F20" s="78" t="s">
        <v>87</v>
      </c>
      <c r="G20" s="71">
        <v>3.5</v>
      </c>
      <c r="H20" s="71">
        <v>0</v>
      </c>
      <c r="I20" s="71">
        <v>1.25</v>
      </c>
      <c r="J20" s="71">
        <v>0.75</v>
      </c>
      <c r="K20" s="71">
        <v>1</v>
      </c>
      <c r="L20" s="71">
        <v>0.13</v>
      </c>
      <c r="M20" s="71">
        <v>1.75</v>
      </c>
      <c r="N20" s="36">
        <f t="shared" si="0"/>
        <v>8.379999999999999</v>
      </c>
      <c r="O20" s="44">
        <v>8</v>
      </c>
      <c r="P20" s="43">
        <f>N20/N13</f>
        <v>0.2249664429530201</v>
      </c>
      <c r="Q20" s="57"/>
    </row>
    <row r="21" spans="1:17" s="6" customFormat="1" ht="59.25" customHeight="1" thickBot="1" x14ac:dyDescent="0.25">
      <c r="A21" s="35">
        <v>9</v>
      </c>
      <c r="B21" s="40" t="s">
        <v>50</v>
      </c>
      <c r="C21" s="65" t="s">
        <v>61</v>
      </c>
      <c r="D21" s="84" t="s">
        <v>70</v>
      </c>
      <c r="E21" s="69">
        <v>1</v>
      </c>
      <c r="F21" s="74" t="s">
        <v>82</v>
      </c>
      <c r="G21" s="71">
        <v>3.5</v>
      </c>
      <c r="H21" s="71">
        <v>0</v>
      </c>
      <c r="I21" s="71">
        <v>0.88</v>
      </c>
      <c r="J21" s="71">
        <v>0.88</v>
      </c>
      <c r="K21" s="71">
        <v>1.1299999999999999</v>
      </c>
      <c r="L21" s="71">
        <v>0</v>
      </c>
      <c r="M21" s="71">
        <v>1.75</v>
      </c>
      <c r="N21" s="36">
        <f t="shared" si="0"/>
        <v>8.14</v>
      </c>
      <c r="O21" s="44">
        <v>9</v>
      </c>
      <c r="P21" s="43">
        <f>N21/N13</f>
        <v>0.21852348993288592</v>
      </c>
      <c r="Q21" s="57"/>
    </row>
    <row r="22" spans="1:17" ht="45.75" customHeight="1" thickBot="1" x14ac:dyDescent="0.3">
      <c r="A22" s="35">
        <v>10</v>
      </c>
      <c r="B22" s="40" t="s">
        <v>51</v>
      </c>
      <c r="C22" s="65" t="s">
        <v>62</v>
      </c>
      <c r="D22" s="84" t="s">
        <v>71</v>
      </c>
      <c r="E22" s="69">
        <v>1</v>
      </c>
      <c r="F22" s="74" t="s">
        <v>83</v>
      </c>
      <c r="G22" s="71">
        <v>3.5</v>
      </c>
      <c r="H22" s="71">
        <v>0</v>
      </c>
      <c r="I22" s="71">
        <v>0.75</v>
      </c>
      <c r="J22" s="71">
        <v>0.55000000000000004</v>
      </c>
      <c r="K22" s="71">
        <v>0.75</v>
      </c>
      <c r="L22" s="71">
        <v>0</v>
      </c>
      <c r="M22" s="71">
        <v>1.5</v>
      </c>
      <c r="N22" s="36">
        <f t="shared" si="0"/>
        <v>7.05</v>
      </c>
      <c r="O22" s="44">
        <v>10</v>
      </c>
      <c r="P22" s="43">
        <f>N22/N13</f>
        <v>0.18926174496644294</v>
      </c>
      <c r="Q22" s="57"/>
    </row>
    <row r="23" spans="1:17" ht="49.5" customHeight="1" thickBot="1" x14ac:dyDescent="0.3">
      <c r="A23" s="35">
        <v>11</v>
      </c>
      <c r="B23" s="40" t="s">
        <v>49</v>
      </c>
      <c r="C23" s="64" t="s">
        <v>59</v>
      </c>
      <c r="D23" s="84" t="s">
        <v>69</v>
      </c>
      <c r="E23" s="69">
        <v>1</v>
      </c>
      <c r="F23" s="74" t="s">
        <v>81</v>
      </c>
      <c r="G23" s="71">
        <v>4</v>
      </c>
      <c r="H23" s="71">
        <v>0</v>
      </c>
      <c r="I23" s="71">
        <v>0.5</v>
      </c>
      <c r="J23" s="71">
        <v>0.38</v>
      </c>
      <c r="K23" s="71">
        <v>0.5</v>
      </c>
      <c r="L23" s="71">
        <v>0</v>
      </c>
      <c r="M23" s="71">
        <v>1.5</v>
      </c>
      <c r="N23" s="36">
        <f t="shared" si="0"/>
        <v>6.88</v>
      </c>
      <c r="O23" s="44">
        <v>11</v>
      </c>
      <c r="P23" s="43">
        <f>N23/N13</f>
        <v>0.1846979865771812</v>
      </c>
      <c r="Q23" s="57"/>
    </row>
    <row r="24" spans="1:17" ht="43.5" customHeight="1" thickBot="1" x14ac:dyDescent="0.3">
      <c r="A24" s="35">
        <v>12</v>
      </c>
      <c r="B24" s="81" t="s">
        <v>44</v>
      </c>
      <c r="C24" s="65" t="s">
        <v>56</v>
      </c>
      <c r="D24" s="87" t="s">
        <v>65</v>
      </c>
      <c r="E24" s="69">
        <v>1</v>
      </c>
      <c r="F24" s="89" t="s">
        <v>76</v>
      </c>
      <c r="G24" s="71">
        <v>4.25</v>
      </c>
      <c r="H24" s="71">
        <v>0.25</v>
      </c>
      <c r="I24" s="71">
        <v>0.13</v>
      </c>
      <c r="J24" s="71">
        <v>0</v>
      </c>
      <c r="K24" s="71">
        <v>0.25</v>
      </c>
      <c r="L24" s="71">
        <v>0</v>
      </c>
      <c r="M24" s="71">
        <v>1.75</v>
      </c>
      <c r="N24" s="73">
        <f t="shared" si="0"/>
        <v>6.63</v>
      </c>
      <c r="O24" s="44">
        <v>12</v>
      </c>
      <c r="P24" s="43">
        <f>N24/N13</f>
        <v>0.17798657718120806</v>
      </c>
      <c r="Q24" s="57"/>
    </row>
    <row r="25" spans="1:17" s="51" customFormat="1" ht="10.5" x14ac:dyDescent="0.2">
      <c r="A25" s="48" t="s">
        <v>95</v>
      </c>
      <c r="B25" s="49"/>
      <c r="C25" s="50"/>
      <c r="D25" s="50"/>
      <c r="E25" s="50"/>
      <c r="F25" s="50"/>
      <c r="G25" s="50"/>
      <c r="H25" s="50"/>
      <c r="I25" s="50"/>
      <c r="N25" s="52"/>
      <c r="O25" s="52"/>
      <c r="Q25" s="53"/>
    </row>
    <row r="26" spans="1:17" s="51" customFormat="1" ht="9.75" x14ac:dyDescent="0.2">
      <c r="A26" s="52" t="s">
        <v>36</v>
      </c>
      <c r="B26" s="54"/>
      <c r="C26" s="55"/>
      <c r="D26" s="55"/>
      <c r="E26" s="54"/>
      <c r="F26" s="54"/>
      <c r="G26" s="55"/>
      <c r="H26" s="54"/>
      <c r="I26" s="55"/>
      <c r="J26" s="54"/>
      <c r="K26" s="54"/>
      <c r="L26" s="54"/>
      <c r="M26" s="52"/>
      <c r="N26" s="55"/>
      <c r="O26" s="52"/>
    </row>
    <row r="27" spans="1:17" x14ac:dyDescent="0.25">
      <c r="A27" s="8"/>
      <c r="B27" s="28" t="s">
        <v>26</v>
      </c>
      <c r="C27" s="29" t="s">
        <v>39</v>
      </c>
      <c r="D27" s="58"/>
      <c r="E27" s="28"/>
      <c r="F27" s="28"/>
      <c r="G27" s="29" t="s">
        <v>14</v>
      </c>
      <c r="H27" s="28"/>
      <c r="I27" s="29"/>
      <c r="J27" s="28"/>
      <c r="K27" s="28"/>
      <c r="L27" s="28"/>
      <c r="M27" s="30"/>
      <c r="N27" s="29" t="s">
        <v>29</v>
      </c>
      <c r="O27" s="30"/>
    </row>
    <row r="28" spans="1:17" x14ac:dyDescent="0.25">
      <c r="A28" s="4"/>
      <c r="B28" s="28"/>
      <c r="C28" s="29" t="s">
        <v>43</v>
      </c>
      <c r="D28" s="58"/>
      <c r="E28" s="28"/>
      <c r="F28" s="28"/>
      <c r="G28" s="29" t="s">
        <v>15</v>
      </c>
      <c r="H28" s="28"/>
      <c r="I28" s="29"/>
      <c r="J28" s="28"/>
      <c r="K28" s="28"/>
      <c r="L28" s="28"/>
      <c r="M28" s="31"/>
      <c r="N28" s="29" t="s">
        <v>30</v>
      </c>
      <c r="O28" s="31"/>
    </row>
    <row r="29" spans="1:17" x14ac:dyDescent="0.25">
      <c r="A29" s="4"/>
      <c r="B29" s="28"/>
      <c r="C29" s="29" t="s">
        <v>42</v>
      </c>
      <c r="D29" s="58"/>
      <c r="E29" s="28"/>
      <c r="F29" s="28"/>
      <c r="G29" s="28"/>
      <c r="H29" s="28"/>
      <c r="I29" s="28"/>
      <c r="J29" s="28"/>
      <c r="K29" s="28"/>
      <c r="L29" s="28"/>
      <c r="M29" s="31"/>
      <c r="N29" s="31"/>
      <c r="O29" s="31"/>
    </row>
    <row r="30" spans="1:17" x14ac:dyDescent="0.25">
      <c r="B30" s="29"/>
      <c r="C30" s="29" t="s">
        <v>41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7" x14ac:dyDescent="0.25">
      <c r="B31" s="29"/>
      <c r="C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</sheetData>
  <sortState ref="B13:N25">
    <sortCondition descending="1" ref="N13:N25"/>
  </sortState>
  <mergeCells count="31">
    <mergeCell ref="A9:F9"/>
    <mergeCell ref="G9:M9"/>
    <mergeCell ref="A1:B4"/>
    <mergeCell ref="C1:F4"/>
    <mergeCell ref="A5:B5"/>
    <mergeCell ref="C5:F5"/>
    <mergeCell ref="A6:B6"/>
    <mergeCell ref="C6:F6"/>
    <mergeCell ref="A7:B7"/>
    <mergeCell ref="C7:F7"/>
    <mergeCell ref="A8:B8"/>
    <mergeCell ref="C8:F8"/>
    <mergeCell ref="H8:M8"/>
    <mergeCell ref="G10:M10"/>
    <mergeCell ref="A10:A12"/>
    <mergeCell ref="B10:B12"/>
    <mergeCell ref="C10:C12"/>
    <mergeCell ref="E10:E12"/>
    <mergeCell ref="F10:F12"/>
    <mergeCell ref="D10:D12"/>
    <mergeCell ref="G11:G12"/>
    <mergeCell ref="H11:H12"/>
    <mergeCell ref="I11:K11"/>
    <mergeCell ref="L11:L12"/>
    <mergeCell ref="M11:M12"/>
    <mergeCell ref="P7:P9"/>
    <mergeCell ref="Q10:Q12"/>
    <mergeCell ref="N8:O8"/>
    <mergeCell ref="N10:N12"/>
    <mergeCell ref="O10:O12"/>
    <mergeCell ref="P10:P12"/>
  </mergeCells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0" zoomScale="150" zoomScaleNormal="150" workbookViewId="0">
      <selection activeCell="D9" sqref="D9"/>
    </sheetView>
  </sheetViews>
  <sheetFormatPr defaultRowHeight="15" x14ac:dyDescent="0.25"/>
  <cols>
    <col min="1" max="1" width="3.28515625" style="3" customWidth="1"/>
    <col min="2" max="2" width="28" style="3" customWidth="1"/>
    <col min="3" max="3" width="6.28515625" style="3" customWidth="1"/>
    <col min="4" max="4" width="98.5703125" style="3" customWidth="1"/>
    <col min="5" max="5" width="15.42578125" style="3" customWidth="1"/>
    <col min="6" max="16384" width="9.140625" style="3"/>
  </cols>
  <sheetData>
    <row r="1" spans="1:5" s="5" customFormat="1" ht="15.6" customHeight="1" x14ac:dyDescent="0.25">
      <c r="A1" s="115" t="s">
        <v>6</v>
      </c>
      <c r="B1" s="118" t="s">
        <v>9</v>
      </c>
      <c r="C1" s="121" t="s">
        <v>10</v>
      </c>
      <c r="D1" s="124" t="s">
        <v>16</v>
      </c>
    </row>
    <row r="2" spans="1:5" s="5" customFormat="1" x14ac:dyDescent="0.25">
      <c r="A2" s="116"/>
      <c r="B2" s="119"/>
      <c r="C2" s="122"/>
      <c r="D2" s="125"/>
    </row>
    <row r="3" spans="1:5" s="5" customFormat="1" ht="15.75" thickBot="1" x14ac:dyDescent="0.3">
      <c r="A3" s="117"/>
      <c r="B3" s="120"/>
      <c r="C3" s="123"/>
      <c r="D3" s="125"/>
    </row>
    <row r="4" spans="1:5" x14ac:dyDescent="0.25">
      <c r="A4" s="22">
        <v>1</v>
      </c>
      <c r="B4" s="85" t="s">
        <v>53</v>
      </c>
      <c r="C4" s="23">
        <v>1</v>
      </c>
      <c r="D4" s="1"/>
    </row>
    <row r="5" spans="1:5" ht="21" x14ac:dyDescent="0.25">
      <c r="A5" s="35">
        <v>2</v>
      </c>
      <c r="B5" s="66" t="s">
        <v>46</v>
      </c>
      <c r="C5" s="24">
        <v>2</v>
      </c>
      <c r="D5" s="41"/>
    </row>
    <row r="6" spans="1:5" ht="24" x14ac:dyDescent="0.25">
      <c r="A6" s="35">
        <v>3</v>
      </c>
      <c r="B6" s="39" t="s">
        <v>54</v>
      </c>
      <c r="C6" s="24">
        <v>3</v>
      </c>
      <c r="D6" s="2" t="s">
        <v>94</v>
      </c>
    </row>
    <row r="7" spans="1:5" x14ac:dyDescent="0.25">
      <c r="A7" s="35">
        <v>4</v>
      </c>
      <c r="B7" s="39" t="s">
        <v>52</v>
      </c>
      <c r="C7" s="25" t="s">
        <v>34</v>
      </c>
      <c r="D7" s="2" t="s">
        <v>92</v>
      </c>
    </row>
    <row r="8" spans="1:5" ht="76.5" customHeight="1" x14ac:dyDescent="0.25">
      <c r="A8" s="35">
        <v>5</v>
      </c>
      <c r="B8" s="75" t="s">
        <v>48</v>
      </c>
      <c r="C8" s="25" t="s">
        <v>35</v>
      </c>
      <c r="D8" s="2"/>
    </row>
    <row r="9" spans="1:5" ht="30" customHeight="1" x14ac:dyDescent="0.25">
      <c r="A9" s="35">
        <v>6</v>
      </c>
      <c r="B9" s="66" t="s">
        <v>45</v>
      </c>
      <c r="C9" s="24">
        <v>6</v>
      </c>
      <c r="D9" s="2"/>
    </row>
    <row r="10" spans="1:5" x14ac:dyDescent="0.25">
      <c r="A10" s="35">
        <v>7</v>
      </c>
      <c r="B10" s="79" t="s">
        <v>47</v>
      </c>
      <c r="C10" s="24">
        <v>7</v>
      </c>
      <c r="D10" s="33"/>
    </row>
    <row r="11" spans="1:5" ht="24.75" thickBot="1" x14ac:dyDescent="0.3">
      <c r="A11" s="37">
        <v>8</v>
      </c>
      <c r="B11" s="61" t="s">
        <v>55</v>
      </c>
      <c r="C11" s="32">
        <v>8</v>
      </c>
      <c r="D11" s="33"/>
    </row>
    <row r="12" spans="1:5" ht="51.75" customHeight="1" thickBot="1" x14ac:dyDescent="0.3">
      <c r="A12" s="38">
        <v>9</v>
      </c>
      <c r="B12" s="40" t="s">
        <v>50</v>
      </c>
      <c r="C12" s="32">
        <v>9</v>
      </c>
      <c r="D12" s="33" t="s">
        <v>91</v>
      </c>
      <c r="E12" s="7"/>
    </row>
    <row r="13" spans="1:5" s="6" customFormat="1" ht="36" customHeight="1" thickBot="1" x14ac:dyDescent="0.3">
      <c r="A13" s="38">
        <v>10</v>
      </c>
      <c r="B13" s="40" t="s">
        <v>51</v>
      </c>
      <c r="C13" s="32">
        <v>10</v>
      </c>
      <c r="D13" s="2"/>
      <c r="E13" s="8"/>
    </row>
    <row r="14" spans="1:5" ht="25.5" customHeight="1" thickBot="1" x14ac:dyDescent="0.3">
      <c r="A14" s="38">
        <v>11</v>
      </c>
      <c r="B14" s="40" t="s">
        <v>49</v>
      </c>
      <c r="C14" s="32">
        <v>11</v>
      </c>
      <c r="D14" s="33"/>
      <c r="E14" s="4"/>
    </row>
    <row r="15" spans="1:5" ht="33" customHeight="1" thickBot="1" x14ac:dyDescent="0.3">
      <c r="A15" s="38">
        <v>12</v>
      </c>
      <c r="B15" s="81" t="s">
        <v>44</v>
      </c>
      <c r="C15" s="32">
        <v>12</v>
      </c>
      <c r="D15" s="33" t="s">
        <v>93</v>
      </c>
      <c r="E15" s="4"/>
    </row>
    <row r="16" spans="1:5" x14ac:dyDescent="0.25">
      <c r="A16" s="26"/>
      <c r="B16" s="27"/>
      <c r="C16" s="7"/>
      <c r="D16" s="7"/>
    </row>
    <row r="17" spans="1:4" x14ac:dyDescent="0.25">
      <c r="A17" s="8"/>
      <c r="B17" s="28"/>
      <c r="C17" s="30"/>
      <c r="D17" s="30"/>
    </row>
    <row r="18" spans="1:4" x14ac:dyDescent="0.25">
      <c r="A18" s="4"/>
      <c r="B18" s="28"/>
      <c r="C18" s="31"/>
      <c r="D18" s="31"/>
    </row>
    <row r="19" spans="1:4" x14ac:dyDescent="0.25">
      <c r="A19" s="4"/>
      <c r="B19" s="28"/>
      <c r="C19" s="31"/>
      <c r="D19" s="31"/>
    </row>
    <row r="20" spans="1:4" x14ac:dyDescent="0.25">
      <c r="A20" s="4"/>
      <c r="B20" s="28"/>
      <c r="C20" s="31"/>
      <c r="D20" s="31"/>
    </row>
    <row r="21" spans="1:4" x14ac:dyDescent="0.25">
      <c r="B21" s="29"/>
      <c r="C21" s="29"/>
      <c r="D21" s="29"/>
    </row>
    <row r="22" spans="1:4" x14ac:dyDescent="0.25">
      <c r="B22" s="29"/>
      <c r="C22" s="29"/>
      <c r="D22" s="29"/>
    </row>
  </sheetData>
  <mergeCells count="4">
    <mergeCell ref="C1:C3"/>
    <mergeCell ref="D1:D3"/>
    <mergeCell ref="A1:A3"/>
    <mergeCell ref="B1:B3"/>
  </mergeCells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Комментарии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Anry</cp:lastModifiedBy>
  <cp:lastPrinted>2017-12-21T12:50:03Z</cp:lastPrinted>
  <dcterms:created xsi:type="dcterms:W3CDTF">2013-12-10T06:21:36Z</dcterms:created>
  <dcterms:modified xsi:type="dcterms:W3CDTF">2017-12-26T06:58:25Z</dcterms:modified>
</cp:coreProperties>
</file>