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24" i="1"/>
  <c r="E38"/>
  <c r="E36"/>
  <c r="E35"/>
  <c r="E33"/>
  <c r="E32"/>
  <c r="E31"/>
  <c r="E30"/>
  <c r="E29"/>
  <c r="E28"/>
  <c r="E27"/>
  <c r="E25"/>
  <c r="E23"/>
  <c r="E22"/>
  <c r="E21"/>
  <c r="E20"/>
  <c r="E19"/>
  <c r="E17"/>
  <c r="E14"/>
  <c r="E13"/>
  <c r="E12"/>
  <c r="E11"/>
  <c r="E10"/>
  <c r="E9"/>
</calcChain>
</file>

<file path=xl/sharedStrings.xml><?xml version="1.0" encoding="utf-8"?>
<sst xmlns="http://schemas.openxmlformats.org/spreadsheetml/2006/main" count="37" uniqueCount="37">
  <si>
    <t>ТМЦ</t>
  </si>
  <si>
    <t>Розница</t>
  </si>
  <si>
    <t>SALE</t>
  </si>
  <si>
    <t>Скейты</t>
  </si>
  <si>
    <t>AMIGO</t>
  </si>
  <si>
    <t>Лонгборд RANGER</t>
  </si>
  <si>
    <t>Скейтборд BEGINNER</t>
  </si>
  <si>
    <t>Скейтборд GRINDER</t>
  </si>
  <si>
    <t>Скейтборд LASER BOARD</t>
  </si>
  <si>
    <t>Скейтборд SLIDE MASTER</t>
  </si>
  <si>
    <t>Скейтборд TRICK</t>
  </si>
  <si>
    <t>ATEMI</t>
  </si>
  <si>
    <t>2011</t>
  </si>
  <si>
    <t>Карверборд ACB-16.11 (китайский клен, 9 слоев, 32*9, ABEC-7)</t>
  </si>
  <si>
    <t>2012</t>
  </si>
  <si>
    <t>Скейтборд ASB-00.12 wolf</t>
  </si>
  <si>
    <t>Скейтборд ASB-1.12 city-1</t>
  </si>
  <si>
    <t>Скейтборд ASB-2.12 city-2</t>
  </si>
  <si>
    <t>Скейтборд ASB-3.12 city-3</t>
  </si>
  <si>
    <t>Скейтборд ASB-7.12 monstrik1 (китайский клен, 7 слоев, 31*8, ABEC-3 carbon)</t>
  </si>
  <si>
    <t>Скейтборд ASB-8.12 monstrik2 (китайский клен, 7 слоев, 31*8, ABEC-3 carbon)</t>
  </si>
  <si>
    <t>Скейтборд ASB-9.12 people (китайский клен, 7 слоев, 20*6, ABEC-1)</t>
  </si>
  <si>
    <t>2013</t>
  </si>
  <si>
    <t>Боард APB-1.13 penny (22.5*6)</t>
  </si>
  <si>
    <t>Боард APB-2.13 penny (28*7.5)</t>
  </si>
  <si>
    <t>Лонгбоард ALB-2.13 Skull (китайский клен)</t>
  </si>
  <si>
    <t>Скейтбоард ASB-0.13 Classic</t>
  </si>
  <si>
    <t>Скейтбоард ASB-4.13 music1</t>
  </si>
  <si>
    <t>Скейтбоард ASB-5.13 music2</t>
  </si>
  <si>
    <t>Скейтбоард ASB-9.13 zelchel (20*6)</t>
  </si>
  <si>
    <t>Larsen</t>
  </si>
  <si>
    <t>Скейтборд Larsen SBHC-1 N/C р31"х8" (087)</t>
  </si>
  <si>
    <t>Скейтборд Larsen SBHC-2 N/C р31"х8" (094)</t>
  </si>
  <si>
    <t>Прочие</t>
  </si>
  <si>
    <t>Х-борд</t>
  </si>
  <si>
    <t>СКИДКА НА СКЕЙТЫ</t>
  </si>
  <si>
    <t>New price</t>
  </si>
</sst>
</file>

<file path=xl/styles.xml><?xml version="1.0" encoding="utf-8"?>
<styleSheet xmlns="http://schemas.openxmlformats.org/spreadsheetml/2006/main">
  <numFmts count="2">
    <numFmt numFmtId="164" formatCode="#,##0.00;[Red]\-#,##0.00"/>
    <numFmt numFmtId="166" formatCode="0.00;[Red]\-0.00"/>
  </numFmts>
  <fonts count="9">
    <font>
      <sz val="11"/>
      <color theme="1"/>
      <name val="Calibri"/>
      <family val="2"/>
      <charset val="204"/>
      <scheme val="minor"/>
    </font>
    <font>
      <sz val="8"/>
      <color rgb="FFFF0000"/>
      <name val="Arial"/>
      <family val="2"/>
      <charset val="204"/>
    </font>
    <font>
      <sz val="8"/>
      <color indexed="10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9"/>
      <color rgb="FFFF000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1"/>
      <color rgb="FFFF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2" borderId="1" xfId="0" applyFill="1" applyBorder="1" applyAlignment="1"/>
    <xf numFmtId="0" fontId="1" fillId="2" borderId="1" xfId="0" applyNumberFormat="1" applyFont="1" applyFill="1" applyBorder="1" applyAlignment="1"/>
    <xf numFmtId="0" fontId="0" fillId="0" borderId="0" xfId="0" applyAlignment="1"/>
    <xf numFmtId="0" fontId="1" fillId="0" borderId="0" xfId="0" applyNumberFormat="1" applyFont="1" applyAlignment="1"/>
    <xf numFmtId="0" fontId="4" fillId="3" borderId="2" xfId="0" applyFont="1" applyFill="1" applyBorder="1" applyAlignment="1">
      <alignment horizontal="center" vertical="center" wrapText="1"/>
    </xf>
    <xf numFmtId="0" fontId="5" fillId="3" borderId="3" xfId="0" applyNumberFormat="1" applyFont="1" applyFill="1" applyBorder="1" applyAlignment="1">
      <alignment horizontal="center" vertical="center" wrapText="1"/>
    </xf>
    <xf numFmtId="0" fontId="5" fillId="3" borderId="2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wrapText="1"/>
    </xf>
    <xf numFmtId="0" fontId="7" fillId="0" borderId="4" xfId="0" applyNumberFormat="1" applyFont="1" applyBorder="1" applyAlignment="1">
      <alignment wrapText="1"/>
    </xf>
    <xf numFmtId="164" fontId="0" fillId="3" borderId="3" xfId="0" applyNumberFormat="1" applyFont="1" applyFill="1" applyBorder="1" applyAlignment="1">
      <alignment horizontal="right"/>
    </xf>
    <xf numFmtId="9" fontId="1" fillId="3" borderId="3" xfId="0" applyNumberFormat="1" applyFont="1" applyFill="1" applyBorder="1" applyAlignment="1">
      <alignment horizontal="right"/>
    </xf>
    <xf numFmtId="166" fontId="0" fillId="3" borderId="3" xfId="0" applyNumberFormat="1" applyFont="1" applyFill="1" applyBorder="1" applyAlignment="1">
      <alignment horizontal="right"/>
    </xf>
    <xf numFmtId="9" fontId="1" fillId="4" borderId="3" xfId="0" applyNumberFormat="1" applyFont="1" applyFill="1" applyBorder="1" applyAlignment="1">
      <alignment horizontal="right"/>
    </xf>
    <xf numFmtId="166" fontId="0" fillId="5" borderId="3" xfId="0" applyNumberFormat="1" applyFont="1" applyFill="1" applyBorder="1" applyAlignment="1">
      <alignment horizontal="right"/>
    </xf>
    <xf numFmtId="0" fontId="1" fillId="5" borderId="3" xfId="0" applyNumberFormat="1" applyFont="1" applyFill="1" applyBorder="1" applyAlignment="1">
      <alignment horizontal="right"/>
    </xf>
    <xf numFmtId="0" fontId="6" fillId="0" borderId="4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3" fillId="0" borderId="2" xfId="0" applyFont="1" applyBorder="1" applyAlignment="1">
      <alignment horizontal="center" vertical="center" wrapText="1"/>
    </xf>
    <xf numFmtId="0" fontId="0" fillId="0" borderId="5" xfId="0" applyBorder="1" applyAlignment="1"/>
    <xf numFmtId="0" fontId="0" fillId="0" borderId="6" xfId="0" applyBorder="1" applyAlignment="1"/>
    <xf numFmtId="0" fontId="8" fillId="0" borderId="0" xfId="0" applyFont="1" applyFill="1" applyBorder="1" applyAlignment="1"/>
    <xf numFmtId="0" fontId="8" fillId="0" borderId="0" xfId="0" applyFont="1" applyAlignment="1"/>
    <xf numFmtId="0" fontId="8" fillId="0" borderId="2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0</xdr:rowOff>
    </xdr:from>
    <xdr:to>
      <xdr:col>1</xdr:col>
      <xdr:colOff>714375</xdr:colOff>
      <xdr:row>1</xdr:row>
      <xdr:rowOff>0</xdr:rowOff>
    </xdr:to>
    <xdr:sp macro="" textlink="">
      <xdr:nvSpPr>
        <xdr:cNvPr id="2" name="Текст 1"/>
        <xdr:cNvSpPr txBox="1">
          <a:spLocks noChangeArrowheads="1"/>
        </xdr:cNvSpPr>
      </xdr:nvSpPr>
      <xdr:spPr bwMode="auto">
        <a:xfrm>
          <a:off x="628650" y="0"/>
          <a:ext cx="666750" cy="142875"/>
        </a:xfrm>
        <a:prstGeom prst="rect">
          <a:avLst/>
        </a:prstGeom>
        <a:solidFill>
          <a:srgbClr val="C0C0C0"/>
        </a:solidFill>
        <a:ln w="9525" cap="flat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Настройка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47625</xdr:colOff>
      <xdr:row>1</xdr:row>
      <xdr:rowOff>0</xdr:rowOff>
    </xdr:to>
    <xdr:sp macro="" textlink="">
      <xdr:nvSpPr>
        <xdr:cNvPr id="3" name="Текст 2"/>
        <xdr:cNvSpPr txBox="1">
          <a:spLocks noChangeArrowheads="1"/>
        </xdr:cNvSpPr>
      </xdr:nvSpPr>
      <xdr:spPr bwMode="auto">
        <a:xfrm>
          <a:off x="0" y="0"/>
          <a:ext cx="628650" cy="142875"/>
        </a:xfrm>
        <a:prstGeom prst="rect">
          <a:avLst/>
        </a:prstGeom>
        <a:solidFill>
          <a:srgbClr val="C0C0C0"/>
        </a:solidFill>
        <a:ln w="9525" cap="flat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Обновить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workbookViewId="0">
      <selection activeCell="H18" sqref="H18"/>
    </sheetView>
  </sheetViews>
  <sheetFormatPr defaultRowHeight="15"/>
  <cols>
    <col min="1" max="1" width="8.7109375" style="3" customWidth="1"/>
    <col min="2" max="2" width="35.5703125" style="3" customWidth="1"/>
    <col min="3" max="3" width="12.7109375" style="3" customWidth="1"/>
    <col min="4" max="4" width="12" style="4" customWidth="1"/>
    <col min="5" max="16384" width="9.140625" style="3"/>
  </cols>
  <sheetData>
    <row r="1" spans="1:6" s="1" customFormat="1" ht="11.25" customHeight="1">
      <c r="D1" s="2"/>
    </row>
    <row r="2" spans="1:6" ht="3.95" customHeight="1"/>
    <row r="3" spans="1:6">
      <c r="A3" s="18" t="s">
        <v>35</v>
      </c>
      <c r="B3" s="18"/>
    </row>
    <row r="4" spans="1:6">
      <c r="A4" s="19"/>
      <c r="B4" s="19"/>
    </row>
    <row r="5" spans="1:6" ht="23.25" customHeight="1">
      <c r="A5" s="20" t="s">
        <v>0</v>
      </c>
      <c r="B5" s="20"/>
      <c r="C5" s="5" t="s">
        <v>1</v>
      </c>
      <c r="D5" s="6" t="s">
        <v>2</v>
      </c>
      <c r="E5" s="21" t="s">
        <v>36</v>
      </c>
      <c r="F5" s="22"/>
    </row>
    <row r="6" spans="1:6" ht="17.25" customHeight="1">
      <c r="A6" s="20"/>
      <c r="B6" s="20"/>
      <c r="C6" s="5"/>
      <c r="D6" s="7"/>
      <c r="E6" s="21"/>
      <c r="F6" s="22"/>
    </row>
    <row r="7" spans="1:6">
      <c r="A7" s="16" t="s">
        <v>3</v>
      </c>
      <c r="B7" s="16"/>
      <c r="C7" s="8"/>
      <c r="D7" s="9"/>
    </row>
    <row r="8" spans="1:6">
      <c r="A8" s="16" t="s">
        <v>4</v>
      </c>
      <c r="B8" s="16"/>
      <c r="C8" s="8"/>
      <c r="D8" s="9"/>
    </row>
    <row r="9" spans="1:6">
      <c r="A9" s="17" t="s">
        <v>5</v>
      </c>
      <c r="B9" s="17"/>
      <c r="C9" s="10">
        <v>4050</v>
      </c>
      <c r="D9" s="11">
        <v>0.4</v>
      </c>
      <c r="E9" s="24">
        <f>C9*(1-30/100)</f>
        <v>2835</v>
      </c>
    </row>
    <row r="10" spans="1:6">
      <c r="A10" s="17" t="s">
        <v>6</v>
      </c>
      <c r="B10" s="17"/>
      <c r="C10" s="12">
        <v>700</v>
      </c>
      <c r="D10" s="13">
        <v>0.15</v>
      </c>
      <c r="E10" s="24">
        <f>C10*(1-15/100)</f>
        <v>595</v>
      </c>
    </row>
    <row r="11" spans="1:6">
      <c r="A11" s="17" t="s">
        <v>7</v>
      </c>
      <c r="B11" s="17"/>
      <c r="C11" s="12">
        <v>930</v>
      </c>
      <c r="D11" s="13">
        <v>0.15</v>
      </c>
      <c r="E11" s="24">
        <f t="shared" ref="E11:E14" si="0">C11*(1-15/100)</f>
        <v>790.5</v>
      </c>
    </row>
    <row r="12" spans="1:6">
      <c r="A12" s="17" t="s">
        <v>8</v>
      </c>
      <c r="B12" s="17"/>
      <c r="C12" s="10">
        <v>1500</v>
      </c>
      <c r="D12" s="13">
        <v>0.15</v>
      </c>
      <c r="E12" s="24">
        <f t="shared" si="0"/>
        <v>1275</v>
      </c>
    </row>
    <row r="13" spans="1:6">
      <c r="A13" s="17" t="s">
        <v>9</v>
      </c>
      <c r="B13" s="17"/>
      <c r="C13" s="12">
        <v>900</v>
      </c>
      <c r="D13" s="13">
        <v>0.15</v>
      </c>
      <c r="E13" s="24">
        <f t="shared" si="0"/>
        <v>765</v>
      </c>
    </row>
    <row r="14" spans="1:6">
      <c r="A14" s="17" t="s">
        <v>10</v>
      </c>
      <c r="B14" s="17"/>
      <c r="C14" s="12">
        <v>865</v>
      </c>
      <c r="D14" s="13">
        <v>0.15</v>
      </c>
      <c r="E14" s="24">
        <f t="shared" si="0"/>
        <v>735.25</v>
      </c>
    </row>
    <row r="15" spans="1:6">
      <c r="A15" s="16" t="s">
        <v>11</v>
      </c>
      <c r="B15" s="16"/>
      <c r="C15" s="8"/>
      <c r="D15" s="9"/>
      <c r="E15" s="24"/>
    </row>
    <row r="16" spans="1:6">
      <c r="A16" s="16" t="s">
        <v>12</v>
      </c>
      <c r="B16" s="16"/>
      <c r="C16" s="8"/>
      <c r="D16" s="9"/>
      <c r="E16" s="24"/>
    </row>
    <row r="17" spans="1:5">
      <c r="A17" s="17" t="s">
        <v>13</v>
      </c>
      <c r="B17" s="17"/>
      <c r="C17" s="10">
        <v>1200</v>
      </c>
      <c r="D17" s="11">
        <v>0.5</v>
      </c>
      <c r="E17" s="24">
        <f>C17*(1-50/100)</f>
        <v>600</v>
      </c>
    </row>
    <row r="18" spans="1:5">
      <c r="A18" s="16" t="s">
        <v>14</v>
      </c>
      <c r="B18" s="16"/>
      <c r="C18" s="8"/>
      <c r="D18" s="9"/>
      <c r="E18" s="24"/>
    </row>
    <row r="19" spans="1:5">
      <c r="A19" s="17" t="s">
        <v>15</v>
      </c>
      <c r="B19" s="17"/>
      <c r="C19" s="10">
        <v>1800</v>
      </c>
      <c r="D19" s="11">
        <v>0.4</v>
      </c>
      <c r="E19" s="24">
        <f t="shared" ref="E19:E23" si="1">C19*(1-30/100)</f>
        <v>1260</v>
      </c>
    </row>
    <row r="20" spans="1:5">
      <c r="A20" s="17" t="s">
        <v>16</v>
      </c>
      <c r="B20" s="17"/>
      <c r="C20" s="10">
        <v>1800</v>
      </c>
      <c r="D20" s="11">
        <v>0.4</v>
      </c>
      <c r="E20" s="24">
        <f t="shared" si="1"/>
        <v>1260</v>
      </c>
    </row>
    <row r="21" spans="1:5">
      <c r="A21" s="17" t="s">
        <v>17</v>
      </c>
      <c r="B21" s="17"/>
      <c r="C21" s="10">
        <v>1800</v>
      </c>
      <c r="D21" s="11">
        <v>0.4</v>
      </c>
      <c r="E21" s="24">
        <f t="shared" si="1"/>
        <v>1260</v>
      </c>
    </row>
    <row r="22" spans="1:5">
      <c r="A22" s="17" t="s">
        <v>18</v>
      </c>
      <c r="B22" s="17"/>
      <c r="C22" s="10">
        <v>1450</v>
      </c>
      <c r="D22" s="11">
        <v>0.4</v>
      </c>
      <c r="E22" s="24">
        <f t="shared" si="1"/>
        <v>1014.9999999999999</v>
      </c>
    </row>
    <row r="23" spans="1:5">
      <c r="A23" s="17" t="s">
        <v>19</v>
      </c>
      <c r="B23" s="17"/>
      <c r="C23" s="10">
        <v>1100</v>
      </c>
      <c r="D23" s="11">
        <v>0.4</v>
      </c>
      <c r="E23" s="24">
        <f t="shared" si="1"/>
        <v>770</v>
      </c>
    </row>
    <row r="24" spans="1:5">
      <c r="A24" s="17" t="s">
        <v>20</v>
      </c>
      <c r="B24" s="17"/>
      <c r="C24" s="10">
        <v>1100</v>
      </c>
      <c r="D24" s="11">
        <v>0.2</v>
      </c>
      <c r="E24" s="24">
        <f>C24*(1-20/100)</f>
        <v>880</v>
      </c>
    </row>
    <row r="25" spans="1:5">
      <c r="A25" s="17" t="s">
        <v>21</v>
      </c>
      <c r="B25" s="17"/>
      <c r="C25" s="12">
        <v>830</v>
      </c>
      <c r="D25" s="11">
        <v>0.4</v>
      </c>
      <c r="E25" s="24">
        <f>C25*(1-30/100)</f>
        <v>581</v>
      </c>
    </row>
    <row r="26" spans="1:5">
      <c r="A26" s="16" t="s">
        <v>22</v>
      </c>
      <c r="B26" s="16"/>
      <c r="C26" s="14"/>
      <c r="D26" s="15"/>
      <c r="E26" s="24"/>
    </row>
    <row r="27" spans="1:5">
      <c r="A27" s="17" t="s">
        <v>23</v>
      </c>
      <c r="B27" s="17"/>
      <c r="C27" s="10">
        <v>1300</v>
      </c>
      <c r="D27" s="11">
        <v>0.3</v>
      </c>
      <c r="E27" s="25">
        <f>C27*(1-30/100)</f>
        <v>909.99999999999989</v>
      </c>
    </row>
    <row r="28" spans="1:5">
      <c r="A28" s="17" t="s">
        <v>24</v>
      </c>
      <c r="B28" s="17"/>
      <c r="C28" s="10">
        <v>1650</v>
      </c>
      <c r="D28" s="11">
        <v>0.3</v>
      </c>
      <c r="E28" s="25">
        <f t="shared" ref="E28:E33" si="2">C28*(1-30/100)</f>
        <v>1155</v>
      </c>
    </row>
    <row r="29" spans="1:5">
      <c r="A29" s="17" t="s">
        <v>25</v>
      </c>
      <c r="B29" s="17"/>
      <c r="C29" s="10">
        <v>2300</v>
      </c>
      <c r="D29" s="11">
        <v>0.3</v>
      </c>
      <c r="E29" s="25">
        <f t="shared" si="2"/>
        <v>1610</v>
      </c>
    </row>
    <row r="30" spans="1:5">
      <c r="A30" s="17" t="s">
        <v>26</v>
      </c>
      <c r="B30" s="17"/>
      <c r="C30" s="10">
        <v>1800</v>
      </c>
      <c r="D30" s="11">
        <v>0.3</v>
      </c>
      <c r="E30" s="25">
        <f t="shared" si="2"/>
        <v>1260</v>
      </c>
    </row>
    <row r="31" spans="1:5">
      <c r="A31" s="17" t="s">
        <v>27</v>
      </c>
      <c r="B31" s="17"/>
      <c r="C31" s="10">
        <v>1450</v>
      </c>
      <c r="D31" s="11">
        <v>0.3</v>
      </c>
      <c r="E31" s="25">
        <f t="shared" si="2"/>
        <v>1014.9999999999999</v>
      </c>
    </row>
    <row r="32" spans="1:5">
      <c r="A32" s="17" t="s">
        <v>28</v>
      </c>
      <c r="B32" s="17"/>
      <c r="C32" s="10">
        <v>1450</v>
      </c>
      <c r="D32" s="11">
        <v>0.3</v>
      </c>
      <c r="E32" s="25">
        <f t="shared" si="2"/>
        <v>1014.9999999999999</v>
      </c>
    </row>
    <row r="33" spans="1:5">
      <c r="A33" s="17" t="s">
        <v>29</v>
      </c>
      <c r="B33" s="17"/>
      <c r="C33" s="12">
        <v>650</v>
      </c>
      <c r="D33" s="11">
        <v>0.3</v>
      </c>
      <c r="E33" s="25">
        <f t="shared" si="2"/>
        <v>454.99999999999994</v>
      </c>
    </row>
    <row r="34" spans="1:5">
      <c r="A34" s="16" t="s">
        <v>30</v>
      </c>
      <c r="B34" s="16"/>
      <c r="C34" s="8"/>
      <c r="D34" s="9"/>
      <c r="E34" s="24"/>
    </row>
    <row r="35" spans="1:5">
      <c r="A35" s="17" t="s">
        <v>31</v>
      </c>
      <c r="B35" s="17"/>
      <c r="C35" s="10">
        <v>1080</v>
      </c>
      <c r="D35" s="13">
        <v>0.15</v>
      </c>
      <c r="E35" s="23">
        <f>C35*(1-15/100)</f>
        <v>918</v>
      </c>
    </row>
    <row r="36" spans="1:5">
      <c r="A36" s="17" t="s">
        <v>32</v>
      </c>
      <c r="B36" s="17"/>
      <c r="C36" s="10">
        <v>1080</v>
      </c>
      <c r="D36" s="13">
        <v>0.15</v>
      </c>
      <c r="E36" s="23">
        <f>C36*(1-15/100)</f>
        <v>918</v>
      </c>
    </row>
    <row r="37" spans="1:5">
      <c r="A37" s="16" t="s">
        <v>33</v>
      </c>
      <c r="B37" s="16"/>
      <c r="C37" s="8"/>
      <c r="D37" s="9"/>
      <c r="E37" s="24"/>
    </row>
    <row r="38" spans="1:5">
      <c r="A38" s="17" t="s">
        <v>34</v>
      </c>
      <c r="B38" s="17"/>
      <c r="C38" s="10">
        <v>5450</v>
      </c>
      <c r="D38" s="11">
        <v>0.4</v>
      </c>
      <c r="E38" s="24">
        <f>C38*(1-30/100)</f>
        <v>3814.9999999999995</v>
      </c>
    </row>
  </sheetData>
  <mergeCells count="35">
    <mergeCell ref="A9:B9"/>
    <mergeCell ref="A3:B3"/>
    <mergeCell ref="A4:B4"/>
    <mergeCell ref="A5:B6"/>
    <mergeCell ref="A7:B7"/>
    <mergeCell ref="A8:B8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33:B33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4:B34"/>
    <mergeCell ref="A35:B35"/>
    <mergeCell ref="A36:B36"/>
    <mergeCell ref="A37:B37"/>
    <mergeCell ref="A38:B38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2013-08-08T09:08:01Z</dcterms:modified>
</cp:coreProperties>
</file>